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dda\Desktop\New folder\"/>
    </mc:Choice>
  </mc:AlternateContent>
  <xr:revisionPtr revIDLastSave="0" documentId="8_{8C1448A7-0A8D-4A2E-91C1-4A740C1D0568}" xr6:coauthVersionLast="47" xr6:coauthVersionMax="47" xr10:uidLastSave="{00000000-0000-0000-0000-000000000000}"/>
  <bookViews>
    <workbookView xWindow="-108" yWindow="-108" windowWidth="23256" windowHeight="12456" xr2:uid="{8AF04BF0-3CA8-46A7-BE62-4259D0D9D14C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196" i="1" l="1"/>
  <c r="P2196" i="1" s="1"/>
  <c r="K2196" i="1"/>
  <c r="O2195" i="1"/>
  <c r="P2195" i="1" s="1"/>
  <c r="K2195" i="1"/>
  <c r="O2194" i="1"/>
  <c r="P2194" i="1" s="1"/>
  <c r="K2194" i="1"/>
  <c r="O2193" i="1"/>
  <c r="P2193" i="1" s="1"/>
  <c r="K2193" i="1"/>
  <c r="O2192" i="1"/>
  <c r="P2192" i="1" s="1"/>
  <c r="K2192" i="1"/>
  <c r="P2191" i="1"/>
  <c r="O2191" i="1"/>
  <c r="K2191" i="1"/>
  <c r="O2190" i="1"/>
  <c r="P2190" i="1" s="1"/>
  <c r="K2190" i="1"/>
  <c r="O2189" i="1"/>
  <c r="P2189" i="1" s="1"/>
  <c r="K2189" i="1"/>
  <c r="O2188" i="1"/>
  <c r="P2188" i="1" s="1"/>
  <c r="K2188" i="1"/>
  <c r="P2187" i="1"/>
  <c r="O2187" i="1"/>
  <c r="K2187" i="1"/>
  <c r="P2186" i="1"/>
  <c r="O2186" i="1"/>
  <c r="K2186" i="1"/>
  <c r="P2185" i="1"/>
  <c r="O2185" i="1"/>
  <c r="K2185" i="1"/>
  <c r="P2184" i="1"/>
  <c r="O2184" i="1"/>
  <c r="K2184" i="1"/>
  <c r="P2183" i="1"/>
  <c r="O2183" i="1"/>
  <c r="K2183" i="1"/>
  <c r="P2182" i="1"/>
  <c r="O2182" i="1"/>
  <c r="K2182" i="1"/>
  <c r="P2181" i="1"/>
  <c r="O2181" i="1"/>
  <c r="K2181" i="1"/>
  <c r="P2180" i="1"/>
  <c r="O2180" i="1"/>
  <c r="K2180" i="1"/>
  <c r="P2179" i="1"/>
  <c r="O2179" i="1"/>
  <c r="K2179" i="1"/>
  <c r="O2178" i="1"/>
  <c r="P2178" i="1" s="1"/>
  <c r="K2178" i="1"/>
  <c r="O2177" i="1"/>
  <c r="P2177" i="1" s="1"/>
  <c r="K2177" i="1"/>
  <c r="O2176" i="1"/>
  <c r="P2176" i="1" s="1"/>
  <c r="K2176" i="1"/>
  <c r="P2175" i="1"/>
  <c r="O2175" i="1"/>
  <c r="K2175" i="1"/>
  <c r="O2174" i="1"/>
  <c r="P2174" i="1" s="1"/>
  <c r="K2174" i="1"/>
  <c r="O2173" i="1"/>
  <c r="P2173" i="1" s="1"/>
  <c r="K2173" i="1"/>
  <c r="O2172" i="1"/>
  <c r="P2172" i="1" s="1"/>
  <c r="K2172" i="1"/>
  <c r="P2171" i="1"/>
  <c r="O2171" i="1"/>
  <c r="K2171" i="1"/>
  <c r="P2170" i="1"/>
  <c r="O2170" i="1"/>
  <c r="K2170" i="1"/>
  <c r="P2169" i="1"/>
  <c r="O2169" i="1"/>
  <c r="K2169" i="1"/>
  <c r="P2168" i="1"/>
  <c r="O2168" i="1"/>
  <c r="K2168" i="1"/>
  <c r="P2167" i="1"/>
  <c r="O2167" i="1"/>
  <c r="K2167" i="1"/>
  <c r="P2166" i="1"/>
  <c r="O2166" i="1"/>
  <c r="K2166" i="1"/>
  <c r="P2165" i="1"/>
  <c r="O2165" i="1"/>
  <c r="K2165" i="1"/>
  <c r="O2164" i="1"/>
  <c r="P2164" i="1" s="1"/>
  <c r="K2164" i="1"/>
  <c r="P2163" i="1"/>
  <c r="O2163" i="1"/>
  <c r="K2163" i="1"/>
  <c r="P2162" i="1"/>
  <c r="O2162" i="1"/>
  <c r="K2162" i="1"/>
  <c r="O2161" i="1"/>
  <c r="P2161" i="1" s="1"/>
  <c r="K2161" i="1"/>
  <c r="O2160" i="1"/>
  <c r="P2160" i="1" s="1"/>
  <c r="K2160" i="1"/>
  <c r="P2159" i="1"/>
  <c r="O2159" i="1"/>
  <c r="K2159" i="1"/>
  <c r="O2158" i="1"/>
  <c r="P2158" i="1" s="1"/>
  <c r="K2158" i="1"/>
  <c r="O2157" i="1"/>
  <c r="P2157" i="1" s="1"/>
  <c r="K2157" i="1"/>
  <c r="O2156" i="1"/>
  <c r="P2156" i="1" s="1"/>
  <c r="K2156" i="1"/>
  <c r="P2155" i="1"/>
  <c r="O2155" i="1"/>
  <c r="K2155" i="1"/>
  <c r="O2154" i="1"/>
  <c r="P2154" i="1" s="1"/>
  <c r="K2154" i="1"/>
  <c r="P2153" i="1"/>
  <c r="O2153" i="1"/>
  <c r="K2153" i="1"/>
  <c r="P2152" i="1"/>
  <c r="O2152" i="1"/>
  <c r="K2152" i="1"/>
  <c r="P2151" i="1"/>
  <c r="O2151" i="1"/>
  <c r="K2151" i="1"/>
  <c r="P2150" i="1"/>
  <c r="O2150" i="1"/>
  <c r="K2150" i="1"/>
  <c r="O2149" i="1"/>
  <c r="P2149" i="1" s="1"/>
  <c r="K2149" i="1"/>
  <c r="O2148" i="1"/>
  <c r="P2148" i="1" s="1"/>
  <c r="K2148" i="1"/>
  <c r="P2147" i="1"/>
  <c r="O2147" i="1"/>
  <c r="K2147" i="1"/>
  <c r="O2146" i="1"/>
  <c r="P2146" i="1" s="1"/>
  <c r="K2146" i="1"/>
  <c r="O2145" i="1"/>
  <c r="P2145" i="1" s="1"/>
  <c r="K2145" i="1"/>
  <c r="O2144" i="1"/>
  <c r="P2144" i="1" s="1"/>
  <c r="K2144" i="1"/>
  <c r="O2143" i="1"/>
  <c r="P2143" i="1" s="1"/>
  <c r="K2143" i="1"/>
  <c r="O2142" i="1"/>
  <c r="P2142" i="1" s="1"/>
  <c r="K2142" i="1"/>
  <c r="O2141" i="1"/>
  <c r="P2141" i="1" s="1"/>
  <c r="K2141" i="1"/>
  <c r="O2140" i="1"/>
  <c r="P2140" i="1" s="1"/>
  <c r="K2140" i="1"/>
  <c r="P2139" i="1"/>
  <c r="O2139" i="1"/>
  <c r="K2139" i="1"/>
  <c r="O2138" i="1"/>
  <c r="P2138" i="1" s="1"/>
  <c r="K2138" i="1"/>
  <c r="P2137" i="1"/>
  <c r="O2137" i="1"/>
  <c r="K2137" i="1"/>
  <c r="P2136" i="1"/>
  <c r="O2136" i="1"/>
  <c r="K2136" i="1"/>
  <c r="P2135" i="1"/>
  <c r="O2135" i="1"/>
  <c r="K2135" i="1"/>
  <c r="P2134" i="1"/>
  <c r="O2134" i="1"/>
  <c r="K2134" i="1"/>
  <c r="O2133" i="1"/>
  <c r="P2133" i="1" s="1"/>
  <c r="K2133" i="1"/>
  <c r="P2132" i="1"/>
  <c r="O2132" i="1"/>
  <c r="K2132" i="1"/>
  <c r="P2131" i="1"/>
  <c r="O2131" i="1"/>
  <c r="K2131" i="1"/>
  <c r="P2130" i="1"/>
  <c r="O2130" i="1"/>
  <c r="K2130" i="1"/>
  <c r="O2129" i="1"/>
  <c r="P2129" i="1" s="1"/>
  <c r="K2129" i="1"/>
  <c r="O2128" i="1"/>
  <c r="P2128" i="1" s="1"/>
  <c r="K2128" i="1"/>
  <c r="O2127" i="1"/>
  <c r="P2127" i="1" s="1"/>
  <c r="K2127" i="1"/>
  <c r="O2126" i="1"/>
  <c r="P2126" i="1" s="1"/>
  <c r="K2126" i="1"/>
  <c r="O2125" i="1"/>
  <c r="P2125" i="1" s="1"/>
  <c r="K2125" i="1"/>
  <c r="O2124" i="1"/>
  <c r="P2124" i="1" s="1"/>
  <c r="K2124" i="1"/>
  <c r="P2123" i="1"/>
  <c r="O2123" i="1"/>
  <c r="K2123" i="1"/>
  <c r="O2122" i="1"/>
  <c r="P2122" i="1" s="1"/>
  <c r="K2122" i="1"/>
  <c r="P2121" i="1"/>
  <c r="O2121" i="1"/>
  <c r="K2121" i="1"/>
  <c r="P2120" i="1"/>
  <c r="O2120" i="1"/>
  <c r="K2120" i="1"/>
  <c r="P2119" i="1"/>
  <c r="O2119" i="1"/>
  <c r="K2119" i="1"/>
  <c r="P2118" i="1"/>
  <c r="O2118" i="1"/>
  <c r="K2118" i="1"/>
  <c r="P2117" i="1"/>
  <c r="O2117" i="1"/>
  <c r="K2117" i="1"/>
  <c r="O2116" i="1"/>
  <c r="P2116" i="1" s="1"/>
  <c r="K2116" i="1"/>
  <c r="P2115" i="1"/>
  <c r="O2115" i="1"/>
  <c r="K2115" i="1"/>
  <c r="O2114" i="1"/>
  <c r="P2114" i="1" s="1"/>
  <c r="K2114" i="1"/>
  <c r="O2113" i="1"/>
  <c r="P2113" i="1" s="1"/>
  <c r="K2113" i="1"/>
  <c r="O2112" i="1"/>
  <c r="P2112" i="1" s="1"/>
  <c r="K2112" i="1"/>
  <c r="P2111" i="1"/>
  <c r="O2111" i="1"/>
  <c r="K2111" i="1"/>
  <c r="O2110" i="1"/>
  <c r="P2110" i="1" s="1"/>
  <c r="K2110" i="1"/>
  <c r="O2109" i="1"/>
  <c r="P2109" i="1" s="1"/>
  <c r="K2109" i="1"/>
  <c r="O2108" i="1"/>
  <c r="P2108" i="1" s="1"/>
  <c r="K2108" i="1"/>
  <c r="P2107" i="1"/>
  <c r="O2107" i="1"/>
  <c r="K2107" i="1"/>
  <c r="O2106" i="1"/>
  <c r="P2106" i="1" s="1"/>
  <c r="K2106" i="1"/>
  <c r="P2105" i="1"/>
  <c r="O2105" i="1"/>
  <c r="K2105" i="1"/>
  <c r="P2104" i="1"/>
  <c r="O2104" i="1"/>
  <c r="K2104" i="1"/>
  <c r="P2103" i="1"/>
  <c r="O2103" i="1"/>
  <c r="K2103" i="1"/>
  <c r="P2102" i="1"/>
  <c r="O2102" i="1"/>
  <c r="K2102" i="1"/>
  <c r="P2101" i="1"/>
  <c r="O2101" i="1"/>
  <c r="K2101" i="1"/>
  <c r="P2100" i="1"/>
  <c r="O2100" i="1"/>
  <c r="K2100" i="1"/>
  <c r="P2099" i="1"/>
  <c r="O2099" i="1"/>
  <c r="K2099" i="1"/>
  <c r="P2098" i="1"/>
  <c r="O2098" i="1"/>
  <c r="K2098" i="1"/>
  <c r="O2097" i="1"/>
  <c r="P2097" i="1" s="1"/>
  <c r="K2097" i="1"/>
  <c r="O2096" i="1"/>
  <c r="P2096" i="1" s="1"/>
  <c r="K2096" i="1"/>
  <c r="P2095" i="1"/>
  <c r="O2095" i="1"/>
  <c r="K2095" i="1"/>
  <c r="O2094" i="1"/>
  <c r="P2094" i="1" s="1"/>
  <c r="K2094" i="1"/>
  <c r="O2093" i="1"/>
  <c r="P2093" i="1" s="1"/>
  <c r="K2093" i="1"/>
  <c r="O2092" i="1"/>
  <c r="P2092" i="1" s="1"/>
  <c r="K2092" i="1"/>
  <c r="P2091" i="1"/>
  <c r="O2091" i="1"/>
  <c r="K2091" i="1"/>
  <c r="O2090" i="1"/>
  <c r="P2090" i="1" s="1"/>
  <c r="K2090" i="1"/>
  <c r="P2089" i="1"/>
  <c r="O2089" i="1"/>
  <c r="K2089" i="1"/>
  <c r="P2088" i="1"/>
  <c r="O2088" i="1"/>
  <c r="K2088" i="1"/>
  <c r="P2087" i="1"/>
  <c r="O2087" i="1"/>
  <c r="K2087" i="1"/>
  <c r="P2086" i="1"/>
  <c r="O2086" i="1"/>
  <c r="K2086" i="1"/>
  <c r="O2085" i="1"/>
  <c r="P2085" i="1" s="1"/>
  <c r="K2085" i="1"/>
  <c r="O2084" i="1"/>
  <c r="P2084" i="1" s="1"/>
  <c r="K2084" i="1"/>
  <c r="P2083" i="1"/>
  <c r="O2083" i="1"/>
  <c r="K2083" i="1"/>
  <c r="O2082" i="1"/>
  <c r="P2082" i="1" s="1"/>
  <c r="K2082" i="1"/>
  <c r="O2081" i="1"/>
  <c r="P2081" i="1" s="1"/>
  <c r="K2081" i="1"/>
  <c r="O2080" i="1"/>
  <c r="P2080" i="1" s="1"/>
  <c r="K2080" i="1"/>
  <c r="O2079" i="1"/>
  <c r="P2079" i="1" s="1"/>
  <c r="K2079" i="1"/>
  <c r="O2078" i="1"/>
  <c r="P2078" i="1" s="1"/>
  <c r="K2078" i="1"/>
  <c r="O2077" i="1"/>
  <c r="P2077" i="1" s="1"/>
  <c r="K2077" i="1"/>
  <c r="O2076" i="1"/>
  <c r="P2076" i="1" s="1"/>
  <c r="K2076" i="1"/>
  <c r="P2075" i="1"/>
  <c r="O2075" i="1"/>
  <c r="K2075" i="1"/>
  <c r="O2074" i="1"/>
  <c r="P2074" i="1" s="1"/>
  <c r="K2074" i="1"/>
  <c r="P2073" i="1"/>
  <c r="O2073" i="1"/>
  <c r="K2073" i="1"/>
  <c r="P2072" i="1"/>
  <c r="O2072" i="1"/>
  <c r="K2072" i="1"/>
  <c r="P2071" i="1"/>
  <c r="O2071" i="1"/>
  <c r="K2071" i="1"/>
  <c r="P2070" i="1"/>
  <c r="O2070" i="1"/>
  <c r="K2070" i="1"/>
  <c r="O2069" i="1"/>
  <c r="P2069" i="1" s="1"/>
  <c r="K2069" i="1"/>
  <c r="P2068" i="1"/>
  <c r="O2068" i="1"/>
  <c r="K2068" i="1"/>
  <c r="P2067" i="1"/>
  <c r="O2067" i="1"/>
  <c r="K2067" i="1"/>
  <c r="P2066" i="1"/>
  <c r="O2066" i="1"/>
  <c r="K2066" i="1"/>
  <c r="O2065" i="1"/>
  <c r="P2065" i="1" s="1"/>
  <c r="K2065" i="1"/>
  <c r="O2064" i="1"/>
  <c r="P2064" i="1" s="1"/>
  <c r="K2064" i="1"/>
  <c r="O2063" i="1"/>
  <c r="P2063" i="1" s="1"/>
  <c r="K2063" i="1"/>
  <c r="O2062" i="1"/>
  <c r="P2062" i="1" s="1"/>
  <c r="K2062" i="1"/>
  <c r="O2061" i="1"/>
  <c r="P2061" i="1" s="1"/>
  <c r="K2061" i="1"/>
  <c r="O2060" i="1"/>
  <c r="P2060" i="1" s="1"/>
  <c r="K2060" i="1"/>
  <c r="P2059" i="1"/>
  <c r="O2059" i="1"/>
  <c r="K2059" i="1"/>
  <c r="O2058" i="1"/>
  <c r="P2058" i="1" s="1"/>
  <c r="K2058" i="1"/>
  <c r="P2057" i="1"/>
  <c r="O2057" i="1"/>
  <c r="K2057" i="1"/>
  <c r="P2056" i="1"/>
  <c r="O2056" i="1"/>
  <c r="K2056" i="1"/>
  <c r="P2055" i="1"/>
  <c r="O2055" i="1"/>
  <c r="K2055" i="1"/>
  <c r="P2054" i="1"/>
  <c r="O2054" i="1"/>
  <c r="K2054" i="1"/>
  <c r="O2053" i="1"/>
  <c r="P2053" i="1" s="1"/>
  <c r="K2053" i="1"/>
  <c r="O2052" i="1"/>
  <c r="P2052" i="1" s="1"/>
  <c r="K2052" i="1"/>
  <c r="P2051" i="1"/>
  <c r="O2051" i="1"/>
  <c r="K2051" i="1"/>
  <c r="O2050" i="1"/>
  <c r="P2050" i="1" s="1"/>
  <c r="K2050" i="1"/>
  <c r="O2049" i="1"/>
  <c r="P2049" i="1" s="1"/>
  <c r="K2049" i="1"/>
  <c r="O2048" i="1"/>
  <c r="P2048" i="1" s="1"/>
  <c r="K2048" i="1"/>
  <c r="O2047" i="1"/>
  <c r="P2047" i="1" s="1"/>
  <c r="K2047" i="1"/>
  <c r="O2046" i="1"/>
  <c r="P2046" i="1" s="1"/>
  <c r="K2046" i="1"/>
  <c r="O2045" i="1"/>
  <c r="P2045" i="1" s="1"/>
  <c r="K2045" i="1"/>
  <c r="O2044" i="1"/>
  <c r="P2044" i="1" s="1"/>
  <c r="K2044" i="1"/>
  <c r="P2043" i="1"/>
  <c r="O2043" i="1"/>
  <c r="K2043" i="1"/>
  <c r="O2042" i="1"/>
  <c r="P2042" i="1" s="1"/>
  <c r="K2042" i="1"/>
  <c r="P2041" i="1"/>
  <c r="O2041" i="1"/>
  <c r="K2041" i="1"/>
  <c r="P2040" i="1"/>
  <c r="O2040" i="1"/>
  <c r="K2040" i="1"/>
  <c r="P2039" i="1"/>
  <c r="O2039" i="1"/>
  <c r="K2039" i="1"/>
  <c r="P2038" i="1"/>
  <c r="O2038" i="1"/>
  <c r="K2038" i="1"/>
  <c r="O2037" i="1"/>
  <c r="P2037" i="1" s="1"/>
  <c r="K2037" i="1"/>
  <c r="O2036" i="1"/>
  <c r="P2036" i="1" s="1"/>
  <c r="K2036" i="1"/>
  <c r="P2035" i="1"/>
  <c r="O2035" i="1"/>
  <c r="K2035" i="1"/>
  <c r="P2034" i="1"/>
  <c r="O2034" i="1"/>
  <c r="K2034" i="1"/>
  <c r="O2033" i="1"/>
  <c r="P2033" i="1" s="1"/>
  <c r="K2033" i="1"/>
  <c r="O2032" i="1"/>
  <c r="P2032" i="1" s="1"/>
  <c r="K2032" i="1"/>
  <c r="O2031" i="1"/>
  <c r="P2031" i="1" s="1"/>
  <c r="K2031" i="1"/>
  <c r="O2030" i="1"/>
  <c r="P2030" i="1" s="1"/>
  <c r="K2030" i="1"/>
  <c r="O2029" i="1"/>
  <c r="P2029" i="1" s="1"/>
  <c r="K2029" i="1"/>
  <c r="O2028" i="1"/>
  <c r="P2028" i="1" s="1"/>
  <c r="K2028" i="1"/>
  <c r="P2027" i="1"/>
  <c r="O2027" i="1"/>
  <c r="K2027" i="1"/>
  <c r="O2026" i="1"/>
  <c r="P2026" i="1" s="1"/>
  <c r="K2026" i="1"/>
  <c r="P2025" i="1"/>
  <c r="O2025" i="1"/>
  <c r="K2025" i="1"/>
  <c r="P2024" i="1"/>
  <c r="O2024" i="1"/>
  <c r="K2024" i="1"/>
  <c r="P2023" i="1"/>
  <c r="O2023" i="1"/>
  <c r="K2023" i="1"/>
  <c r="P2022" i="1"/>
  <c r="O2022" i="1"/>
  <c r="K2022" i="1"/>
  <c r="O2021" i="1"/>
  <c r="P2021" i="1" s="1"/>
  <c r="K2021" i="1"/>
  <c r="O2020" i="1"/>
  <c r="P2020" i="1" s="1"/>
  <c r="K2020" i="1"/>
  <c r="P2019" i="1"/>
  <c r="O2019" i="1"/>
  <c r="K2019" i="1"/>
  <c r="O2018" i="1"/>
  <c r="P2018" i="1" s="1"/>
  <c r="K2018" i="1"/>
  <c r="O2017" i="1"/>
  <c r="P2017" i="1" s="1"/>
  <c r="K2017" i="1"/>
  <c r="O2016" i="1"/>
  <c r="P2016" i="1" s="1"/>
  <c r="K2016" i="1"/>
  <c r="O2015" i="1"/>
  <c r="P2015" i="1" s="1"/>
  <c r="K2015" i="1"/>
  <c r="O2014" i="1"/>
  <c r="P2014" i="1" s="1"/>
  <c r="K2014" i="1"/>
  <c r="O2013" i="1"/>
  <c r="P2013" i="1" s="1"/>
  <c r="K2013" i="1"/>
  <c r="O2012" i="1"/>
  <c r="P2012" i="1" s="1"/>
  <c r="K2012" i="1"/>
  <c r="P2011" i="1"/>
  <c r="O2011" i="1"/>
  <c r="K2011" i="1"/>
  <c r="P2010" i="1"/>
  <c r="O2010" i="1"/>
  <c r="K2010" i="1"/>
  <c r="P2009" i="1"/>
  <c r="O2009" i="1"/>
  <c r="K2009" i="1"/>
  <c r="P2008" i="1"/>
  <c r="O2008" i="1"/>
  <c r="K2008" i="1"/>
  <c r="P2007" i="1"/>
  <c r="O2007" i="1"/>
  <c r="K2007" i="1"/>
  <c r="P2006" i="1"/>
  <c r="O2006" i="1"/>
  <c r="K2006" i="1"/>
  <c r="O2005" i="1"/>
  <c r="P2005" i="1" s="1"/>
  <c r="K2005" i="1"/>
  <c r="P2004" i="1"/>
  <c r="O2004" i="1"/>
  <c r="K2004" i="1"/>
  <c r="P2003" i="1"/>
  <c r="O2003" i="1"/>
  <c r="K2003" i="1"/>
  <c r="O2002" i="1"/>
  <c r="P2002" i="1" s="1"/>
  <c r="K2002" i="1"/>
  <c r="O2001" i="1"/>
  <c r="P2001" i="1" s="1"/>
  <c r="K2001" i="1"/>
  <c r="O2000" i="1"/>
  <c r="P2000" i="1" s="1"/>
  <c r="K2000" i="1"/>
  <c r="O1999" i="1"/>
  <c r="P1999" i="1" s="1"/>
  <c r="K1999" i="1"/>
  <c r="O1998" i="1"/>
  <c r="P1998" i="1" s="1"/>
  <c r="K1998" i="1"/>
  <c r="O1997" i="1"/>
  <c r="P1997" i="1" s="1"/>
  <c r="K1997" i="1"/>
  <c r="O1996" i="1"/>
  <c r="P1996" i="1" s="1"/>
  <c r="K1996" i="1"/>
  <c r="P1995" i="1"/>
  <c r="O1995" i="1"/>
  <c r="K1995" i="1"/>
  <c r="O1994" i="1"/>
  <c r="P1994" i="1" s="1"/>
  <c r="K1994" i="1"/>
  <c r="P1993" i="1"/>
  <c r="O1993" i="1"/>
  <c r="K1993" i="1"/>
  <c r="P1992" i="1"/>
  <c r="O1992" i="1"/>
  <c r="K1992" i="1"/>
  <c r="P1991" i="1"/>
  <c r="O1991" i="1"/>
  <c r="K1991" i="1"/>
  <c r="P1990" i="1"/>
  <c r="O1990" i="1"/>
  <c r="K1990" i="1"/>
  <c r="P1989" i="1"/>
  <c r="O1989" i="1"/>
  <c r="K1989" i="1"/>
  <c r="P1988" i="1"/>
  <c r="O1988" i="1"/>
  <c r="K1988" i="1"/>
  <c r="P1987" i="1"/>
  <c r="O1987" i="1"/>
  <c r="K1987" i="1"/>
  <c r="O1986" i="1"/>
  <c r="P1986" i="1" s="1"/>
  <c r="K1986" i="1"/>
  <c r="O1985" i="1"/>
  <c r="P1985" i="1" s="1"/>
  <c r="K1985" i="1"/>
  <c r="O1984" i="1"/>
  <c r="P1984" i="1" s="1"/>
  <c r="K1984" i="1"/>
  <c r="O1983" i="1"/>
  <c r="P1983" i="1" s="1"/>
  <c r="K1983" i="1"/>
  <c r="O1982" i="1"/>
  <c r="P1982" i="1" s="1"/>
  <c r="K1982" i="1"/>
  <c r="O1981" i="1"/>
  <c r="P1981" i="1" s="1"/>
  <c r="K1981" i="1"/>
  <c r="O1980" i="1"/>
  <c r="P1980" i="1" s="1"/>
  <c r="K1980" i="1"/>
  <c r="P1979" i="1"/>
  <c r="O1979" i="1"/>
  <c r="K1979" i="1"/>
  <c r="P1978" i="1"/>
  <c r="O1978" i="1"/>
  <c r="K1978" i="1"/>
  <c r="P1977" i="1"/>
  <c r="O1977" i="1"/>
  <c r="K1977" i="1"/>
  <c r="P1976" i="1"/>
  <c r="O1976" i="1"/>
  <c r="K1976" i="1"/>
  <c r="P1975" i="1"/>
  <c r="O1975" i="1"/>
  <c r="K1975" i="1"/>
  <c r="P1974" i="1"/>
  <c r="O1974" i="1"/>
  <c r="K1974" i="1"/>
  <c r="O1973" i="1"/>
  <c r="P1973" i="1" s="1"/>
  <c r="K1973" i="1"/>
  <c r="O1972" i="1"/>
  <c r="P1972" i="1" s="1"/>
  <c r="K1972" i="1"/>
  <c r="P1971" i="1"/>
  <c r="O1971" i="1"/>
  <c r="K1971" i="1"/>
  <c r="O1970" i="1"/>
  <c r="P1970" i="1" s="1"/>
  <c r="K1970" i="1"/>
  <c r="O1969" i="1"/>
  <c r="P1969" i="1" s="1"/>
  <c r="K1969" i="1"/>
  <c r="O1968" i="1"/>
  <c r="P1968" i="1" s="1"/>
  <c r="K1968" i="1"/>
  <c r="O1967" i="1"/>
  <c r="P1967" i="1" s="1"/>
  <c r="K1967" i="1"/>
  <c r="O1966" i="1"/>
  <c r="P1966" i="1" s="1"/>
  <c r="K1966" i="1"/>
  <c r="O1965" i="1"/>
  <c r="P1965" i="1" s="1"/>
  <c r="K1965" i="1"/>
  <c r="O1964" i="1"/>
  <c r="P1964" i="1" s="1"/>
  <c r="K1964" i="1"/>
  <c r="P1963" i="1"/>
  <c r="O1963" i="1"/>
  <c r="K1963" i="1"/>
  <c r="O1962" i="1"/>
  <c r="P1962" i="1" s="1"/>
  <c r="K1962" i="1"/>
  <c r="P1961" i="1"/>
  <c r="O1961" i="1"/>
  <c r="K1961" i="1"/>
  <c r="P1960" i="1"/>
  <c r="O1960" i="1"/>
  <c r="K1960" i="1"/>
  <c r="P1959" i="1"/>
  <c r="O1959" i="1"/>
  <c r="K1959" i="1"/>
  <c r="P1958" i="1"/>
  <c r="O1958" i="1"/>
  <c r="K1958" i="1"/>
  <c r="P1957" i="1"/>
  <c r="O1957" i="1"/>
  <c r="K1957" i="1"/>
  <c r="O1956" i="1"/>
  <c r="P1956" i="1" s="1"/>
  <c r="K1956" i="1"/>
  <c r="P1955" i="1"/>
  <c r="O1955" i="1"/>
  <c r="K1955" i="1"/>
  <c r="O1954" i="1"/>
  <c r="P1954" i="1" s="1"/>
  <c r="K1954" i="1"/>
  <c r="O1953" i="1"/>
  <c r="P1953" i="1" s="1"/>
  <c r="K1953" i="1"/>
  <c r="O1952" i="1"/>
  <c r="P1952" i="1" s="1"/>
  <c r="K1952" i="1"/>
  <c r="P1951" i="1"/>
  <c r="O1951" i="1"/>
  <c r="K1951" i="1"/>
  <c r="O1950" i="1"/>
  <c r="P1950" i="1" s="1"/>
  <c r="K1950" i="1"/>
  <c r="O1949" i="1"/>
  <c r="P1949" i="1" s="1"/>
  <c r="K1949" i="1"/>
  <c r="O1948" i="1"/>
  <c r="P1948" i="1" s="1"/>
  <c r="K1948" i="1"/>
  <c r="P1947" i="1"/>
  <c r="O1947" i="1"/>
  <c r="K1947" i="1"/>
  <c r="O1946" i="1"/>
  <c r="P1946" i="1" s="1"/>
  <c r="K1946" i="1"/>
  <c r="P1945" i="1"/>
  <c r="O1945" i="1"/>
  <c r="K1945" i="1"/>
  <c r="P1944" i="1"/>
  <c r="O1944" i="1"/>
  <c r="K1944" i="1"/>
  <c r="P1943" i="1"/>
  <c r="O1943" i="1"/>
  <c r="K1943" i="1"/>
  <c r="P1942" i="1"/>
  <c r="O1942" i="1"/>
  <c r="K1942" i="1"/>
  <c r="O1941" i="1"/>
  <c r="P1941" i="1" s="1"/>
  <c r="K1941" i="1"/>
  <c r="O1940" i="1"/>
  <c r="P1940" i="1" s="1"/>
  <c r="K1940" i="1"/>
  <c r="P1939" i="1"/>
  <c r="O1939" i="1"/>
  <c r="K1939" i="1"/>
  <c r="O1938" i="1"/>
  <c r="P1938" i="1" s="1"/>
  <c r="K1938" i="1"/>
  <c r="O1937" i="1"/>
  <c r="P1937" i="1" s="1"/>
  <c r="K1937" i="1"/>
  <c r="O1936" i="1"/>
  <c r="P1936" i="1" s="1"/>
  <c r="K1936" i="1"/>
  <c r="P1935" i="1"/>
  <c r="O1935" i="1"/>
  <c r="K1935" i="1"/>
  <c r="O1934" i="1"/>
  <c r="P1934" i="1" s="1"/>
  <c r="K1934" i="1"/>
  <c r="O1933" i="1"/>
  <c r="P1933" i="1" s="1"/>
  <c r="K1933" i="1"/>
  <c r="O1932" i="1"/>
  <c r="P1932" i="1" s="1"/>
  <c r="K1932" i="1"/>
  <c r="P1931" i="1"/>
  <c r="O1931" i="1"/>
  <c r="K1931" i="1"/>
  <c r="O1930" i="1"/>
  <c r="P1930" i="1" s="1"/>
  <c r="K1930" i="1"/>
  <c r="P1929" i="1"/>
  <c r="O1929" i="1"/>
  <c r="K1929" i="1"/>
  <c r="P1928" i="1"/>
  <c r="O1928" i="1"/>
  <c r="K1928" i="1"/>
  <c r="P1927" i="1"/>
  <c r="O1927" i="1"/>
  <c r="K1927" i="1"/>
  <c r="P1926" i="1"/>
  <c r="O1926" i="1"/>
  <c r="K1926" i="1"/>
  <c r="P1925" i="1"/>
  <c r="O1925" i="1"/>
  <c r="K1925" i="1"/>
  <c r="O1924" i="1"/>
  <c r="P1924" i="1" s="1"/>
  <c r="K1924" i="1"/>
  <c r="P1923" i="1"/>
  <c r="O1923" i="1"/>
  <c r="K1923" i="1"/>
  <c r="O1922" i="1"/>
  <c r="P1922" i="1" s="1"/>
  <c r="K1922" i="1"/>
  <c r="O1921" i="1"/>
  <c r="P1921" i="1" s="1"/>
  <c r="K1921" i="1"/>
  <c r="O1920" i="1"/>
  <c r="P1920" i="1" s="1"/>
  <c r="K1920" i="1"/>
  <c r="P1919" i="1"/>
  <c r="O1919" i="1"/>
  <c r="K1919" i="1"/>
  <c r="O1918" i="1"/>
  <c r="P1918" i="1" s="1"/>
  <c r="K1918" i="1"/>
  <c r="O1917" i="1"/>
  <c r="P1917" i="1" s="1"/>
  <c r="K1917" i="1"/>
  <c r="O1916" i="1"/>
  <c r="P1916" i="1" s="1"/>
  <c r="K1916" i="1"/>
  <c r="P1915" i="1"/>
  <c r="O1915" i="1"/>
  <c r="K1915" i="1"/>
  <c r="P1914" i="1"/>
  <c r="O1914" i="1"/>
  <c r="K1914" i="1"/>
  <c r="P1913" i="1"/>
  <c r="O1913" i="1"/>
  <c r="K1913" i="1"/>
  <c r="P1912" i="1"/>
  <c r="O1912" i="1"/>
  <c r="K1912" i="1"/>
  <c r="P1911" i="1"/>
  <c r="O1911" i="1"/>
  <c r="K1911" i="1"/>
  <c r="P1910" i="1"/>
  <c r="O1910" i="1"/>
  <c r="K1910" i="1"/>
  <c r="P1909" i="1"/>
  <c r="O1909" i="1"/>
  <c r="K1909" i="1"/>
  <c r="O1908" i="1"/>
  <c r="P1908" i="1" s="1"/>
  <c r="K1908" i="1"/>
  <c r="P1907" i="1"/>
  <c r="O1907" i="1"/>
  <c r="K1907" i="1"/>
  <c r="O1906" i="1"/>
  <c r="P1906" i="1" s="1"/>
  <c r="K1906" i="1"/>
  <c r="O1905" i="1"/>
  <c r="P1905" i="1" s="1"/>
  <c r="K1905" i="1"/>
  <c r="O1904" i="1"/>
  <c r="P1904" i="1" s="1"/>
  <c r="K1904" i="1"/>
  <c r="O1903" i="1"/>
  <c r="P1903" i="1" s="1"/>
  <c r="K1903" i="1"/>
  <c r="O1902" i="1"/>
  <c r="P1902" i="1" s="1"/>
  <c r="K1902" i="1"/>
  <c r="O1901" i="1"/>
  <c r="P1901" i="1" s="1"/>
  <c r="K1901" i="1"/>
  <c r="O1900" i="1"/>
  <c r="P1900" i="1" s="1"/>
  <c r="K1900" i="1"/>
  <c r="P1899" i="1"/>
  <c r="O1899" i="1"/>
  <c r="K1899" i="1"/>
  <c r="O1898" i="1"/>
  <c r="P1898" i="1" s="1"/>
  <c r="K1898" i="1"/>
  <c r="P1897" i="1"/>
  <c r="O1897" i="1"/>
  <c r="K1897" i="1"/>
  <c r="P1896" i="1"/>
  <c r="O1896" i="1"/>
  <c r="K1896" i="1"/>
  <c r="P1895" i="1"/>
  <c r="O1895" i="1"/>
  <c r="K1895" i="1"/>
  <c r="P1894" i="1"/>
  <c r="O1894" i="1"/>
  <c r="K1894" i="1"/>
  <c r="P1893" i="1"/>
  <c r="O1893" i="1"/>
  <c r="K1893" i="1"/>
  <c r="O1892" i="1"/>
  <c r="P1892" i="1" s="1"/>
  <c r="K1892" i="1"/>
  <c r="P1891" i="1"/>
  <c r="O1891" i="1"/>
  <c r="K1891" i="1"/>
  <c r="O1890" i="1"/>
  <c r="P1890" i="1" s="1"/>
  <c r="K1890" i="1"/>
  <c r="O1889" i="1"/>
  <c r="P1889" i="1" s="1"/>
  <c r="K1889" i="1"/>
  <c r="O1888" i="1"/>
  <c r="P1888" i="1" s="1"/>
  <c r="K1888" i="1"/>
  <c r="O1887" i="1"/>
  <c r="P1887" i="1" s="1"/>
  <c r="K1887" i="1"/>
  <c r="O1886" i="1"/>
  <c r="P1886" i="1" s="1"/>
  <c r="K1886" i="1"/>
  <c r="O1885" i="1"/>
  <c r="P1885" i="1" s="1"/>
  <c r="K1885" i="1"/>
  <c r="O1884" i="1"/>
  <c r="P1884" i="1" s="1"/>
  <c r="K1884" i="1"/>
  <c r="P1883" i="1"/>
  <c r="O1883" i="1"/>
  <c r="K1883" i="1"/>
  <c r="O1882" i="1"/>
  <c r="P1882" i="1" s="1"/>
  <c r="K1882" i="1"/>
  <c r="P1881" i="1"/>
  <c r="O1881" i="1"/>
  <c r="K1881" i="1"/>
  <c r="P1880" i="1"/>
  <c r="O1880" i="1"/>
  <c r="K1880" i="1"/>
  <c r="P1879" i="1"/>
  <c r="O1879" i="1"/>
  <c r="K1879" i="1"/>
  <c r="P1878" i="1"/>
  <c r="O1878" i="1"/>
  <c r="K1878" i="1"/>
  <c r="O1877" i="1"/>
  <c r="P1877" i="1" s="1"/>
  <c r="K1877" i="1"/>
  <c r="P1876" i="1"/>
  <c r="O1876" i="1"/>
  <c r="K1876" i="1"/>
  <c r="P1875" i="1"/>
  <c r="O1875" i="1"/>
  <c r="K1875" i="1"/>
  <c r="P1874" i="1"/>
  <c r="O1874" i="1"/>
  <c r="K1874" i="1"/>
  <c r="O1873" i="1"/>
  <c r="P1873" i="1" s="1"/>
  <c r="K1873" i="1"/>
  <c r="O1872" i="1"/>
  <c r="P1872" i="1" s="1"/>
  <c r="K1872" i="1"/>
  <c r="O1871" i="1"/>
  <c r="P1871" i="1" s="1"/>
  <c r="K1871" i="1"/>
  <c r="O1870" i="1"/>
  <c r="P1870" i="1" s="1"/>
  <c r="K1870" i="1"/>
  <c r="O1869" i="1"/>
  <c r="P1869" i="1" s="1"/>
  <c r="K1869" i="1"/>
  <c r="O1868" i="1"/>
  <c r="P1868" i="1" s="1"/>
  <c r="K1868" i="1"/>
  <c r="P1867" i="1"/>
  <c r="O1867" i="1"/>
  <c r="K1867" i="1"/>
  <c r="O1866" i="1"/>
  <c r="P1866" i="1" s="1"/>
  <c r="K1866" i="1"/>
  <c r="P1865" i="1"/>
  <c r="O1865" i="1"/>
  <c r="K1865" i="1"/>
  <c r="P1864" i="1"/>
  <c r="O1864" i="1"/>
  <c r="K1864" i="1"/>
  <c r="P1863" i="1"/>
  <c r="O1863" i="1"/>
  <c r="K1863" i="1"/>
  <c r="P1862" i="1"/>
  <c r="O1862" i="1"/>
  <c r="K1862" i="1"/>
  <c r="P1861" i="1"/>
  <c r="O1861" i="1"/>
  <c r="K1861" i="1"/>
  <c r="O1860" i="1"/>
  <c r="P1860" i="1" s="1"/>
  <c r="K1860" i="1"/>
  <c r="P1859" i="1"/>
  <c r="O1859" i="1"/>
  <c r="K1859" i="1"/>
  <c r="O1858" i="1"/>
  <c r="P1858" i="1" s="1"/>
  <c r="K1858" i="1"/>
  <c r="O1857" i="1"/>
  <c r="P1857" i="1" s="1"/>
  <c r="K1857" i="1"/>
  <c r="O1856" i="1"/>
  <c r="P1856" i="1" s="1"/>
  <c r="K1856" i="1"/>
  <c r="P1855" i="1"/>
  <c r="O1855" i="1"/>
  <c r="K1855" i="1"/>
  <c r="O1854" i="1"/>
  <c r="P1854" i="1" s="1"/>
  <c r="K1854" i="1"/>
  <c r="O1853" i="1"/>
  <c r="P1853" i="1" s="1"/>
  <c r="K1853" i="1"/>
  <c r="O1852" i="1"/>
  <c r="P1852" i="1" s="1"/>
  <c r="K1852" i="1"/>
  <c r="P1851" i="1"/>
  <c r="O1851" i="1"/>
  <c r="K1851" i="1"/>
  <c r="P1850" i="1"/>
  <c r="O1850" i="1"/>
  <c r="K1850" i="1"/>
  <c r="P1849" i="1"/>
  <c r="O1849" i="1"/>
  <c r="K1849" i="1"/>
  <c r="P1848" i="1"/>
  <c r="O1848" i="1"/>
  <c r="K1848" i="1"/>
  <c r="P1847" i="1"/>
  <c r="O1847" i="1"/>
  <c r="K1847" i="1"/>
  <c r="P1846" i="1"/>
  <c r="O1846" i="1"/>
  <c r="K1846" i="1"/>
  <c r="P1845" i="1"/>
  <c r="O1845" i="1"/>
  <c r="K1845" i="1"/>
  <c r="P1844" i="1"/>
  <c r="O1844" i="1"/>
  <c r="K1844" i="1"/>
  <c r="P1843" i="1"/>
  <c r="O1843" i="1"/>
  <c r="K1843" i="1"/>
  <c r="P1842" i="1"/>
  <c r="O1842" i="1"/>
  <c r="K1842" i="1"/>
  <c r="O1841" i="1"/>
  <c r="P1841" i="1" s="1"/>
  <c r="K1841" i="1"/>
  <c r="O1840" i="1"/>
  <c r="P1840" i="1" s="1"/>
  <c r="K1840" i="1"/>
  <c r="P1839" i="1"/>
  <c r="O1839" i="1"/>
  <c r="K1839" i="1"/>
  <c r="O1838" i="1"/>
  <c r="P1838" i="1" s="1"/>
  <c r="K1838" i="1"/>
  <c r="O1837" i="1"/>
  <c r="P1837" i="1" s="1"/>
  <c r="K1837" i="1"/>
  <c r="O1836" i="1"/>
  <c r="P1836" i="1" s="1"/>
  <c r="K1836" i="1"/>
  <c r="P1835" i="1"/>
  <c r="O1835" i="1"/>
  <c r="K1835" i="1"/>
  <c r="O1834" i="1"/>
  <c r="P1834" i="1" s="1"/>
  <c r="K1834" i="1"/>
  <c r="P1833" i="1"/>
  <c r="O1833" i="1"/>
  <c r="K1833" i="1"/>
  <c r="P1832" i="1"/>
  <c r="O1832" i="1"/>
  <c r="K1832" i="1"/>
  <c r="P1831" i="1"/>
  <c r="O1831" i="1"/>
  <c r="K1831" i="1"/>
  <c r="P1830" i="1"/>
  <c r="O1830" i="1"/>
  <c r="K1830" i="1"/>
  <c r="O1829" i="1"/>
  <c r="P1829" i="1" s="1"/>
  <c r="K1829" i="1"/>
  <c r="P1828" i="1"/>
  <c r="O1828" i="1"/>
  <c r="K1828" i="1"/>
  <c r="P1827" i="1"/>
  <c r="O1827" i="1"/>
  <c r="K1827" i="1"/>
  <c r="O1826" i="1"/>
  <c r="P1826" i="1" s="1"/>
  <c r="K1826" i="1"/>
  <c r="O1825" i="1"/>
  <c r="P1825" i="1" s="1"/>
  <c r="K1825" i="1"/>
  <c r="O1824" i="1"/>
  <c r="P1824" i="1" s="1"/>
  <c r="K1824" i="1"/>
  <c r="O1823" i="1"/>
  <c r="P1823" i="1" s="1"/>
  <c r="K1823" i="1"/>
  <c r="O1822" i="1"/>
  <c r="P1822" i="1" s="1"/>
  <c r="K1822" i="1"/>
  <c r="O1821" i="1"/>
  <c r="P1821" i="1" s="1"/>
  <c r="K1821" i="1"/>
  <c r="O1820" i="1"/>
  <c r="P1820" i="1" s="1"/>
  <c r="K1820" i="1"/>
  <c r="P1819" i="1"/>
  <c r="O1819" i="1"/>
  <c r="K1819" i="1"/>
  <c r="O1818" i="1"/>
  <c r="P1818" i="1" s="1"/>
  <c r="K1818" i="1"/>
  <c r="P1817" i="1"/>
  <c r="O1817" i="1"/>
  <c r="K1817" i="1"/>
  <c r="P1816" i="1"/>
  <c r="O1816" i="1"/>
  <c r="K1816" i="1"/>
  <c r="P1815" i="1"/>
  <c r="O1815" i="1"/>
  <c r="K1815" i="1"/>
  <c r="P1814" i="1"/>
  <c r="O1814" i="1"/>
  <c r="K1814" i="1"/>
  <c r="O1813" i="1"/>
  <c r="P1813" i="1" s="1"/>
  <c r="K1813" i="1"/>
  <c r="P1812" i="1"/>
  <c r="O1812" i="1"/>
  <c r="K1812" i="1"/>
  <c r="P1811" i="1"/>
  <c r="O1811" i="1"/>
  <c r="K1811" i="1"/>
  <c r="O1810" i="1"/>
  <c r="P1810" i="1" s="1"/>
  <c r="K1810" i="1"/>
  <c r="O1809" i="1"/>
  <c r="P1809" i="1" s="1"/>
  <c r="K1809" i="1"/>
  <c r="O1808" i="1"/>
  <c r="P1808" i="1" s="1"/>
  <c r="K1808" i="1"/>
  <c r="O1807" i="1"/>
  <c r="P1807" i="1" s="1"/>
  <c r="K1807" i="1"/>
  <c r="O1806" i="1"/>
  <c r="P1806" i="1" s="1"/>
  <c r="K1806" i="1"/>
  <c r="O1805" i="1"/>
  <c r="P1805" i="1" s="1"/>
  <c r="K1805" i="1"/>
  <c r="O1804" i="1"/>
  <c r="P1804" i="1" s="1"/>
  <c r="K1804" i="1"/>
  <c r="P1803" i="1"/>
  <c r="O1803" i="1"/>
  <c r="K1803" i="1"/>
  <c r="O1802" i="1"/>
  <c r="P1802" i="1" s="1"/>
  <c r="K1802" i="1"/>
  <c r="P1801" i="1"/>
  <c r="O1801" i="1"/>
  <c r="K1801" i="1"/>
  <c r="P1800" i="1"/>
  <c r="O1800" i="1"/>
  <c r="K1800" i="1"/>
  <c r="P1799" i="1"/>
  <c r="O1799" i="1"/>
  <c r="K1799" i="1"/>
  <c r="P1798" i="1"/>
  <c r="O1798" i="1"/>
  <c r="K1798" i="1"/>
  <c r="O1797" i="1"/>
  <c r="P1797" i="1" s="1"/>
  <c r="K1797" i="1"/>
  <c r="O1796" i="1"/>
  <c r="P1796" i="1" s="1"/>
  <c r="K1796" i="1"/>
  <c r="P1795" i="1"/>
  <c r="O1795" i="1"/>
  <c r="K1795" i="1"/>
  <c r="O1794" i="1"/>
  <c r="P1794" i="1" s="1"/>
  <c r="K1794" i="1"/>
  <c r="O1793" i="1"/>
  <c r="P1793" i="1" s="1"/>
  <c r="K1793" i="1"/>
  <c r="O1792" i="1"/>
  <c r="P1792" i="1" s="1"/>
  <c r="K1792" i="1"/>
  <c r="O1791" i="1"/>
  <c r="P1791" i="1" s="1"/>
  <c r="K1791" i="1"/>
  <c r="O1790" i="1"/>
  <c r="P1790" i="1" s="1"/>
  <c r="K1790" i="1"/>
  <c r="O1789" i="1"/>
  <c r="P1789" i="1" s="1"/>
  <c r="K1789" i="1"/>
  <c r="O1788" i="1"/>
  <c r="P1788" i="1" s="1"/>
  <c r="K1788" i="1"/>
  <c r="P1787" i="1"/>
  <c r="O1787" i="1"/>
  <c r="K1787" i="1"/>
  <c r="O1786" i="1"/>
  <c r="P1786" i="1" s="1"/>
  <c r="K1786" i="1"/>
  <c r="P1785" i="1"/>
  <c r="O1785" i="1"/>
  <c r="K1785" i="1"/>
  <c r="P1784" i="1"/>
  <c r="O1784" i="1"/>
  <c r="K1784" i="1"/>
  <c r="P1783" i="1"/>
  <c r="O1783" i="1"/>
  <c r="K1783" i="1"/>
  <c r="P1782" i="1"/>
  <c r="O1782" i="1"/>
  <c r="K1782" i="1"/>
  <c r="O1781" i="1"/>
  <c r="P1781" i="1" s="1"/>
  <c r="K1781" i="1"/>
  <c r="P1780" i="1"/>
  <c r="O1780" i="1"/>
  <c r="K1780" i="1"/>
  <c r="P1779" i="1"/>
  <c r="O1779" i="1"/>
  <c r="K1779" i="1"/>
  <c r="P1778" i="1"/>
  <c r="O1778" i="1"/>
  <c r="K1778" i="1"/>
  <c r="O1777" i="1"/>
  <c r="P1777" i="1" s="1"/>
  <c r="K1777" i="1"/>
  <c r="O1776" i="1"/>
  <c r="P1776" i="1" s="1"/>
  <c r="K1776" i="1"/>
  <c r="O1775" i="1"/>
  <c r="P1775" i="1" s="1"/>
  <c r="K1775" i="1"/>
  <c r="O1774" i="1"/>
  <c r="P1774" i="1" s="1"/>
  <c r="K1774" i="1"/>
  <c r="O1773" i="1"/>
  <c r="P1773" i="1" s="1"/>
  <c r="K1773" i="1"/>
  <c r="O1772" i="1"/>
  <c r="P1772" i="1" s="1"/>
  <c r="K1772" i="1"/>
  <c r="P1771" i="1"/>
  <c r="O1771" i="1"/>
  <c r="K1771" i="1"/>
  <c r="O1770" i="1"/>
  <c r="P1770" i="1" s="1"/>
  <c r="K1770" i="1"/>
  <c r="P1769" i="1"/>
  <c r="O1769" i="1"/>
  <c r="K1769" i="1"/>
  <c r="P1768" i="1"/>
  <c r="O1768" i="1"/>
  <c r="K1768" i="1"/>
  <c r="P1767" i="1"/>
  <c r="O1767" i="1"/>
  <c r="K1767" i="1"/>
  <c r="P1766" i="1"/>
  <c r="O1766" i="1"/>
  <c r="K1766" i="1"/>
  <c r="O1765" i="1"/>
  <c r="P1765" i="1" s="1"/>
  <c r="K1765" i="1"/>
  <c r="O1764" i="1"/>
  <c r="P1764" i="1" s="1"/>
  <c r="K1764" i="1"/>
  <c r="P1763" i="1"/>
  <c r="O1763" i="1"/>
  <c r="K1763" i="1"/>
  <c r="O1762" i="1"/>
  <c r="P1762" i="1" s="1"/>
  <c r="K1762" i="1"/>
  <c r="O1761" i="1"/>
  <c r="P1761" i="1" s="1"/>
  <c r="K1761" i="1"/>
  <c r="O1760" i="1"/>
  <c r="P1760" i="1" s="1"/>
  <c r="K1760" i="1"/>
  <c r="O1759" i="1"/>
  <c r="P1759" i="1" s="1"/>
  <c r="K1759" i="1"/>
  <c r="O1758" i="1"/>
  <c r="P1758" i="1" s="1"/>
  <c r="K1758" i="1"/>
  <c r="O1757" i="1"/>
  <c r="P1757" i="1" s="1"/>
  <c r="K1757" i="1"/>
  <c r="O1756" i="1"/>
  <c r="P1756" i="1" s="1"/>
  <c r="K1756" i="1"/>
  <c r="P1755" i="1"/>
  <c r="O1755" i="1"/>
  <c r="K1755" i="1"/>
  <c r="P1754" i="1"/>
  <c r="O1754" i="1"/>
  <c r="K1754" i="1"/>
  <c r="P1753" i="1"/>
  <c r="O1753" i="1"/>
  <c r="K1753" i="1"/>
  <c r="P1752" i="1"/>
  <c r="O1752" i="1"/>
  <c r="K1752" i="1"/>
  <c r="P1751" i="1"/>
  <c r="O1751" i="1"/>
  <c r="K1751" i="1"/>
  <c r="P1750" i="1"/>
  <c r="O1750" i="1"/>
  <c r="K1750" i="1"/>
  <c r="O1749" i="1"/>
  <c r="P1749" i="1" s="1"/>
  <c r="K1749" i="1"/>
  <c r="P1748" i="1"/>
  <c r="O1748" i="1"/>
  <c r="K1748" i="1"/>
  <c r="P1747" i="1"/>
  <c r="O1747" i="1"/>
  <c r="K1747" i="1"/>
  <c r="O1746" i="1"/>
  <c r="P1746" i="1" s="1"/>
  <c r="K1746" i="1"/>
  <c r="O1745" i="1"/>
  <c r="P1745" i="1" s="1"/>
  <c r="K1745" i="1"/>
  <c r="O1744" i="1"/>
  <c r="P1744" i="1" s="1"/>
  <c r="K1744" i="1"/>
  <c r="O1743" i="1"/>
  <c r="P1743" i="1" s="1"/>
  <c r="K1743" i="1"/>
  <c r="O1742" i="1"/>
  <c r="P1742" i="1" s="1"/>
  <c r="K1742" i="1"/>
  <c r="O1741" i="1"/>
  <c r="P1741" i="1" s="1"/>
  <c r="K1741" i="1"/>
  <c r="P1740" i="1"/>
  <c r="O1740" i="1"/>
  <c r="K1740" i="1"/>
  <c r="P1739" i="1"/>
  <c r="O1739" i="1"/>
  <c r="K1739" i="1"/>
  <c r="O1738" i="1"/>
  <c r="P1738" i="1" s="1"/>
  <c r="K1738" i="1"/>
  <c r="P1737" i="1"/>
  <c r="O1737" i="1"/>
  <c r="K1737" i="1"/>
  <c r="P1736" i="1"/>
  <c r="O1736" i="1"/>
  <c r="K1736" i="1"/>
  <c r="P1735" i="1"/>
  <c r="O1735" i="1"/>
  <c r="K1735" i="1"/>
  <c r="P1734" i="1"/>
  <c r="O1734" i="1"/>
  <c r="K1734" i="1"/>
  <c r="P1733" i="1"/>
  <c r="O1733" i="1"/>
  <c r="K1733" i="1"/>
  <c r="O1732" i="1"/>
  <c r="P1732" i="1" s="1"/>
  <c r="K1732" i="1"/>
  <c r="P1731" i="1"/>
  <c r="O1731" i="1"/>
  <c r="K1731" i="1"/>
  <c r="O1730" i="1"/>
  <c r="P1730" i="1" s="1"/>
  <c r="K1730" i="1"/>
  <c r="O1729" i="1"/>
  <c r="P1729" i="1" s="1"/>
  <c r="K1729" i="1"/>
  <c r="O1728" i="1"/>
  <c r="P1728" i="1" s="1"/>
  <c r="K1728" i="1"/>
  <c r="P1727" i="1"/>
  <c r="O1727" i="1"/>
  <c r="K1727" i="1"/>
  <c r="O1726" i="1"/>
  <c r="P1726" i="1" s="1"/>
  <c r="K1726" i="1"/>
  <c r="O1725" i="1"/>
  <c r="P1725" i="1" s="1"/>
  <c r="K1725" i="1"/>
  <c r="P1724" i="1"/>
  <c r="O1724" i="1"/>
  <c r="K1724" i="1"/>
  <c r="P1723" i="1"/>
  <c r="O1723" i="1"/>
  <c r="K1723" i="1"/>
  <c r="O1722" i="1"/>
  <c r="P1722" i="1" s="1"/>
  <c r="K1722" i="1"/>
  <c r="P1721" i="1"/>
  <c r="O1721" i="1"/>
  <c r="K1721" i="1"/>
  <c r="P1720" i="1"/>
  <c r="O1720" i="1"/>
  <c r="K1720" i="1"/>
  <c r="P1719" i="1"/>
  <c r="O1719" i="1"/>
  <c r="K1719" i="1"/>
  <c r="P1718" i="1"/>
  <c r="O1718" i="1"/>
  <c r="K1718" i="1"/>
  <c r="O1717" i="1"/>
  <c r="P1717" i="1" s="1"/>
  <c r="K1717" i="1"/>
  <c r="P1716" i="1"/>
  <c r="O1716" i="1"/>
  <c r="K1716" i="1"/>
  <c r="P1715" i="1"/>
  <c r="O1715" i="1"/>
  <c r="K1715" i="1"/>
  <c r="P1714" i="1"/>
  <c r="O1714" i="1"/>
  <c r="K1714" i="1"/>
  <c r="O1713" i="1"/>
  <c r="P1713" i="1" s="1"/>
  <c r="K1713" i="1"/>
  <c r="O1712" i="1"/>
  <c r="P1712" i="1" s="1"/>
  <c r="K1712" i="1"/>
  <c r="O1711" i="1"/>
  <c r="P1711" i="1" s="1"/>
  <c r="K1711" i="1"/>
  <c r="O1710" i="1"/>
  <c r="P1710" i="1" s="1"/>
  <c r="K1710" i="1"/>
  <c r="O1709" i="1"/>
  <c r="P1709" i="1" s="1"/>
  <c r="K1709" i="1"/>
  <c r="P1708" i="1"/>
  <c r="O1708" i="1"/>
  <c r="K1708" i="1"/>
  <c r="P1707" i="1"/>
  <c r="O1707" i="1"/>
  <c r="K1707" i="1"/>
  <c r="O1706" i="1"/>
  <c r="P1706" i="1" s="1"/>
  <c r="K1706" i="1"/>
  <c r="P1705" i="1"/>
  <c r="O1705" i="1"/>
  <c r="K1705" i="1"/>
  <c r="P1704" i="1"/>
  <c r="O1704" i="1"/>
  <c r="K1704" i="1"/>
  <c r="P1703" i="1"/>
  <c r="O1703" i="1"/>
  <c r="K1703" i="1"/>
  <c r="P1702" i="1"/>
  <c r="O1702" i="1"/>
  <c r="K1702" i="1"/>
  <c r="O1701" i="1"/>
  <c r="P1701" i="1" s="1"/>
  <c r="K1701" i="1"/>
  <c r="P1700" i="1"/>
  <c r="O1700" i="1"/>
  <c r="K1700" i="1"/>
  <c r="P1699" i="1"/>
  <c r="O1699" i="1"/>
  <c r="K1699" i="1"/>
  <c r="O1698" i="1"/>
  <c r="P1698" i="1" s="1"/>
  <c r="K1698" i="1"/>
  <c r="O1697" i="1"/>
  <c r="P1697" i="1" s="1"/>
  <c r="K1697" i="1"/>
  <c r="O1696" i="1"/>
  <c r="P1696" i="1" s="1"/>
  <c r="K1696" i="1"/>
  <c r="O1695" i="1"/>
  <c r="P1695" i="1" s="1"/>
  <c r="K1695" i="1"/>
  <c r="O1694" i="1"/>
  <c r="P1694" i="1" s="1"/>
  <c r="K1694" i="1"/>
  <c r="O1693" i="1"/>
  <c r="P1693" i="1" s="1"/>
  <c r="K1693" i="1"/>
  <c r="P1692" i="1"/>
  <c r="O1692" i="1"/>
  <c r="K1692" i="1"/>
  <c r="P1691" i="1"/>
  <c r="O1691" i="1"/>
  <c r="K1691" i="1"/>
  <c r="P1690" i="1"/>
  <c r="O1690" i="1"/>
  <c r="K1690" i="1"/>
  <c r="P1689" i="1"/>
  <c r="O1689" i="1"/>
  <c r="K1689" i="1"/>
  <c r="P1688" i="1"/>
  <c r="O1688" i="1"/>
  <c r="K1688" i="1"/>
  <c r="P1687" i="1"/>
  <c r="O1687" i="1"/>
  <c r="K1687" i="1"/>
  <c r="P1686" i="1"/>
  <c r="O1686" i="1"/>
  <c r="K1686" i="1"/>
  <c r="O1685" i="1"/>
  <c r="P1685" i="1" s="1"/>
  <c r="K1685" i="1"/>
  <c r="P1684" i="1"/>
  <c r="O1684" i="1"/>
  <c r="K1684" i="1"/>
  <c r="P1683" i="1"/>
  <c r="O1683" i="1"/>
  <c r="K1683" i="1"/>
  <c r="O1682" i="1"/>
  <c r="P1682" i="1" s="1"/>
  <c r="K1682" i="1"/>
  <c r="O1681" i="1"/>
  <c r="P1681" i="1" s="1"/>
  <c r="K1681" i="1"/>
  <c r="O1680" i="1"/>
  <c r="P1680" i="1" s="1"/>
  <c r="K1680" i="1"/>
  <c r="P1679" i="1"/>
  <c r="O1679" i="1"/>
  <c r="K1679" i="1"/>
  <c r="O1678" i="1"/>
  <c r="P1678" i="1" s="1"/>
  <c r="K1678" i="1"/>
  <c r="O1677" i="1"/>
  <c r="P1677" i="1" s="1"/>
  <c r="K1677" i="1"/>
  <c r="P1676" i="1"/>
  <c r="O1676" i="1"/>
  <c r="K1676" i="1"/>
  <c r="P1675" i="1"/>
  <c r="O1675" i="1"/>
  <c r="K1675" i="1"/>
  <c r="O1674" i="1"/>
  <c r="P1674" i="1" s="1"/>
  <c r="K1674" i="1"/>
  <c r="P1673" i="1"/>
  <c r="O1673" i="1"/>
  <c r="K1673" i="1"/>
  <c r="P1672" i="1"/>
  <c r="O1672" i="1"/>
  <c r="K1672" i="1"/>
  <c r="P1671" i="1"/>
  <c r="O1671" i="1"/>
  <c r="K1671" i="1"/>
  <c r="P1670" i="1"/>
  <c r="O1670" i="1"/>
  <c r="K1670" i="1"/>
  <c r="O1669" i="1"/>
  <c r="P1669" i="1" s="1"/>
  <c r="K1669" i="1"/>
  <c r="O1668" i="1"/>
  <c r="P1668" i="1" s="1"/>
  <c r="K1668" i="1"/>
  <c r="P1667" i="1"/>
  <c r="O1667" i="1"/>
  <c r="K1667" i="1"/>
  <c r="O1666" i="1"/>
  <c r="P1666" i="1" s="1"/>
  <c r="K1666" i="1"/>
  <c r="O1665" i="1"/>
  <c r="P1665" i="1" s="1"/>
  <c r="K1665" i="1"/>
  <c r="O1664" i="1"/>
  <c r="P1664" i="1" s="1"/>
  <c r="K1664" i="1"/>
  <c r="O1663" i="1"/>
  <c r="P1663" i="1" s="1"/>
  <c r="K1663" i="1"/>
  <c r="O1662" i="1"/>
  <c r="P1662" i="1" s="1"/>
  <c r="K1662" i="1"/>
  <c r="O1661" i="1"/>
  <c r="P1661" i="1" s="1"/>
  <c r="K1661" i="1"/>
  <c r="P1660" i="1"/>
  <c r="O1660" i="1"/>
  <c r="K1660" i="1"/>
  <c r="P1659" i="1"/>
  <c r="O1659" i="1"/>
  <c r="K1659" i="1"/>
  <c r="O1658" i="1"/>
  <c r="P1658" i="1" s="1"/>
  <c r="K1658" i="1"/>
  <c r="P1657" i="1"/>
  <c r="O1657" i="1"/>
  <c r="K1657" i="1"/>
  <c r="P1656" i="1"/>
  <c r="O1656" i="1"/>
  <c r="K1656" i="1"/>
  <c r="P1655" i="1"/>
  <c r="O1655" i="1"/>
  <c r="K1655" i="1"/>
  <c r="P1654" i="1"/>
  <c r="O1654" i="1"/>
  <c r="K1654" i="1"/>
  <c r="O1653" i="1"/>
  <c r="P1653" i="1" s="1"/>
  <c r="K1653" i="1"/>
  <c r="P1652" i="1"/>
  <c r="O1652" i="1"/>
  <c r="K1652" i="1"/>
  <c r="P1651" i="1"/>
  <c r="O1651" i="1"/>
  <c r="K1651" i="1"/>
  <c r="P1650" i="1"/>
  <c r="O1650" i="1"/>
  <c r="K1650" i="1"/>
  <c r="O1649" i="1"/>
  <c r="P1649" i="1" s="1"/>
  <c r="K1649" i="1"/>
  <c r="O1648" i="1"/>
  <c r="P1648" i="1" s="1"/>
  <c r="K1648" i="1"/>
  <c r="O1647" i="1"/>
  <c r="P1647" i="1" s="1"/>
  <c r="K1647" i="1"/>
  <c r="O1646" i="1"/>
  <c r="P1646" i="1" s="1"/>
  <c r="K1646" i="1"/>
  <c r="O1645" i="1"/>
  <c r="P1645" i="1" s="1"/>
  <c r="K1645" i="1"/>
  <c r="P1644" i="1"/>
  <c r="O1644" i="1"/>
  <c r="K1644" i="1"/>
  <c r="P1643" i="1"/>
  <c r="O1643" i="1"/>
  <c r="K1643" i="1"/>
  <c r="O1642" i="1"/>
  <c r="P1642" i="1" s="1"/>
  <c r="K1642" i="1"/>
  <c r="P1641" i="1"/>
  <c r="O1641" i="1"/>
  <c r="K1641" i="1"/>
  <c r="P1640" i="1"/>
  <c r="O1640" i="1"/>
  <c r="K1640" i="1"/>
  <c r="P1639" i="1"/>
  <c r="O1639" i="1"/>
  <c r="K1639" i="1"/>
  <c r="P1638" i="1"/>
  <c r="O1638" i="1"/>
  <c r="K1638" i="1"/>
  <c r="O1637" i="1"/>
  <c r="P1637" i="1" s="1"/>
  <c r="K1637" i="1"/>
  <c r="P1636" i="1"/>
  <c r="O1636" i="1"/>
  <c r="K1636" i="1"/>
  <c r="P1635" i="1"/>
  <c r="O1635" i="1"/>
  <c r="K1635" i="1"/>
  <c r="O1634" i="1"/>
  <c r="P1634" i="1" s="1"/>
  <c r="K1634" i="1"/>
  <c r="O1633" i="1"/>
  <c r="P1633" i="1" s="1"/>
  <c r="K1633" i="1"/>
  <c r="O1632" i="1"/>
  <c r="P1632" i="1" s="1"/>
  <c r="K1632" i="1"/>
  <c r="O1631" i="1"/>
  <c r="P1631" i="1" s="1"/>
  <c r="K1631" i="1"/>
  <c r="O1630" i="1"/>
  <c r="P1630" i="1" s="1"/>
  <c r="K1630" i="1"/>
  <c r="O1629" i="1"/>
  <c r="P1629" i="1" s="1"/>
  <c r="K1629" i="1"/>
  <c r="P1628" i="1"/>
  <c r="O1628" i="1"/>
  <c r="K1628" i="1"/>
  <c r="P1627" i="1"/>
  <c r="O1627" i="1"/>
  <c r="K1627" i="1"/>
  <c r="P1626" i="1"/>
  <c r="O1626" i="1"/>
  <c r="K1626" i="1"/>
  <c r="P1625" i="1"/>
  <c r="O1625" i="1"/>
  <c r="K1625" i="1"/>
  <c r="P1624" i="1"/>
  <c r="O1624" i="1"/>
  <c r="K1624" i="1"/>
  <c r="P1623" i="1"/>
  <c r="O1623" i="1"/>
  <c r="K1623" i="1"/>
  <c r="P1622" i="1"/>
  <c r="O1622" i="1"/>
  <c r="K1622" i="1"/>
  <c r="P1621" i="1"/>
  <c r="O1621" i="1"/>
  <c r="K1621" i="1"/>
  <c r="P1620" i="1"/>
  <c r="O1620" i="1"/>
  <c r="K1620" i="1"/>
  <c r="P1619" i="1"/>
  <c r="O1619" i="1"/>
  <c r="K1619" i="1"/>
  <c r="O1618" i="1"/>
  <c r="P1618" i="1" s="1"/>
  <c r="K1618" i="1"/>
  <c r="O1617" i="1"/>
  <c r="P1617" i="1" s="1"/>
  <c r="K1617" i="1"/>
  <c r="O1616" i="1"/>
  <c r="P1616" i="1" s="1"/>
  <c r="K1616" i="1"/>
  <c r="O1615" i="1"/>
  <c r="P1615" i="1" s="1"/>
  <c r="K1615" i="1"/>
  <c r="O1614" i="1"/>
  <c r="P1614" i="1" s="1"/>
  <c r="K1614" i="1"/>
  <c r="O1613" i="1"/>
  <c r="P1613" i="1" s="1"/>
  <c r="K1613" i="1"/>
  <c r="P1612" i="1"/>
  <c r="O1612" i="1"/>
  <c r="K1612" i="1"/>
  <c r="P1611" i="1"/>
  <c r="O1611" i="1"/>
  <c r="K1611" i="1"/>
  <c r="O1610" i="1"/>
  <c r="P1610" i="1" s="1"/>
  <c r="K1610" i="1"/>
  <c r="P1609" i="1"/>
  <c r="O1609" i="1"/>
  <c r="K1609" i="1"/>
  <c r="P1608" i="1"/>
  <c r="O1608" i="1"/>
  <c r="K1608" i="1"/>
  <c r="P1607" i="1"/>
  <c r="O1607" i="1"/>
  <c r="K1607" i="1"/>
  <c r="P1606" i="1"/>
  <c r="O1606" i="1"/>
  <c r="K1606" i="1"/>
  <c r="P1605" i="1"/>
  <c r="O1605" i="1"/>
  <c r="K1605" i="1"/>
  <c r="O1604" i="1"/>
  <c r="P1604" i="1" s="1"/>
  <c r="K1604" i="1"/>
  <c r="P1603" i="1"/>
  <c r="O1603" i="1"/>
  <c r="K1603" i="1"/>
  <c r="O1602" i="1"/>
  <c r="P1602" i="1" s="1"/>
  <c r="K1602" i="1"/>
  <c r="O1601" i="1"/>
  <c r="P1601" i="1" s="1"/>
  <c r="K1601" i="1"/>
  <c r="O1600" i="1"/>
  <c r="P1600" i="1" s="1"/>
  <c r="K1600" i="1"/>
  <c r="O1599" i="1"/>
  <c r="P1599" i="1" s="1"/>
  <c r="K1599" i="1"/>
  <c r="O1598" i="1"/>
  <c r="P1598" i="1" s="1"/>
  <c r="K1598" i="1"/>
  <c r="O1597" i="1"/>
  <c r="P1597" i="1" s="1"/>
  <c r="K1597" i="1"/>
  <c r="P1596" i="1"/>
  <c r="O1596" i="1"/>
  <c r="K1596" i="1"/>
  <c r="P1595" i="1"/>
  <c r="O1595" i="1"/>
  <c r="K1595" i="1"/>
  <c r="O1594" i="1"/>
  <c r="P1594" i="1" s="1"/>
  <c r="K1594" i="1"/>
  <c r="P1593" i="1"/>
  <c r="O1593" i="1"/>
  <c r="K1593" i="1"/>
  <c r="P1592" i="1"/>
  <c r="O1592" i="1"/>
  <c r="K1592" i="1"/>
  <c r="P1591" i="1"/>
  <c r="O1591" i="1"/>
  <c r="K1591" i="1"/>
  <c r="P1590" i="1"/>
  <c r="O1590" i="1"/>
  <c r="K1590" i="1"/>
  <c r="O1589" i="1"/>
  <c r="P1589" i="1" s="1"/>
  <c r="K1589" i="1"/>
  <c r="P1588" i="1"/>
  <c r="O1588" i="1"/>
  <c r="K1588" i="1"/>
  <c r="P1587" i="1"/>
  <c r="O1587" i="1"/>
  <c r="K1587" i="1"/>
  <c r="P1586" i="1"/>
  <c r="O1586" i="1"/>
  <c r="K1586" i="1"/>
  <c r="O1585" i="1"/>
  <c r="P1585" i="1" s="1"/>
  <c r="K1585" i="1"/>
  <c r="O1584" i="1"/>
  <c r="P1584" i="1" s="1"/>
  <c r="K1584" i="1"/>
  <c r="O1583" i="1"/>
  <c r="P1583" i="1" s="1"/>
  <c r="K1583" i="1"/>
  <c r="O1582" i="1"/>
  <c r="P1582" i="1" s="1"/>
  <c r="K1582" i="1"/>
  <c r="O1581" i="1"/>
  <c r="P1581" i="1" s="1"/>
  <c r="K1581" i="1"/>
  <c r="P1580" i="1"/>
  <c r="O1580" i="1"/>
  <c r="K1580" i="1"/>
  <c r="P1579" i="1"/>
  <c r="O1579" i="1"/>
  <c r="K1579" i="1"/>
  <c r="O1578" i="1"/>
  <c r="P1578" i="1" s="1"/>
  <c r="K1578" i="1"/>
  <c r="P1577" i="1"/>
  <c r="O1577" i="1"/>
  <c r="K1577" i="1"/>
  <c r="P1576" i="1"/>
  <c r="O1576" i="1"/>
  <c r="K1576" i="1"/>
  <c r="P1575" i="1"/>
  <c r="O1575" i="1"/>
  <c r="K1575" i="1"/>
  <c r="P1574" i="1"/>
  <c r="O1574" i="1"/>
  <c r="K1574" i="1"/>
  <c r="O1573" i="1"/>
  <c r="P1573" i="1" s="1"/>
  <c r="K1573" i="1"/>
  <c r="P1572" i="1"/>
  <c r="O1572" i="1"/>
  <c r="K1572" i="1"/>
  <c r="P1571" i="1"/>
  <c r="O1571" i="1"/>
  <c r="K1571" i="1"/>
  <c r="O1570" i="1"/>
  <c r="P1570" i="1" s="1"/>
  <c r="K1570" i="1"/>
  <c r="O1569" i="1"/>
  <c r="P1569" i="1" s="1"/>
  <c r="K1569" i="1"/>
  <c r="O1568" i="1"/>
  <c r="P1568" i="1" s="1"/>
  <c r="K1568" i="1"/>
  <c r="O1567" i="1"/>
  <c r="P1567" i="1" s="1"/>
  <c r="K1567" i="1"/>
  <c r="O1566" i="1"/>
  <c r="P1566" i="1" s="1"/>
  <c r="K1566" i="1"/>
  <c r="O1565" i="1"/>
  <c r="P1565" i="1" s="1"/>
  <c r="K1565" i="1"/>
  <c r="P1564" i="1"/>
  <c r="O1564" i="1"/>
  <c r="K1564" i="1"/>
  <c r="P1563" i="1"/>
  <c r="O1563" i="1"/>
  <c r="K1563" i="1"/>
  <c r="P1562" i="1"/>
  <c r="O1562" i="1"/>
  <c r="K1562" i="1"/>
  <c r="P1561" i="1"/>
  <c r="O1561" i="1"/>
  <c r="K1561" i="1"/>
  <c r="P1560" i="1"/>
  <c r="O1560" i="1"/>
  <c r="K1560" i="1"/>
  <c r="P1559" i="1"/>
  <c r="O1559" i="1"/>
  <c r="K1559" i="1"/>
  <c r="P1558" i="1"/>
  <c r="O1558" i="1"/>
  <c r="K1558" i="1"/>
  <c r="O1557" i="1"/>
  <c r="P1557" i="1" s="1"/>
  <c r="K1557" i="1"/>
  <c r="P1556" i="1"/>
  <c r="O1556" i="1"/>
  <c r="K1556" i="1"/>
  <c r="P1555" i="1"/>
  <c r="O1555" i="1"/>
  <c r="K1555" i="1"/>
  <c r="O1554" i="1"/>
  <c r="P1554" i="1" s="1"/>
  <c r="K1554" i="1"/>
  <c r="O1553" i="1"/>
  <c r="P1553" i="1" s="1"/>
  <c r="K1553" i="1"/>
  <c r="O1552" i="1"/>
  <c r="P1552" i="1" s="1"/>
  <c r="K1552" i="1"/>
  <c r="P1551" i="1"/>
  <c r="O1551" i="1"/>
  <c r="K1551" i="1"/>
  <c r="O1550" i="1"/>
  <c r="P1550" i="1" s="1"/>
  <c r="K1550" i="1"/>
  <c r="O1549" i="1"/>
  <c r="P1549" i="1" s="1"/>
  <c r="K1549" i="1"/>
  <c r="P1548" i="1"/>
  <c r="O1548" i="1"/>
  <c r="K1548" i="1"/>
  <c r="P1547" i="1"/>
  <c r="O1547" i="1"/>
  <c r="K1547" i="1"/>
  <c r="O1546" i="1"/>
  <c r="P1546" i="1" s="1"/>
  <c r="K1546" i="1"/>
  <c r="P1545" i="1"/>
  <c r="O1545" i="1"/>
  <c r="K1545" i="1"/>
  <c r="P1544" i="1"/>
  <c r="O1544" i="1"/>
  <c r="K1544" i="1"/>
  <c r="P1543" i="1"/>
  <c r="O1543" i="1"/>
  <c r="K1543" i="1"/>
  <c r="P1542" i="1"/>
  <c r="O1542" i="1"/>
  <c r="K1542" i="1"/>
  <c r="O1541" i="1"/>
  <c r="P1541" i="1" s="1"/>
  <c r="K1541" i="1"/>
  <c r="O1540" i="1"/>
  <c r="P1540" i="1" s="1"/>
  <c r="K1540" i="1"/>
  <c r="P1539" i="1"/>
  <c r="O1539" i="1"/>
  <c r="K1539" i="1"/>
  <c r="O1538" i="1"/>
  <c r="P1538" i="1" s="1"/>
  <c r="K1538" i="1"/>
  <c r="O1537" i="1"/>
  <c r="P1537" i="1" s="1"/>
  <c r="K1537" i="1"/>
  <c r="O1536" i="1"/>
  <c r="P1536" i="1" s="1"/>
  <c r="K1536" i="1"/>
  <c r="O1535" i="1"/>
  <c r="P1535" i="1" s="1"/>
  <c r="K1535" i="1"/>
  <c r="O1534" i="1"/>
  <c r="P1534" i="1" s="1"/>
  <c r="K1534" i="1"/>
  <c r="O1533" i="1"/>
  <c r="P1533" i="1" s="1"/>
  <c r="K1533" i="1"/>
  <c r="P1532" i="1"/>
  <c r="O1532" i="1"/>
  <c r="K1532" i="1"/>
  <c r="P1531" i="1"/>
  <c r="O1531" i="1"/>
  <c r="K1531" i="1"/>
  <c r="O1530" i="1"/>
  <c r="P1530" i="1" s="1"/>
  <c r="K1530" i="1"/>
  <c r="P1529" i="1"/>
  <c r="O1529" i="1"/>
  <c r="K1529" i="1"/>
  <c r="P1528" i="1"/>
  <c r="O1528" i="1"/>
  <c r="K1528" i="1"/>
  <c r="P1527" i="1"/>
  <c r="O1527" i="1"/>
  <c r="K1527" i="1"/>
  <c r="P1526" i="1"/>
  <c r="O1526" i="1"/>
  <c r="K1526" i="1"/>
  <c r="O1525" i="1"/>
  <c r="P1525" i="1" s="1"/>
  <c r="K1525" i="1"/>
  <c r="O1524" i="1"/>
  <c r="P1524" i="1" s="1"/>
  <c r="K1524" i="1"/>
  <c r="P1523" i="1"/>
  <c r="O1523" i="1"/>
  <c r="K1523" i="1"/>
  <c r="P1522" i="1"/>
  <c r="O1522" i="1"/>
  <c r="K1522" i="1"/>
  <c r="O1521" i="1"/>
  <c r="P1521" i="1" s="1"/>
  <c r="K1521" i="1"/>
  <c r="O1520" i="1"/>
  <c r="P1520" i="1" s="1"/>
  <c r="K1520" i="1"/>
  <c r="O1519" i="1"/>
  <c r="P1519" i="1" s="1"/>
  <c r="K1519" i="1"/>
  <c r="O1518" i="1"/>
  <c r="P1518" i="1" s="1"/>
  <c r="K1518" i="1"/>
  <c r="O1517" i="1"/>
  <c r="P1517" i="1" s="1"/>
  <c r="K1517" i="1"/>
  <c r="P1516" i="1"/>
  <c r="O1516" i="1"/>
  <c r="K1516" i="1"/>
  <c r="P1515" i="1"/>
  <c r="O1515" i="1"/>
  <c r="K1515" i="1"/>
  <c r="O1514" i="1"/>
  <c r="P1514" i="1" s="1"/>
  <c r="K1514" i="1"/>
  <c r="P1513" i="1"/>
  <c r="O1513" i="1"/>
  <c r="K1513" i="1"/>
  <c r="P1512" i="1"/>
  <c r="O1512" i="1"/>
  <c r="K1512" i="1"/>
  <c r="P1511" i="1"/>
  <c r="O1511" i="1"/>
  <c r="K1511" i="1"/>
  <c r="P1510" i="1"/>
  <c r="O1510" i="1"/>
  <c r="K1510" i="1"/>
  <c r="O1509" i="1"/>
  <c r="P1509" i="1" s="1"/>
  <c r="K1509" i="1"/>
  <c r="P1508" i="1"/>
  <c r="O1508" i="1"/>
  <c r="K1508" i="1"/>
  <c r="P1507" i="1"/>
  <c r="O1507" i="1"/>
  <c r="K1507" i="1"/>
  <c r="O1506" i="1"/>
  <c r="P1506" i="1" s="1"/>
  <c r="K1506" i="1"/>
  <c r="O1505" i="1"/>
  <c r="P1505" i="1" s="1"/>
  <c r="K1505" i="1"/>
  <c r="O1504" i="1"/>
  <c r="P1504" i="1" s="1"/>
  <c r="K1504" i="1"/>
  <c r="O1503" i="1"/>
  <c r="P1503" i="1" s="1"/>
  <c r="K1503" i="1"/>
  <c r="O1502" i="1"/>
  <c r="P1502" i="1" s="1"/>
  <c r="K1502" i="1"/>
  <c r="O1501" i="1"/>
  <c r="P1501" i="1" s="1"/>
  <c r="K1501" i="1"/>
  <c r="P1500" i="1"/>
  <c r="O1500" i="1"/>
  <c r="K1500" i="1"/>
  <c r="P1499" i="1"/>
  <c r="O1499" i="1"/>
  <c r="K1499" i="1"/>
  <c r="P1498" i="1"/>
  <c r="O1498" i="1"/>
  <c r="K1498" i="1"/>
  <c r="P1497" i="1"/>
  <c r="O1497" i="1"/>
  <c r="K1497" i="1"/>
  <c r="P1496" i="1"/>
  <c r="O1496" i="1"/>
  <c r="K1496" i="1"/>
  <c r="P1495" i="1"/>
  <c r="O1495" i="1"/>
  <c r="K1495" i="1"/>
  <c r="P1494" i="1"/>
  <c r="O1494" i="1"/>
  <c r="K1494" i="1"/>
  <c r="O1493" i="1"/>
  <c r="P1493" i="1" s="1"/>
  <c r="K1493" i="1"/>
  <c r="P1492" i="1"/>
  <c r="O1492" i="1"/>
  <c r="K1492" i="1"/>
  <c r="P1491" i="1"/>
  <c r="O1491" i="1"/>
  <c r="K1491" i="1"/>
  <c r="O1490" i="1"/>
  <c r="P1490" i="1" s="1"/>
  <c r="K1490" i="1"/>
  <c r="O1489" i="1"/>
  <c r="P1489" i="1" s="1"/>
  <c r="K1489" i="1"/>
  <c r="O1488" i="1"/>
  <c r="P1488" i="1" s="1"/>
  <c r="K1488" i="1"/>
  <c r="O1487" i="1"/>
  <c r="P1487" i="1" s="1"/>
  <c r="K1487" i="1"/>
  <c r="O1486" i="1"/>
  <c r="P1486" i="1" s="1"/>
  <c r="K1486" i="1"/>
  <c r="O1485" i="1"/>
  <c r="P1485" i="1" s="1"/>
  <c r="K1485" i="1"/>
  <c r="P1484" i="1"/>
  <c r="O1484" i="1"/>
  <c r="K1484" i="1"/>
  <c r="P1483" i="1"/>
  <c r="O1483" i="1"/>
  <c r="K1483" i="1"/>
  <c r="O1482" i="1"/>
  <c r="P1482" i="1" s="1"/>
  <c r="K1482" i="1"/>
  <c r="P1481" i="1"/>
  <c r="O1481" i="1"/>
  <c r="K1481" i="1"/>
  <c r="P1480" i="1"/>
  <c r="O1480" i="1"/>
  <c r="K1480" i="1"/>
  <c r="P1479" i="1"/>
  <c r="O1479" i="1"/>
  <c r="K1479" i="1"/>
  <c r="P1478" i="1"/>
  <c r="O1478" i="1"/>
  <c r="K1478" i="1"/>
  <c r="P1477" i="1"/>
  <c r="O1477" i="1"/>
  <c r="K1477" i="1"/>
  <c r="O1476" i="1"/>
  <c r="P1476" i="1" s="1"/>
  <c r="K1476" i="1"/>
  <c r="P1475" i="1"/>
  <c r="O1475" i="1"/>
  <c r="K1475" i="1"/>
  <c r="O1474" i="1"/>
  <c r="P1474" i="1" s="1"/>
  <c r="K1474" i="1"/>
  <c r="O1473" i="1"/>
  <c r="P1473" i="1" s="1"/>
  <c r="K1473" i="1"/>
  <c r="O1472" i="1"/>
  <c r="P1472" i="1" s="1"/>
  <c r="K1472" i="1"/>
  <c r="O1471" i="1"/>
  <c r="P1471" i="1" s="1"/>
  <c r="K1471" i="1"/>
  <c r="O1470" i="1"/>
  <c r="P1470" i="1" s="1"/>
  <c r="K1470" i="1"/>
  <c r="O1469" i="1"/>
  <c r="P1469" i="1" s="1"/>
  <c r="K1469" i="1"/>
  <c r="P1468" i="1"/>
  <c r="O1468" i="1"/>
  <c r="K1468" i="1"/>
  <c r="P1467" i="1"/>
  <c r="O1467" i="1"/>
  <c r="K1467" i="1"/>
  <c r="O1466" i="1"/>
  <c r="P1466" i="1" s="1"/>
  <c r="K1466" i="1"/>
  <c r="P1465" i="1"/>
  <c r="O1465" i="1"/>
  <c r="K1465" i="1"/>
  <c r="P1464" i="1"/>
  <c r="O1464" i="1"/>
  <c r="K1464" i="1"/>
  <c r="P1463" i="1"/>
  <c r="O1463" i="1"/>
  <c r="K1463" i="1"/>
  <c r="P1462" i="1"/>
  <c r="O1462" i="1"/>
  <c r="K1462" i="1"/>
  <c r="O1461" i="1"/>
  <c r="P1461" i="1" s="1"/>
  <c r="K1461" i="1"/>
  <c r="P1460" i="1"/>
  <c r="O1460" i="1"/>
  <c r="K1460" i="1"/>
  <c r="P1459" i="1"/>
  <c r="O1459" i="1"/>
  <c r="K1459" i="1"/>
  <c r="P1458" i="1"/>
  <c r="O1458" i="1"/>
  <c r="K1458" i="1"/>
  <c r="O1457" i="1"/>
  <c r="P1457" i="1" s="1"/>
  <c r="K1457" i="1"/>
  <c r="O1456" i="1"/>
  <c r="P1456" i="1" s="1"/>
  <c r="K1456" i="1"/>
  <c r="O1455" i="1"/>
  <c r="P1455" i="1" s="1"/>
  <c r="K1455" i="1"/>
  <c r="O1454" i="1"/>
  <c r="P1454" i="1" s="1"/>
  <c r="K1454" i="1"/>
  <c r="O1453" i="1"/>
  <c r="P1453" i="1" s="1"/>
  <c r="K1453" i="1"/>
  <c r="P1452" i="1"/>
  <c r="O1452" i="1"/>
  <c r="K1452" i="1"/>
  <c r="P1451" i="1"/>
  <c r="O1451" i="1"/>
  <c r="K1451" i="1"/>
  <c r="O1450" i="1"/>
  <c r="P1450" i="1" s="1"/>
  <c r="K1450" i="1"/>
  <c r="P1449" i="1"/>
  <c r="O1449" i="1"/>
  <c r="K1449" i="1"/>
  <c r="P1448" i="1"/>
  <c r="O1448" i="1"/>
  <c r="K1448" i="1"/>
  <c r="P1447" i="1"/>
  <c r="O1447" i="1"/>
  <c r="K1447" i="1"/>
  <c r="P1446" i="1"/>
  <c r="O1446" i="1"/>
  <c r="K1446" i="1"/>
  <c r="O1445" i="1"/>
  <c r="P1445" i="1" s="1"/>
  <c r="K1445" i="1"/>
  <c r="P1444" i="1"/>
  <c r="O1444" i="1"/>
  <c r="K1444" i="1"/>
  <c r="P1443" i="1"/>
  <c r="O1443" i="1"/>
  <c r="K1443" i="1"/>
  <c r="O1442" i="1"/>
  <c r="P1442" i="1" s="1"/>
  <c r="K1442" i="1"/>
  <c r="O1441" i="1"/>
  <c r="P1441" i="1" s="1"/>
  <c r="K1441" i="1"/>
  <c r="O1440" i="1"/>
  <c r="P1440" i="1" s="1"/>
  <c r="K1440" i="1"/>
  <c r="O1439" i="1"/>
  <c r="P1439" i="1" s="1"/>
  <c r="K1439" i="1"/>
  <c r="O1438" i="1"/>
  <c r="P1438" i="1" s="1"/>
  <c r="K1438" i="1"/>
  <c r="O1437" i="1"/>
  <c r="P1437" i="1" s="1"/>
  <c r="K1437" i="1"/>
  <c r="P1436" i="1"/>
  <c r="O1436" i="1"/>
  <c r="K1436" i="1"/>
  <c r="P1435" i="1"/>
  <c r="O1435" i="1"/>
  <c r="K1435" i="1"/>
  <c r="P1434" i="1"/>
  <c r="O1434" i="1"/>
  <c r="K1434" i="1"/>
  <c r="P1433" i="1"/>
  <c r="O1433" i="1"/>
  <c r="K1433" i="1"/>
  <c r="P1432" i="1"/>
  <c r="O1432" i="1"/>
  <c r="K1432" i="1"/>
  <c r="P1431" i="1"/>
  <c r="O1431" i="1"/>
  <c r="K1431" i="1"/>
  <c r="P1430" i="1"/>
  <c r="O1430" i="1"/>
  <c r="K1430" i="1"/>
  <c r="P1429" i="1"/>
  <c r="O1429" i="1"/>
  <c r="K1429" i="1"/>
  <c r="P1428" i="1"/>
  <c r="O1428" i="1"/>
  <c r="K1428" i="1"/>
  <c r="P1427" i="1"/>
  <c r="O1427" i="1"/>
  <c r="K1427" i="1"/>
  <c r="O1426" i="1"/>
  <c r="P1426" i="1" s="1"/>
  <c r="K1426" i="1"/>
  <c r="O1425" i="1"/>
  <c r="P1425" i="1" s="1"/>
  <c r="K1425" i="1"/>
  <c r="O1424" i="1"/>
  <c r="P1424" i="1" s="1"/>
  <c r="K1424" i="1"/>
  <c r="P1423" i="1"/>
  <c r="O1423" i="1"/>
  <c r="K1423" i="1"/>
  <c r="O1422" i="1"/>
  <c r="P1422" i="1" s="1"/>
  <c r="K1422" i="1"/>
  <c r="O1421" i="1"/>
  <c r="P1421" i="1" s="1"/>
  <c r="K1421" i="1"/>
  <c r="P1420" i="1"/>
  <c r="O1420" i="1"/>
  <c r="K1420" i="1"/>
  <c r="P1419" i="1"/>
  <c r="O1419" i="1"/>
  <c r="K1419" i="1"/>
  <c r="O1418" i="1"/>
  <c r="P1418" i="1" s="1"/>
  <c r="K1418" i="1"/>
  <c r="P1417" i="1"/>
  <c r="O1417" i="1"/>
  <c r="K1417" i="1"/>
  <c r="P1416" i="1"/>
  <c r="O1416" i="1"/>
  <c r="K1416" i="1"/>
  <c r="P1415" i="1"/>
  <c r="O1415" i="1"/>
  <c r="K1415" i="1"/>
  <c r="P1414" i="1"/>
  <c r="O1414" i="1"/>
  <c r="K1414" i="1"/>
  <c r="O1413" i="1"/>
  <c r="P1413" i="1" s="1"/>
  <c r="K1413" i="1"/>
  <c r="O1412" i="1"/>
  <c r="P1412" i="1" s="1"/>
  <c r="K1412" i="1"/>
  <c r="P1411" i="1"/>
  <c r="O1411" i="1"/>
  <c r="K1411" i="1"/>
  <c r="O1410" i="1"/>
  <c r="P1410" i="1" s="1"/>
  <c r="K1410" i="1"/>
  <c r="O1409" i="1"/>
  <c r="P1409" i="1" s="1"/>
  <c r="K1409" i="1"/>
  <c r="O1408" i="1"/>
  <c r="P1408" i="1" s="1"/>
  <c r="K1408" i="1"/>
  <c r="O1407" i="1"/>
  <c r="P1407" i="1" s="1"/>
  <c r="K1407" i="1"/>
  <c r="O1406" i="1"/>
  <c r="P1406" i="1" s="1"/>
  <c r="K1406" i="1"/>
  <c r="O1405" i="1"/>
  <c r="P1405" i="1" s="1"/>
  <c r="K1405" i="1"/>
  <c r="P1404" i="1"/>
  <c r="O1404" i="1"/>
  <c r="K1404" i="1"/>
  <c r="P1403" i="1"/>
  <c r="O1403" i="1"/>
  <c r="K1403" i="1"/>
  <c r="O1402" i="1"/>
  <c r="P1402" i="1" s="1"/>
  <c r="K1402" i="1"/>
  <c r="P1401" i="1"/>
  <c r="O1401" i="1"/>
  <c r="K1401" i="1"/>
  <c r="P1400" i="1"/>
  <c r="O1400" i="1"/>
  <c r="K1400" i="1"/>
  <c r="P1399" i="1"/>
  <c r="O1399" i="1"/>
  <c r="K1399" i="1"/>
  <c r="P1398" i="1"/>
  <c r="O1398" i="1"/>
  <c r="K1398" i="1"/>
  <c r="O1397" i="1"/>
  <c r="P1397" i="1" s="1"/>
  <c r="K1397" i="1"/>
  <c r="P1396" i="1"/>
  <c r="O1396" i="1"/>
  <c r="K1396" i="1"/>
  <c r="P1395" i="1"/>
  <c r="O1395" i="1"/>
  <c r="K1395" i="1"/>
  <c r="P1394" i="1"/>
  <c r="O1394" i="1"/>
  <c r="K1394" i="1"/>
  <c r="O1393" i="1"/>
  <c r="P1393" i="1" s="1"/>
  <c r="K1393" i="1"/>
  <c r="O1392" i="1"/>
  <c r="P1392" i="1" s="1"/>
  <c r="K1392" i="1"/>
  <c r="O1391" i="1"/>
  <c r="P1391" i="1" s="1"/>
  <c r="K1391" i="1"/>
  <c r="O1390" i="1"/>
  <c r="P1390" i="1" s="1"/>
  <c r="K1390" i="1"/>
  <c r="O1389" i="1"/>
  <c r="P1389" i="1" s="1"/>
  <c r="K1389" i="1"/>
  <c r="P1388" i="1"/>
  <c r="O1388" i="1"/>
  <c r="K1388" i="1"/>
  <c r="P1387" i="1"/>
  <c r="O1387" i="1"/>
  <c r="K1387" i="1"/>
  <c r="O1386" i="1"/>
  <c r="P1386" i="1" s="1"/>
  <c r="K1386" i="1"/>
  <c r="P1385" i="1"/>
  <c r="O1385" i="1"/>
  <c r="K1385" i="1"/>
  <c r="P1384" i="1"/>
  <c r="O1384" i="1"/>
  <c r="K1384" i="1"/>
  <c r="P1383" i="1"/>
  <c r="O1383" i="1"/>
  <c r="K1383" i="1"/>
  <c r="P1382" i="1"/>
  <c r="O1382" i="1"/>
  <c r="K1382" i="1"/>
  <c r="O1381" i="1"/>
  <c r="P1381" i="1" s="1"/>
  <c r="K1381" i="1"/>
  <c r="P1380" i="1"/>
  <c r="O1380" i="1"/>
  <c r="K1380" i="1"/>
  <c r="P1379" i="1"/>
  <c r="O1379" i="1"/>
  <c r="K1379" i="1"/>
  <c r="O1378" i="1"/>
  <c r="P1378" i="1" s="1"/>
  <c r="K1378" i="1"/>
  <c r="O1377" i="1"/>
  <c r="P1377" i="1" s="1"/>
  <c r="K1377" i="1"/>
  <c r="O1376" i="1"/>
  <c r="P1376" i="1" s="1"/>
  <c r="K1376" i="1"/>
  <c r="O1375" i="1"/>
  <c r="P1375" i="1" s="1"/>
  <c r="K1375" i="1"/>
  <c r="O1374" i="1"/>
  <c r="P1374" i="1" s="1"/>
  <c r="K1374" i="1"/>
  <c r="O1373" i="1"/>
  <c r="P1373" i="1" s="1"/>
  <c r="K1373" i="1"/>
  <c r="P1372" i="1"/>
  <c r="O1372" i="1"/>
  <c r="K1372" i="1"/>
  <c r="P1371" i="1"/>
  <c r="O1371" i="1"/>
  <c r="K1371" i="1"/>
  <c r="P1370" i="1"/>
  <c r="O1370" i="1"/>
  <c r="K1370" i="1"/>
  <c r="P1369" i="1"/>
  <c r="O1369" i="1"/>
  <c r="K1369" i="1"/>
  <c r="P1368" i="1"/>
  <c r="O1368" i="1"/>
  <c r="K1368" i="1"/>
  <c r="P1367" i="1"/>
  <c r="O1367" i="1"/>
  <c r="K1367" i="1"/>
  <c r="P1366" i="1"/>
  <c r="O1366" i="1"/>
  <c r="K1366" i="1"/>
  <c r="P1365" i="1"/>
  <c r="O1365" i="1"/>
  <c r="K1365" i="1"/>
  <c r="P1364" i="1"/>
  <c r="O1364" i="1"/>
  <c r="K1364" i="1"/>
  <c r="P1363" i="1"/>
  <c r="O1363" i="1"/>
  <c r="K1363" i="1"/>
  <c r="O1362" i="1"/>
  <c r="P1362" i="1" s="1"/>
  <c r="K1362" i="1"/>
  <c r="O1361" i="1"/>
  <c r="P1361" i="1" s="1"/>
  <c r="K1361" i="1"/>
  <c r="O1360" i="1"/>
  <c r="P1360" i="1" s="1"/>
  <c r="K1360" i="1"/>
  <c r="O1359" i="1"/>
  <c r="P1359" i="1" s="1"/>
  <c r="K1359" i="1"/>
  <c r="O1358" i="1"/>
  <c r="P1358" i="1" s="1"/>
  <c r="K1358" i="1"/>
  <c r="O1357" i="1"/>
  <c r="P1357" i="1" s="1"/>
  <c r="K1357" i="1"/>
  <c r="P1356" i="1"/>
  <c r="O1356" i="1"/>
  <c r="K1356" i="1"/>
  <c r="P1355" i="1"/>
  <c r="O1355" i="1"/>
  <c r="K1355" i="1"/>
  <c r="O1354" i="1"/>
  <c r="P1354" i="1" s="1"/>
  <c r="K1354" i="1"/>
  <c r="P1353" i="1"/>
  <c r="O1353" i="1"/>
  <c r="K1353" i="1"/>
  <c r="P1352" i="1"/>
  <c r="O1352" i="1"/>
  <c r="K1352" i="1"/>
  <c r="P1351" i="1"/>
  <c r="O1351" i="1"/>
  <c r="K1351" i="1"/>
  <c r="P1350" i="1"/>
  <c r="O1350" i="1"/>
  <c r="K1350" i="1"/>
  <c r="P1349" i="1"/>
  <c r="O1349" i="1"/>
  <c r="K1349" i="1"/>
  <c r="O1348" i="1"/>
  <c r="P1348" i="1" s="1"/>
  <c r="K1348" i="1"/>
  <c r="P1347" i="1"/>
  <c r="O1347" i="1"/>
  <c r="K1347" i="1"/>
  <c r="O1346" i="1"/>
  <c r="P1346" i="1" s="1"/>
  <c r="K1346" i="1"/>
  <c r="O1345" i="1"/>
  <c r="P1345" i="1" s="1"/>
  <c r="K1345" i="1"/>
  <c r="O1344" i="1"/>
  <c r="P1344" i="1" s="1"/>
  <c r="K1344" i="1"/>
  <c r="O1343" i="1"/>
  <c r="P1343" i="1" s="1"/>
  <c r="K1343" i="1"/>
  <c r="O1342" i="1"/>
  <c r="P1342" i="1" s="1"/>
  <c r="K1342" i="1"/>
  <c r="O1341" i="1"/>
  <c r="P1341" i="1" s="1"/>
  <c r="K1341" i="1"/>
  <c r="P1340" i="1"/>
  <c r="O1340" i="1"/>
  <c r="K1340" i="1"/>
  <c r="P1339" i="1"/>
  <c r="O1339" i="1"/>
  <c r="K1339" i="1"/>
  <c r="O1338" i="1"/>
  <c r="P1338" i="1" s="1"/>
  <c r="K1338" i="1"/>
  <c r="P1337" i="1"/>
  <c r="O1337" i="1"/>
  <c r="K1337" i="1"/>
  <c r="P1336" i="1"/>
  <c r="O1336" i="1"/>
  <c r="K1336" i="1"/>
  <c r="P1335" i="1"/>
  <c r="O1335" i="1"/>
  <c r="K1335" i="1"/>
  <c r="P1334" i="1"/>
  <c r="O1334" i="1"/>
  <c r="K1334" i="1"/>
  <c r="O1333" i="1"/>
  <c r="P1333" i="1" s="1"/>
  <c r="K1333" i="1"/>
  <c r="P1332" i="1"/>
  <c r="O1332" i="1"/>
  <c r="K1332" i="1"/>
  <c r="P1331" i="1"/>
  <c r="O1331" i="1"/>
  <c r="K1331" i="1"/>
  <c r="P1330" i="1"/>
  <c r="O1330" i="1"/>
  <c r="K1330" i="1"/>
  <c r="O1329" i="1"/>
  <c r="P1329" i="1" s="1"/>
  <c r="K1329" i="1"/>
  <c r="O1328" i="1"/>
  <c r="P1328" i="1" s="1"/>
  <c r="K1328" i="1"/>
  <c r="O1327" i="1"/>
  <c r="P1327" i="1" s="1"/>
  <c r="K1327" i="1"/>
  <c r="O1326" i="1"/>
  <c r="P1326" i="1" s="1"/>
  <c r="K1326" i="1"/>
  <c r="O1325" i="1"/>
  <c r="P1325" i="1" s="1"/>
  <c r="K1325" i="1"/>
  <c r="P1324" i="1"/>
  <c r="O1324" i="1"/>
  <c r="K1324" i="1"/>
  <c r="P1323" i="1"/>
  <c r="O1323" i="1"/>
  <c r="K1323" i="1"/>
  <c r="O1322" i="1"/>
  <c r="P1322" i="1" s="1"/>
  <c r="K1322" i="1"/>
  <c r="P1321" i="1"/>
  <c r="O1321" i="1"/>
  <c r="K1321" i="1"/>
  <c r="P1320" i="1"/>
  <c r="O1320" i="1"/>
  <c r="K1320" i="1"/>
  <c r="P1319" i="1"/>
  <c r="O1319" i="1"/>
  <c r="K1319" i="1"/>
  <c r="P1318" i="1"/>
  <c r="O1318" i="1"/>
  <c r="K1318" i="1"/>
  <c r="O1317" i="1"/>
  <c r="P1317" i="1" s="1"/>
  <c r="K1317" i="1"/>
  <c r="P1316" i="1"/>
  <c r="O1316" i="1"/>
  <c r="K1316" i="1"/>
  <c r="P1315" i="1"/>
  <c r="O1315" i="1"/>
  <c r="K1315" i="1"/>
  <c r="O1314" i="1"/>
  <c r="P1314" i="1" s="1"/>
  <c r="K1314" i="1"/>
  <c r="O1313" i="1"/>
  <c r="P1313" i="1" s="1"/>
  <c r="K1313" i="1"/>
  <c r="O1312" i="1"/>
  <c r="P1312" i="1" s="1"/>
  <c r="K1312" i="1"/>
  <c r="O1311" i="1"/>
  <c r="P1311" i="1" s="1"/>
  <c r="K1311" i="1"/>
  <c r="O1310" i="1"/>
  <c r="P1310" i="1" s="1"/>
  <c r="K1310" i="1"/>
  <c r="O1309" i="1"/>
  <c r="P1309" i="1" s="1"/>
  <c r="K1309" i="1"/>
  <c r="P1308" i="1"/>
  <c r="O1308" i="1"/>
  <c r="K1308" i="1"/>
  <c r="P1307" i="1"/>
  <c r="O1307" i="1"/>
  <c r="K1307" i="1"/>
  <c r="P1306" i="1"/>
  <c r="O1306" i="1"/>
  <c r="K1306" i="1"/>
  <c r="P1305" i="1"/>
  <c r="O1305" i="1"/>
  <c r="K1305" i="1"/>
  <c r="P1304" i="1"/>
  <c r="O1304" i="1"/>
  <c r="K1304" i="1"/>
  <c r="P1303" i="1"/>
  <c r="O1303" i="1"/>
  <c r="K1303" i="1"/>
  <c r="P1302" i="1"/>
  <c r="O1302" i="1"/>
  <c r="K1302" i="1"/>
  <c r="P1301" i="1"/>
  <c r="O1301" i="1"/>
  <c r="K1301" i="1"/>
  <c r="P1300" i="1"/>
  <c r="O1300" i="1"/>
  <c r="K1300" i="1"/>
  <c r="P1299" i="1"/>
  <c r="O1299" i="1"/>
  <c r="K1299" i="1"/>
  <c r="O1298" i="1"/>
  <c r="P1298" i="1" s="1"/>
  <c r="K1298" i="1"/>
  <c r="O1297" i="1"/>
  <c r="P1297" i="1" s="1"/>
  <c r="K1297" i="1"/>
  <c r="O1296" i="1"/>
  <c r="P1296" i="1" s="1"/>
  <c r="K1296" i="1"/>
  <c r="P1295" i="1"/>
  <c r="O1295" i="1"/>
  <c r="K1295" i="1"/>
  <c r="O1294" i="1"/>
  <c r="P1294" i="1" s="1"/>
  <c r="K1294" i="1"/>
  <c r="O1293" i="1"/>
  <c r="P1293" i="1" s="1"/>
  <c r="K1293" i="1"/>
  <c r="P1292" i="1"/>
  <c r="O1292" i="1"/>
  <c r="K1292" i="1"/>
  <c r="P1291" i="1"/>
  <c r="O1291" i="1"/>
  <c r="K1291" i="1"/>
  <c r="O1290" i="1"/>
  <c r="P1290" i="1" s="1"/>
  <c r="K1290" i="1"/>
  <c r="P1289" i="1"/>
  <c r="O1289" i="1"/>
  <c r="K1289" i="1"/>
  <c r="P1288" i="1"/>
  <c r="O1288" i="1"/>
  <c r="K1288" i="1"/>
  <c r="P1287" i="1"/>
  <c r="O1287" i="1"/>
  <c r="K1287" i="1"/>
  <c r="P1286" i="1"/>
  <c r="O1286" i="1"/>
  <c r="K1286" i="1"/>
  <c r="O1285" i="1"/>
  <c r="P1285" i="1" s="1"/>
  <c r="K1285" i="1"/>
  <c r="O1284" i="1"/>
  <c r="P1284" i="1" s="1"/>
  <c r="K1284" i="1"/>
  <c r="P1283" i="1"/>
  <c r="O1283" i="1"/>
  <c r="K1283" i="1"/>
  <c r="O1282" i="1"/>
  <c r="P1282" i="1" s="1"/>
  <c r="K1282" i="1"/>
  <c r="O1281" i="1"/>
  <c r="P1281" i="1" s="1"/>
  <c r="K1281" i="1"/>
  <c r="O1280" i="1"/>
  <c r="P1280" i="1" s="1"/>
  <c r="K1280" i="1"/>
  <c r="O1279" i="1"/>
  <c r="P1279" i="1" s="1"/>
  <c r="K1279" i="1"/>
  <c r="O1278" i="1"/>
  <c r="P1278" i="1" s="1"/>
  <c r="K1278" i="1"/>
  <c r="O1277" i="1"/>
  <c r="P1277" i="1" s="1"/>
  <c r="K1277" i="1"/>
  <c r="P1276" i="1"/>
  <c r="O1276" i="1"/>
  <c r="K1276" i="1"/>
  <c r="P1275" i="1"/>
  <c r="O1275" i="1"/>
  <c r="K1275" i="1"/>
  <c r="O1274" i="1"/>
  <c r="P1274" i="1" s="1"/>
  <c r="K1274" i="1"/>
  <c r="P1273" i="1"/>
  <c r="O1273" i="1"/>
  <c r="K1273" i="1"/>
  <c r="P1272" i="1"/>
  <c r="O1272" i="1"/>
  <c r="K1272" i="1"/>
  <c r="P1271" i="1"/>
  <c r="O1271" i="1"/>
  <c r="K1271" i="1"/>
  <c r="P1270" i="1"/>
  <c r="O1270" i="1"/>
  <c r="K1270" i="1"/>
  <c r="O1269" i="1"/>
  <c r="P1269" i="1" s="1"/>
  <c r="K1269" i="1"/>
  <c r="O1268" i="1"/>
  <c r="P1268" i="1" s="1"/>
  <c r="K1268" i="1"/>
  <c r="P1267" i="1"/>
  <c r="O1267" i="1"/>
  <c r="K1267" i="1"/>
  <c r="P1266" i="1"/>
  <c r="O1266" i="1"/>
  <c r="K1266" i="1"/>
  <c r="O1265" i="1"/>
  <c r="P1265" i="1" s="1"/>
  <c r="K1265" i="1"/>
  <c r="O1264" i="1"/>
  <c r="P1264" i="1" s="1"/>
  <c r="K1264" i="1"/>
  <c r="O1263" i="1"/>
  <c r="P1263" i="1" s="1"/>
  <c r="K1263" i="1"/>
  <c r="O1262" i="1"/>
  <c r="P1262" i="1" s="1"/>
  <c r="K1262" i="1"/>
  <c r="O1261" i="1"/>
  <c r="P1261" i="1" s="1"/>
  <c r="K1261" i="1"/>
  <c r="P1260" i="1"/>
  <c r="O1260" i="1"/>
  <c r="K1260" i="1"/>
  <c r="P1259" i="1"/>
  <c r="O1259" i="1"/>
  <c r="K1259" i="1"/>
  <c r="O1258" i="1"/>
  <c r="P1258" i="1" s="1"/>
  <c r="K1258" i="1"/>
  <c r="P1257" i="1"/>
  <c r="O1257" i="1"/>
  <c r="K1257" i="1"/>
  <c r="P1256" i="1"/>
  <c r="O1256" i="1"/>
  <c r="K1256" i="1"/>
  <c r="P1255" i="1"/>
  <c r="O1255" i="1"/>
  <c r="K1255" i="1"/>
  <c r="P1254" i="1"/>
  <c r="O1254" i="1"/>
  <c r="K1254" i="1"/>
  <c r="O1253" i="1"/>
  <c r="P1253" i="1" s="1"/>
  <c r="K1253" i="1"/>
  <c r="P1252" i="1"/>
  <c r="O1252" i="1"/>
  <c r="K1252" i="1"/>
  <c r="P1251" i="1"/>
  <c r="O1251" i="1"/>
  <c r="K1251" i="1"/>
  <c r="O1250" i="1"/>
  <c r="P1250" i="1" s="1"/>
  <c r="K1250" i="1"/>
  <c r="O1249" i="1"/>
  <c r="P1249" i="1" s="1"/>
  <c r="K1249" i="1"/>
  <c r="O1248" i="1"/>
  <c r="P1248" i="1" s="1"/>
  <c r="K1248" i="1"/>
  <c r="O1247" i="1"/>
  <c r="P1247" i="1" s="1"/>
  <c r="K1247" i="1"/>
  <c r="O1246" i="1"/>
  <c r="P1246" i="1" s="1"/>
  <c r="K1246" i="1"/>
  <c r="O1245" i="1"/>
  <c r="P1245" i="1" s="1"/>
  <c r="K1245" i="1"/>
  <c r="P1244" i="1"/>
  <c r="O1244" i="1"/>
  <c r="K1244" i="1"/>
  <c r="P1243" i="1"/>
  <c r="O1243" i="1"/>
  <c r="K1243" i="1"/>
  <c r="P1242" i="1"/>
  <c r="O1242" i="1"/>
  <c r="K1242" i="1"/>
  <c r="P1241" i="1"/>
  <c r="O1241" i="1"/>
  <c r="K1241" i="1"/>
  <c r="P1240" i="1"/>
  <c r="O1240" i="1"/>
  <c r="K1240" i="1"/>
  <c r="P1239" i="1"/>
  <c r="O1239" i="1"/>
  <c r="K1239" i="1"/>
  <c r="P1238" i="1"/>
  <c r="O1238" i="1"/>
  <c r="K1238" i="1"/>
  <c r="O1237" i="1"/>
  <c r="P1237" i="1" s="1"/>
  <c r="K1237" i="1"/>
  <c r="P1236" i="1"/>
  <c r="O1236" i="1"/>
  <c r="K1236" i="1"/>
  <c r="P1235" i="1"/>
  <c r="O1235" i="1"/>
  <c r="K1235" i="1"/>
  <c r="O1234" i="1"/>
  <c r="P1234" i="1" s="1"/>
  <c r="K1234" i="1"/>
  <c r="O1233" i="1"/>
  <c r="P1233" i="1" s="1"/>
  <c r="K1233" i="1"/>
  <c r="O1232" i="1"/>
  <c r="P1232" i="1" s="1"/>
  <c r="K1232" i="1"/>
  <c r="O1231" i="1"/>
  <c r="P1231" i="1" s="1"/>
  <c r="K1231" i="1"/>
  <c r="O1230" i="1"/>
  <c r="P1230" i="1" s="1"/>
  <c r="K1230" i="1"/>
  <c r="O1229" i="1"/>
  <c r="P1229" i="1" s="1"/>
  <c r="K1229" i="1"/>
  <c r="P1228" i="1"/>
  <c r="O1228" i="1"/>
  <c r="K1228" i="1"/>
  <c r="P1227" i="1"/>
  <c r="O1227" i="1"/>
  <c r="K1227" i="1"/>
  <c r="O1226" i="1"/>
  <c r="P1226" i="1" s="1"/>
  <c r="K1226" i="1"/>
  <c r="P1225" i="1"/>
  <c r="O1225" i="1"/>
  <c r="K1225" i="1"/>
  <c r="P1224" i="1"/>
  <c r="O1224" i="1"/>
  <c r="K1224" i="1"/>
  <c r="P1223" i="1"/>
  <c r="O1223" i="1"/>
  <c r="K1223" i="1"/>
  <c r="P1222" i="1"/>
  <c r="O1222" i="1"/>
  <c r="K1222" i="1"/>
  <c r="P1221" i="1"/>
  <c r="O1221" i="1"/>
  <c r="K1221" i="1"/>
  <c r="O1220" i="1"/>
  <c r="P1220" i="1" s="1"/>
  <c r="K1220" i="1"/>
  <c r="P1219" i="1"/>
  <c r="O1219" i="1"/>
  <c r="K1219" i="1"/>
  <c r="O1218" i="1"/>
  <c r="P1218" i="1" s="1"/>
  <c r="K1218" i="1"/>
  <c r="O1217" i="1"/>
  <c r="P1217" i="1" s="1"/>
  <c r="K1217" i="1"/>
  <c r="O1216" i="1"/>
  <c r="P1216" i="1" s="1"/>
  <c r="K1216" i="1"/>
  <c r="O1215" i="1"/>
  <c r="P1215" i="1" s="1"/>
  <c r="K1215" i="1"/>
  <c r="O1214" i="1"/>
  <c r="P1214" i="1" s="1"/>
  <c r="K1214" i="1"/>
  <c r="O1213" i="1"/>
  <c r="P1213" i="1" s="1"/>
  <c r="K1213" i="1"/>
  <c r="P1212" i="1"/>
  <c r="O1212" i="1"/>
  <c r="K1212" i="1"/>
  <c r="P1211" i="1"/>
  <c r="O1211" i="1"/>
  <c r="K1211" i="1"/>
  <c r="O1210" i="1"/>
  <c r="P1210" i="1" s="1"/>
  <c r="K1210" i="1"/>
  <c r="P1209" i="1"/>
  <c r="O1209" i="1"/>
  <c r="K1209" i="1"/>
  <c r="P1208" i="1"/>
  <c r="O1208" i="1"/>
  <c r="K1208" i="1"/>
  <c r="P1207" i="1"/>
  <c r="O1207" i="1"/>
  <c r="K1207" i="1"/>
  <c r="P1206" i="1"/>
  <c r="O1206" i="1"/>
  <c r="K1206" i="1"/>
  <c r="O1205" i="1"/>
  <c r="P1205" i="1" s="1"/>
  <c r="K1205" i="1"/>
  <c r="P1204" i="1"/>
  <c r="O1204" i="1"/>
  <c r="K1204" i="1"/>
  <c r="P1203" i="1"/>
  <c r="O1203" i="1"/>
  <c r="K1203" i="1"/>
  <c r="P1202" i="1"/>
  <c r="O1202" i="1"/>
  <c r="K1202" i="1"/>
  <c r="O1201" i="1"/>
  <c r="P1201" i="1" s="1"/>
  <c r="K1201" i="1"/>
  <c r="O1200" i="1"/>
  <c r="P1200" i="1" s="1"/>
  <c r="K1200" i="1"/>
  <c r="O1199" i="1"/>
  <c r="P1199" i="1" s="1"/>
  <c r="K1199" i="1"/>
  <c r="O1198" i="1"/>
  <c r="P1198" i="1" s="1"/>
  <c r="K1198" i="1"/>
  <c r="O1197" i="1"/>
  <c r="P1197" i="1" s="1"/>
  <c r="K1197" i="1"/>
  <c r="P1196" i="1"/>
  <c r="O1196" i="1"/>
  <c r="K1196" i="1"/>
  <c r="P1195" i="1"/>
  <c r="O1195" i="1"/>
  <c r="K1195" i="1"/>
  <c r="O1194" i="1"/>
  <c r="P1194" i="1" s="1"/>
  <c r="K1194" i="1"/>
  <c r="P1193" i="1"/>
  <c r="O1193" i="1"/>
  <c r="K1193" i="1"/>
  <c r="P1192" i="1"/>
  <c r="O1192" i="1"/>
  <c r="K1192" i="1"/>
  <c r="P1191" i="1"/>
  <c r="O1191" i="1"/>
  <c r="K1191" i="1"/>
  <c r="P1190" i="1"/>
  <c r="O1190" i="1"/>
  <c r="K1190" i="1"/>
  <c r="O1189" i="1"/>
  <c r="P1189" i="1" s="1"/>
  <c r="K1189" i="1"/>
  <c r="P1188" i="1"/>
  <c r="O1188" i="1"/>
  <c r="K1188" i="1"/>
  <c r="P1187" i="1"/>
  <c r="O1187" i="1"/>
  <c r="K1187" i="1"/>
  <c r="O1186" i="1"/>
  <c r="P1186" i="1" s="1"/>
  <c r="K1186" i="1"/>
  <c r="O1185" i="1"/>
  <c r="P1185" i="1" s="1"/>
  <c r="K1185" i="1"/>
  <c r="O1184" i="1"/>
  <c r="P1184" i="1" s="1"/>
  <c r="K1184" i="1"/>
  <c r="O1183" i="1"/>
  <c r="P1183" i="1" s="1"/>
  <c r="K1183" i="1"/>
  <c r="O1182" i="1"/>
  <c r="P1182" i="1" s="1"/>
  <c r="K1182" i="1"/>
  <c r="O1181" i="1"/>
  <c r="P1181" i="1" s="1"/>
  <c r="K1181" i="1"/>
  <c r="P1180" i="1"/>
  <c r="O1180" i="1"/>
  <c r="K1180" i="1"/>
  <c r="P1179" i="1"/>
  <c r="O1179" i="1"/>
  <c r="K1179" i="1"/>
  <c r="P1178" i="1"/>
  <c r="O1178" i="1"/>
  <c r="K1178" i="1"/>
  <c r="P1177" i="1"/>
  <c r="O1177" i="1"/>
  <c r="K1177" i="1"/>
  <c r="P1176" i="1"/>
  <c r="O1176" i="1"/>
  <c r="K1176" i="1"/>
  <c r="P1175" i="1"/>
  <c r="O1175" i="1"/>
  <c r="K1175" i="1"/>
  <c r="P1174" i="1"/>
  <c r="O1174" i="1"/>
  <c r="K1174" i="1"/>
  <c r="P1173" i="1"/>
  <c r="O1173" i="1"/>
  <c r="K1173" i="1"/>
  <c r="P1172" i="1"/>
  <c r="O1172" i="1"/>
  <c r="K1172" i="1"/>
  <c r="P1171" i="1"/>
  <c r="O1171" i="1"/>
  <c r="K1171" i="1"/>
  <c r="O1170" i="1"/>
  <c r="P1170" i="1" s="1"/>
  <c r="K1170" i="1"/>
  <c r="O1169" i="1"/>
  <c r="P1169" i="1" s="1"/>
  <c r="K1169" i="1"/>
  <c r="O1168" i="1"/>
  <c r="P1168" i="1" s="1"/>
  <c r="K1168" i="1"/>
  <c r="P1167" i="1"/>
  <c r="O1167" i="1"/>
  <c r="K1167" i="1"/>
  <c r="O1166" i="1"/>
  <c r="P1166" i="1" s="1"/>
  <c r="K1166" i="1"/>
  <c r="O1165" i="1"/>
  <c r="P1165" i="1" s="1"/>
  <c r="K1165" i="1"/>
  <c r="P1164" i="1"/>
  <c r="O1164" i="1"/>
  <c r="K1164" i="1"/>
  <c r="P1163" i="1"/>
  <c r="O1163" i="1"/>
  <c r="K1163" i="1"/>
  <c r="O1162" i="1"/>
  <c r="P1162" i="1" s="1"/>
  <c r="K1162" i="1"/>
  <c r="P1161" i="1"/>
  <c r="O1161" i="1"/>
  <c r="K1161" i="1"/>
  <c r="P1160" i="1"/>
  <c r="O1160" i="1"/>
  <c r="K1160" i="1"/>
  <c r="P1159" i="1"/>
  <c r="O1159" i="1"/>
  <c r="K1159" i="1"/>
  <c r="P1158" i="1"/>
  <c r="O1158" i="1"/>
  <c r="K1158" i="1"/>
  <c r="O1157" i="1"/>
  <c r="P1157" i="1" s="1"/>
  <c r="K1157" i="1"/>
  <c r="O1156" i="1"/>
  <c r="P1156" i="1" s="1"/>
  <c r="K1156" i="1"/>
  <c r="P1155" i="1"/>
  <c r="O1155" i="1"/>
  <c r="K1155" i="1"/>
  <c r="O1154" i="1"/>
  <c r="P1154" i="1" s="1"/>
  <c r="K1154" i="1"/>
  <c r="O1153" i="1"/>
  <c r="P1153" i="1" s="1"/>
  <c r="K1153" i="1"/>
  <c r="O1152" i="1"/>
  <c r="P1152" i="1" s="1"/>
  <c r="K1152" i="1"/>
  <c r="O1151" i="1"/>
  <c r="P1151" i="1" s="1"/>
  <c r="K1151" i="1"/>
  <c r="O1150" i="1"/>
  <c r="P1150" i="1" s="1"/>
  <c r="K1150" i="1"/>
  <c r="O1149" i="1"/>
  <c r="P1149" i="1" s="1"/>
  <c r="K1149" i="1"/>
  <c r="P1148" i="1"/>
  <c r="O1148" i="1"/>
  <c r="K1148" i="1"/>
  <c r="P1147" i="1"/>
  <c r="O1147" i="1"/>
  <c r="K1147" i="1"/>
  <c r="O1146" i="1"/>
  <c r="P1146" i="1" s="1"/>
  <c r="K1146" i="1"/>
  <c r="P1145" i="1"/>
  <c r="O1145" i="1"/>
  <c r="K1145" i="1"/>
  <c r="P1144" i="1"/>
  <c r="O1144" i="1"/>
  <c r="K1144" i="1"/>
  <c r="P1143" i="1"/>
  <c r="O1143" i="1"/>
  <c r="K1143" i="1"/>
  <c r="P1142" i="1"/>
  <c r="O1142" i="1"/>
  <c r="K1142" i="1"/>
  <c r="O1141" i="1"/>
  <c r="P1141" i="1" s="1"/>
  <c r="K1141" i="1"/>
  <c r="O1140" i="1"/>
  <c r="P1140" i="1" s="1"/>
  <c r="K1140" i="1"/>
  <c r="P1139" i="1"/>
  <c r="O1139" i="1"/>
  <c r="K1139" i="1"/>
  <c r="P1138" i="1"/>
  <c r="O1138" i="1"/>
  <c r="K1138" i="1"/>
  <c r="O1137" i="1"/>
  <c r="P1137" i="1" s="1"/>
  <c r="K1137" i="1"/>
  <c r="O1136" i="1"/>
  <c r="P1136" i="1" s="1"/>
  <c r="K1136" i="1"/>
  <c r="O1135" i="1"/>
  <c r="P1135" i="1" s="1"/>
  <c r="K1135" i="1"/>
  <c r="O1134" i="1"/>
  <c r="P1134" i="1" s="1"/>
  <c r="K1134" i="1"/>
  <c r="O1133" i="1"/>
  <c r="P1133" i="1" s="1"/>
  <c r="K1133" i="1"/>
  <c r="P1132" i="1"/>
  <c r="O1132" i="1"/>
  <c r="K1132" i="1"/>
  <c r="P1131" i="1"/>
  <c r="O1131" i="1"/>
  <c r="K1131" i="1"/>
  <c r="O1130" i="1"/>
  <c r="P1130" i="1" s="1"/>
  <c r="K1130" i="1"/>
  <c r="P1129" i="1"/>
  <c r="O1129" i="1"/>
  <c r="K1129" i="1"/>
  <c r="P1128" i="1"/>
  <c r="O1128" i="1"/>
  <c r="K1128" i="1"/>
  <c r="P1127" i="1"/>
  <c r="O1127" i="1"/>
  <c r="K1127" i="1"/>
  <c r="P1126" i="1"/>
  <c r="O1126" i="1"/>
  <c r="K1126" i="1"/>
  <c r="O1125" i="1"/>
  <c r="P1125" i="1" s="1"/>
  <c r="K1125" i="1"/>
  <c r="P1124" i="1"/>
  <c r="O1124" i="1"/>
  <c r="K1124" i="1"/>
  <c r="P1123" i="1"/>
  <c r="O1123" i="1"/>
  <c r="K1123" i="1"/>
  <c r="O1122" i="1"/>
  <c r="P1122" i="1" s="1"/>
  <c r="K1122" i="1"/>
  <c r="O1121" i="1"/>
  <c r="P1121" i="1" s="1"/>
  <c r="K1121" i="1"/>
  <c r="O1120" i="1"/>
  <c r="P1120" i="1" s="1"/>
  <c r="K1120" i="1"/>
  <c r="O1119" i="1"/>
  <c r="P1119" i="1" s="1"/>
  <c r="K1119" i="1"/>
  <c r="O1118" i="1"/>
  <c r="P1118" i="1" s="1"/>
  <c r="K1118" i="1"/>
  <c r="O1117" i="1"/>
  <c r="P1117" i="1" s="1"/>
  <c r="K1117" i="1"/>
  <c r="P1116" i="1"/>
  <c r="O1116" i="1"/>
  <c r="K1116" i="1"/>
  <c r="P1115" i="1"/>
  <c r="O1115" i="1"/>
  <c r="K1115" i="1"/>
  <c r="P1114" i="1"/>
  <c r="O1114" i="1"/>
  <c r="K1114" i="1"/>
  <c r="P1113" i="1"/>
  <c r="O1113" i="1"/>
  <c r="K1113" i="1"/>
  <c r="P1112" i="1"/>
  <c r="O1112" i="1"/>
  <c r="K1112" i="1"/>
  <c r="P1111" i="1"/>
  <c r="O1111" i="1"/>
  <c r="K1111" i="1"/>
  <c r="P1110" i="1"/>
  <c r="O1110" i="1"/>
  <c r="K1110" i="1"/>
  <c r="O1109" i="1"/>
  <c r="P1109" i="1" s="1"/>
  <c r="K1109" i="1"/>
  <c r="P1108" i="1"/>
  <c r="O1108" i="1"/>
  <c r="K1108" i="1"/>
  <c r="P1107" i="1"/>
  <c r="O1107" i="1"/>
  <c r="K1107" i="1"/>
  <c r="O1106" i="1"/>
  <c r="P1106" i="1" s="1"/>
  <c r="K1106" i="1"/>
  <c r="O1105" i="1"/>
  <c r="P1105" i="1" s="1"/>
  <c r="K1105" i="1"/>
  <c r="O1104" i="1"/>
  <c r="P1104" i="1" s="1"/>
  <c r="K1104" i="1"/>
  <c r="O1103" i="1"/>
  <c r="P1103" i="1" s="1"/>
  <c r="K1103" i="1"/>
  <c r="O1102" i="1"/>
  <c r="P1102" i="1" s="1"/>
  <c r="K1102" i="1"/>
  <c r="O1101" i="1"/>
  <c r="P1101" i="1" s="1"/>
  <c r="K1101" i="1"/>
  <c r="P1100" i="1"/>
  <c r="O1100" i="1"/>
  <c r="K1100" i="1"/>
  <c r="P1099" i="1"/>
  <c r="O1099" i="1"/>
  <c r="K1099" i="1"/>
  <c r="O1098" i="1"/>
  <c r="P1098" i="1" s="1"/>
  <c r="K1098" i="1"/>
  <c r="P1097" i="1"/>
  <c r="O1097" i="1"/>
  <c r="K1097" i="1"/>
  <c r="P1096" i="1"/>
  <c r="O1096" i="1"/>
  <c r="K1096" i="1"/>
  <c r="P1095" i="1"/>
  <c r="O1095" i="1"/>
  <c r="K1095" i="1"/>
  <c r="P1094" i="1"/>
  <c r="O1094" i="1"/>
  <c r="K1094" i="1"/>
  <c r="P1093" i="1"/>
  <c r="O1093" i="1"/>
  <c r="K1093" i="1"/>
  <c r="O1092" i="1"/>
  <c r="P1092" i="1" s="1"/>
  <c r="K1092" i="1"/>
  <c r="P1091" i="1"/>
  <c r="O1091" i="1"/>
  <c r="K1091" i="1"/>
  <c r="O1090" i="1"/>
  <c r="P1090" i="1" s="1"/>
  <c r="K1090" i="1"/>
  <c r="O1089" i="1"/>
  <c r="P1089" i="1" s="1"/>
  <c r="K1089" i="1"/>
  <c r="O1088" i="1"/>
  <c r="P1088" i="1" s="1"/>
  <c r="K1088" i="1"/>
  <c r="O1087" i="1"/>
  <c r="P1087" i="1" s="1"/>
  <c r="K1087" i="1"/>
  <c r="O1086" i="1"/>
  <c r="P1086" i="1" s="1"/>
  <c r="K1086" i="1"/>
  <c r="O1085" i="1"/>
  <c r="P1085" i="1" s="1"/>
  <c r="K1085" i="1"/>
  <c r="P1084" i="1"/>
  <c r="O1084" i="1"/>
  <c r="K1084" i="1"/>
  <c r="P1083" i="1"/>
  <c r="O1083" i="1"/>
  <c r="K1083" i="1"/>
  <c r="O1082" i="1"/>
  <c r="P1082" i="1" s="1"/>
  <c r="K1082" i="1"/>
  <c r="P1081" i="1"/>
  <c r="O1081" i="1"/>
  <c r="K1081" i="1"/>
  <c r="P1080" i="1"/>
  <c r="O1080" i="1"/>
  <c r="K1080" i="1"/>
  <c r="P1079" i="1"/>
  <c r="O1079" i="1"/>
  <c r="K1079" i="1"/>
  <c r="P1078" i="1"/>
  <c r="O1078" i="1"/>
  <c r="K1078" i="1"/>
  <c r="O1077" i="1"/>
  <c r="P1077" i="1" s="1"/>
  <c r="K1077" i="1"/>
  <c r="P1076" i="1"/>
  <c r="O1076" i="1"/>
  <c r="K1076" i="1"/>
  <c r="P1075" i="1"/>
  <c r="O1075" i="1"/>
  <c r="K1075" i="1"/>
  <c r="P1074" i="1"/>
  <c r="O1074" i="1"/>
  <c r="K1074" i="1"/>
  <c r="O1073" i="1"/>
  <c r="P1073" i="1" s="1"/>
  <c r="K1073" i="1"/>
  <c r="O1072" i="1"/>
  <c r="P1072" i="1" s="1"/>
  <c r="K1072" i="1"/>
  <c r="O1071" i="1"/>
  <c r="P1071" i="1" s="1"/>
  <c r="K1071" i="1"/>
  <c r="O1070" i="1"/>
  <c r="P1070" i="1" s="1"/>
  <c r="K1070" i="1"/>
  <c r="O1069" i="1"/>
  <c r="P1069" i="1" s="1"/>
  <c r="K1069" i="1"/>
  <c r="P1068" i="1"/>
  <c r="O1068" i="1"/>
  <c r="K1068" i="1"/>
  <c r="P1067" i="1"/>
  <c r="O1067" i="1"/>
  <c r="K1067" i="1"/>
  <c r="O1066" i="1"/>
  <c r="P1066" i="1" s="1"/>
  <c r="K1066" i="1"/>
  <c r="P1065" i="1"/>
  <c r="O1065" i="1"/>
  <c r="K1065" i="1"/>
  <c r="P1064" i="1"/>
  <c r="O1064" i="1"/>
  <c r="K1064" i="1"/>
  <c r="P1063" i="1"/>
  <c r="O1063" i="1"/>
  <c r="K1063" i="1"/>
  <c r="P1062" i="1"/>
  <c r="O1062" i="1"/>
  <c r="K1062" i="1"/>
  <c r="O1061" i="1"/>
  <c r="P1061" i="1" s="1"/>
  <c r="K1061" i="1"/>
  <c r="P1060" i="1"/>
  <c r="O1060" i="1"/>
  <c r="K1060" i="1"/>
  <c r="P1059" i="1"/>
  <c r="O1059" i="1"/>
  <c r="K1059" i="1"/>
  <c r="O1058" i="1"/>
  <c r="P1058" i="1" s="1"/>
  <c r="K1058" i="1"/>
  <c r="O1057" i="1"/>
  <c r="P1057" i="1" s="1"/>
  <c r="K1057" i="1"/>
  <c r="O1056" i="1"/>
  <c r="P1056" i="1" s="1"/>
  <c r="K1056" i="1"/>
  <c r="O1055" i="1"/>
  <c r="P1055" i="1" s="1"/>
  <c r="K1055" i="1"/>
  <c r="O1054" i="1"/>
  <c r="P1054" i="1" s="1"/>
  <c r="K1054" i="1"/>
  <c r="O1053" i="1"/>
  <c r="P1053" i="1" s="1"/>
  <c r="K1053" i="1"/>
  <c r="P1052" i="1"/>
  <c r="O1052" i="1"/>
  <c r="K1052" i="1"/>
  <c r="P1051" i="1"/>
  <c r="O1051" i="1"/>
  <c r="K1051" i="1"/>
  <c r="P1050" i="1"/>
  <c r="O1050" i="1"/>
  <c r="K1050" i="1"/>
  <c r="P1049" i="1"/>
  <c r="O1049" i="1"/>
  <c r="K1049" i="1"/>
  <c r="P1048" i="1"/>
  <c r="O1048" i="1"/>
  <c r="K1048" i="1"/>
  <c r="P1047" i="1"/>
  <c r="O1047" i="1"/>
  <c r="K1047" i="1"/>
  <c r="P1046" i="1"/>
  <c r="O1046" i="1"/>
  <c r="K1046" i="1"/>
  <c r="P1045" i="1"/>
  <c r="O1045" i="1"/>
  <c r="K1045" i="1"/>
  <c r="P1044" i="1"/>
  <c r="O1044" i="1"/>
  <c r="K1044" i="1"/>
  <c r="P1043" i="1"/>
  <c r="O1043" i="1"/>
  <c r="K1043" i="1"/>
  <c r="O1042" i="1"/>
  <c r="P1042" i="1" s="1"/>
  <c r="K1042" i="1"/>
  <c r="O1041" i="1"/>
  <c r="P1041" i="1" s="1"/>
  <c r="K1041" i="1"/>
  <c r="O1040" i="1"/>
  <c r="P1040" i="1" s="1"/>
  <c r="K1040" i="1"/>
  <c r="P1039" i="1"/>
  <c r="O1039" i="1"/>
  <c r="K1039" i="1"/>
  <c r="O1038" i="1"/>
  <c r="P1038" i="1" s="1"/>
  <c r="K1038" i="1"/>
  <c r="O1037" i="1"/>
  <c r="P1037" i="1" s="1"/>
  <c r="K1037" i="1"/>
  <c r="P1036" i="1"/>
  <c r="O1036" i="1"/>
  <c r="K1036" i="1"/>
  <c r="P1035" i="1"/>
  <c r="O1035" i="1"/>
  <c r="K1035" i="1"/>
  <c r="O1034" i="1"/>
  <c r="P1034" i="1" s="1"/>
  <c r="K1034" i="1"/>
  <c r="P1033" i="1"/>
  <c r="O1033" i="1"/>
  <c r="K1033" i="1"/>
  <c r="P1032" i="1"/>
  <c r="O1032" i="1"/>
  <c r="K1032" i="1"/>
  <c r="P1031" i="1"/>
  <c r="O1031" i="1"/>
  <c r="K1031" i="1"/>
  <c r="P1030" i="1"/>
  <c r="O1030" i="1"/>
  <c r="K1030" i="1"/>
  <c r="O1029" i="1"/>
  <c r="P1029" i="1" s="1"/>
  <c r="K1029" i="1"/>
  <c r="O1028" i="1"/>
  <c r="P1028" i="1" s="1"/>
  <c r="K1028" i="1"/>
  <c r="P1027" i="1"/>
  <c r="O1027" i="1"/>
  <c r="K1027" i="1"/>
  <c r="O1026" i="1"/>
  <c r="P1026" i="1" s="1"/>
  <c r="K1026" i="1"/>
  <c r="O1025" i="1"/>
  <c r="P1025" i="1" s="1"/>
  <c r="K1025" i="1"/>
  <c r="O1024" i="1"/>
  <c r="P1024" i="1" s="1"/>
  <c r="K1024" i="1"/>
  <c r="O1023" i="1"/>
  <c r="P1023" i="1" s="1"/>
  <c r="K1023" i="1"/>
  <c r="O1022" i="1"/>
  <c r="P1022" i="1" s="1"/>
  <c r="K1022" i="1"/>
  <c r="O1021" i="1"/>
  <c r="P1021" i="1" s="1"/>
  <c r="K1021" i="1"/>
  <c r="P1020" i="1"/>
  <c r="O1020" i="1"/>
  <c r="K1020" i="1"/>
  <c r="P1019" i="1"/>
  <c r="O1019" i="1"/>
  <c r="K1019" i="1"/>
  <c r="O1018" i="1"/>
  <c r="P1018" i="1" s="1"/>
  <c r="K1018" i="1"/>
  <c r="P1017" i="1"/>
  <c r="O1017" i="1"/>
  <c r="K1017" i="1"/>
  <c r="P1016" i="1"/>
  <c r="O1016" i="1"/>
  <c r="K1016" i="1"/>
  <c r="P1015" i="1"/>
  <c r="O1015" i="1"/>
  <c r="K1015" i="1"/>
  <c r="P1014" i="1"/>
  <c r="O1014" i="1"/>
  <c r="K1014" i="1"/>
  <c r="O1013" i="1"/>
  <c r="P1013" i="1" s="1"/>
  <c r="K1013" i="1"/>
  <c r="O1012" i="1"/>
  <c r="P1012" i="1" s="1"/>
  <c r="K1012" i="1"/>
  <c r="P1011" i="1"/>
  <c r="O1011" i="1"/>
  <c r="K1011" i="1"/>
  <c r="P1010" i="1"/>
  <c r="O1010" i="1"/>
  <c r="K1010" i="1"/>
  <c r="O1009" i="1"/>
  <c r="P1009" i="1" s="1"/>
  <c r="K1009" i="1"/>
  <c r="O1008" i="1"/>
  <c r="P1008" i="1" s="1"/>
  <c r="K1008" i="1"/>
  <c r="O1007" i="1"/>
  <c r="P1007" i="1" s="1"/>
  <c r="K1007" i="1"/>
  <c r="O1006" i="1"/>
  <c r="P1006" i="1" s="1"/>
  <c r="K1006" i="1"/>
  <c r="O1005" i="1"/>
  <c r="P1005" i="1" s="1"/>
  <c r="K1005" i="1"/>
  <c r="P1004" i="1"/>
  <c r="O1004" i="1"/>
  <c r="K1004" i="1"/>
  <c r="P1003" i="1"/>
  <c r="O1003" i="1"/>
  <c r="K1003" i="1"/>
  <c r="O1002" i="1"/>
  <c r="P1002" i="1" s="1"/>
  <c r="K1002" i="1"/>
  <c r="P1001" i="1"/>
  <c r="O1001" i="1"/>
  <c r="K1001" i="1"/>
  <c r="P1000" i="1"/>
  <c r="O1000" i="1"/>
  <c r="K1000" i="1"/>
  <c r="P999" i="1"/>
  <c r="O999" i="1"/>
  <c r="K999" i="1"/>
  <c r="P998" i="1"/>
  <c r="O998" i="1"/>
  <c r="K998" i="1"/>
  <c r="O997" i="1"/>
  <c r="P997" i="1" s="1"/>
  <c r="K997" i="1"/>
  <c r="P996" i="1"/>
  <c r="O996" i="1"/>
  <c r="K996" i="1"/>
  <c r="P995" i="1"/>
  <c r="O995" i="1"/>
  <c r="K995" i="1"/>
  <c r="O994" i="1"/>
  <c r="P994" i="1" s="1"/>
  <c r="K994" i="1"/>
  <c r="O993" i="1"/>
  <c r="P993" i="1" s="1"/>
  <c r="K993" i="1"/>
  <c r="O992" i="1"/>
  <c r="P992" i="1" s="1"/>
  <c r="K992" i="1"/>
  <c r="O991" i="1"/>
  <c r="P991" i="1" s="1"/>
  <c r="K991" i="1"/>
  <c r="O990" i="1"/>
  <c r="P990" i="1" s="1"/>
  <c r="K990" i="1"/>
  <c r="O989" i="1"/>
  <c r="P989" i="1" s="1"/>
  <c r="K989" i="1"/>
  <c r="P988" i="1"/>
  <c r="O988" i="1"/>
  <c r="K988" i="1"/>
  <c r="P987" i="1"/>
  <c r="O987" i="1"/>
  <c r="K987" i="1"/>
  <c r="P986" i="1"/>
  <c r="O986" i="1"/>
  <c r="K986" i="1"/>
  <c r="P985" i="1"/>
  <c r="O985" i="1"/>
  <c r="K985" i="1"/>
  <c r="P984" i="1"/>
  <c r="O984" i="1"/>
  <c r="K984" i="1"/>
  <c r="P983" i="1"/>
  <c r="O983" i="1"/>
  <c r="K983" i="1"/>
  <c r="P982" i="1"/>
  <c r="O982" i="1"/>
  <c r="K982" i="1"/>
  <c r="O981" i="1"/>
  <c r="P981" i="1" s="1"/>
  <c r="K981" i="1"/>
  <c r="P980" i="1"/>
  <c r="O980" i="1"/>
  <c r="K980" i="1"/>
  <c r="P979" i="1"/>
  <c r="O979" i="1"/>
  <c r="K979" i="1"/>
  <c r="O978" i="1"/>
  <c r="P978" i="1" s="1"/>
  <c r="K978" i="1"/>
  <c r="O977" i="1"/>
  <c r="P977" i="1" s="1"/>
  <c r="K977" i="1"/>
  <c r="O976" i="1"/>
  <c r="P976" i="1" s="1"/>
  <c r="K976" i="1"/>
  <c r="O975" i="1"/>
  <c r="P975" i="1" s="1"/>
  <c r="K975" i="1"/>
  <c r="O974" i="1"/>
  <c r="P974" i="1" s="1"/>
  <c r="K974" i="1"/>
  <c r="O973" i="1"/>
  <c r="P973" i="1" s="1"/>
  <c r="K973" i="1"/>
  <c r="P972" i="1"/>
  <c r="O972" i="1"/>
  <c r="K972" i="1"/>
  <c r="P971" i="1"/>
  <c r="O971" i="1"/>
  <c r="K971" i="1"/>
  <c r="O970" i="1"/>
  <c r="P970" i="1" s="1"/>
  <c r="K970" i="1"/>
  <c r="O969" i="1"/>
  <c r="P969" i="1" s="1"/>
  <c r="K969" i="1"/>
  <c r="P968" i="1"/>
  <c r="O968" i="1"/>
  <c r="K968" i="1"/>
  <c r="O967" i="1"/>
  <c r="P967" i="1" s="1"/>
  <c r="K967" i="1"/>
  <c r="P966" i="1"/>
  <c r="O966" i="1"/>
  <c r="K966" i="1"/>
  <c r="O965" i="1"/>
  <c r="P965" i="1" s="1"/>
  <c r="K965" i="1"/>
  <c r="O964" i="1"/>
  <c r="P964" i="1" s="1"/>
  <c r="K964" i="1"/>
  <c r="P963" i="1"/>
  <c r="O963" i="1"/>
  <c r="K963" i="1"/>
  <c r="O962" i="1"/>
  <c r="P962" i="1" s="1"/>
  <c r="K962" i="1"/>
  <c r="O961" i="1"/>
  <c r="P961" i="1" s="1"/>
  <c r="K961" i="1"/>
  <c r="O960" i="1"/>
  <c r="P960" i="1" s="1"/>
  <c r="K960" i="1"/>
  <c r="P959" i="1"/>
  <c r="O959" i="1"/>
  <c r="K959" i="1"/>
  <c r="O958" i="1"/>
  <c r="P958" i="1" s="1"/>
  <c r="K958" i="1"/>
  <c r="O957" i="1"/>
  <c r="P957" i="1" s="1"/>
  <c r="K957" i="1"/>
  <c r="P956" i="1"/>
  <c r="O956" i="1"/>
  <c r="K956" i="1"/>
  <c r="P955" i="1"/>
  <c r="O955" i="1"/>
  <c r="K955" i="1"/>
  <c r="P954" i="1"/>
  <c r="O954" i="1"/>
  <c r="K954" i="1"/>
  <c r="O953" i="1"/>
  <c r="P953" i="1" s="1"/>
  <c r="K953" i="1"/>
  <c r="P952" i="1"/>
  <c r="O952" i="1"/>
  <c r="K952" i="1"/>
  <c r="P951" i="1"/>
  <c r="O951" i="1"/>
  <c r="K951" i="1"/>
  <c r="P950" i="1"/>
  <c r="O950" i="1"/>
  <c r="K950" i="1"/>
  <c r="O949" i="1"/>
  <c r="P949" i="1" s="1"/>
  <c r="K949" i="1"/>
  <c r="P948" i="1"/>
  <c r="O948" i="1"/>
  <c r="K948" i="1"/>
  <c r="P947" i="1"/>
  <c r="O947" i="1"/>
  <c r="K947" i="1"/>
  <c r="P946" i="1"/>
  <c r="O946" i="1"/>
  <c r="K946" i="1"/>
  <c r="O945" i="1"/>
  <c r="P945" i="1" s="1"/>
  <c r="K945" i="1"/>
  <c r="O944" i="1"/>
  <c r="P944" i="1" s="1"/>
  <c r="K944" i="1"/>
  <c r="O943" i="1"/>
  <c r="P943" i="1" s="1"/>
  <c r="K943" i="1"/>
  <c r="P942" i="1"/>
  <c r="O942" i="1"/>
  <c r="K942" i="1"/>
  <c r="O941" i="1"/>
  <c r="P941" i="1" s="1"/>
  <c r="K941" i="1"/>
  <c r="P940" i="1"/>
  <c r="O940" i="1"/>
  <c r="K940" i="1"/>
  <c r="P939" i="1"/>
  <c r="O939" i="1"/>
  <c r="K939" i="1"/>
  <c r="P938" i="1"/>
  <c r="O938" i="1"/>
  <c r="K938" i="1"/>
  <c r="O937" i="1"/>
  <c r="P937" i="1" s="1"/>
  <c r="K937" i="1"/>
  <c r="P936" i="1"/>
  <c r="O936" i="1"/>
  <c r="K936" i="1"/>
  <c r="P935" i="1"/>
  <c r="O935" i="1"/>
  <c r="K935" i="1"/>
  <c r="P934" i="1"/>
  <c r="O934" i="1"/>
  <c r="K934" i="1"/>
  <c r="O933" i="1"/>
  <c r="P933" i="1" s="1"/>
  <c r="K933" i="1"/>
  <c r="O932" i="1"/>
  <c r="P932" i="1" s="1"/>
  <c r="K932" i="1"/>
  <c r="O931" i="1"/>
  <c r="P931" i="1" s="1"/>
  <c r="K931" i="1"/>
  <c r="P930" i="1"/>
  <c r="O930" i="1"/>
  <c r="K930" i="1"/>
  <c r="O929" i="1"/>
  <c r="P929" i="1" s="1"/>
  <c r="K929" i="1"/>
  <c r="O928" i="1"/>
  <c r="P928" i="1" s="1"/>
  <c r="K928" i="1"/>
  <c r="O927" i="1"/>
  <c r="P927" i="1" s="1"/>
  <c r="K927" i="1"/>
  <c r="O926" i="1"/>
  <c r="P926" i="1" s="1"/>
  <c r="K926" i="1"/>
  <c r="O925" i="1"/>
  <c r="P925" i="1" s="1"/>
  <c r="K925" i="1"/>
  <c r="P924" i="1"/>
  <c r="O924" i="1"/>
  <c r="K924" i="1"/>
  <c r="P923" i="1"/>
  <c r="O923" i="1"/>
  <c r="K923" i="1"/>
  <c r="O922" i="1"/>
  <c r="P922" i="1" s="1"/>
  <c r="K922" i="1"/>
  <c r="P921" i="1"/>
  <c r="O921" i="1"/>
  <c r="K921" i="1"/>
  <c r="P920" i="1"/>
  <c r="O920" i="1"/>
  <c r="K920" i="1"/>
  <c r="O919" i="1"/>
  <c r="P919" i="1" s="1"/>
  <c r="K919" i="1"/>
  <c r="O918" i="1"/>
  <c r="P918" i="1" s="1"/>
  <c r="K918" i="1"/>
  <c r="P917" i="1"/>
  <c r="O917" i="1"/>
  <c r="K917" i="1"/>
  <c r="O916" i="1"/>
  <c r="P916" i="1" s="1"/>
  <c r="K916" i="1"/>
  <c r="O915" i="1"/>
  <c r="P915" i="1" s="1"/>
  <c r="K915" i="1"/>
  <c r="O914" i="1"/>
  <c r="P914" i="1" s="1"/>
  <c r="K914" i="1"/>
  <c r="O913" i="1"/>
  <c r="P913" i="1" s="1"/>
  <c r="K913" i="1"/>
  <c r="O912" i="1"/>
  <c r="P912" i="1" s="1"/>
  <c r="K912" i="1"/>
  <c r="P911" i="1"/>
  <c r="O911" i="1"/>
  <c r="K911" i="1"/>
  <c r="O910" i="1"/>
  <c r="P910" i="1" s="1"/>
  <c r="K910" i="1"/>
  <c r="O909" i="1"/>
  <c r="P909" i="1" s="1"/>
  <c r="K909" i="1"/>
  <c r="P908" i="1"/>
  <c r="O908" i="1"/>
  <c r="K908" i="1"/>
  <c r="P907" i="1"/>
  <c r="O907" i="1"/>
  <c r="K907" i="1"/>
  <c r="P906" i="1"/>
  <c r="O906" i="1"/>
  <c r="K906" i="1"/>
  <c r="O905" i="1"/>
  <c r="P905" i="1" s="1"/>
  <c r="K905" i="1"/>
  <c r="P904" i="1"/>
  <c r="O904" i="1"/>
  <c r="K904" i="1"/>
  <c r="O903" i="1"/>
  <c r="P903" i="1" s="1"/>
  <c r="K903" i="1"/>
  <c r="O902" i="1"/>
  <c r="P902" i="1" s="1"/>
  <c r="K902" i="1"/>
  <c r="O901" i="1"/>
  <c r="P901" i="1" s="1"/>
  <c r="K901" i="1"/>
  <c r="P900" i="1"/>
  <c r="O900" i="1"/>
  <c r="K900" i="1"/>
  <c r="O899" i="1"/>
  <c r="P899" i="1" s="1"/>
  <c r="K899" i="1"/>
  <c r="O898" i="1"/>
  <c r="P898" i="1" s="1"/>
  <c r="K898" i="1"/>
  <c r="O897" i="1"/>
  <c r="P897" i="1" s="1"/>
  <c r="K897" i="1"/>
  <c r="O896" i="1"/>
  <c r="P896" i="1" s="1"/>
  <c r="K896" i="1"/>
  <c r="O895" i="1"/>
  <c r="P895" i="1" s="1"/>
  <c r="K895" i="1"/>
  <c r="P894" i="1"/>
  <c r="O894" i="1"/>
  <c r="K894" i="1"/>
  <c r="O893" i="1"/>
  <c r="P893" i="1" s="1"/>
  <c r="K893" i="1"/>
  <c r="P892" i="1"/>
  <c r="O892" i="1"/>
  <c r="K892" i="1"/>
  <c r="P891" i="1"/>
  <c r="O891" i="1"/>
  <c r="K891" i="1"/>
  <c r="O890" i="1"/>
  <c r="P890" i="1" s="1"/>
  <c r="K890" i="1"/>
  <c r="P889" i="1"/>
  <c r="O889" i="1"/>
  <c r="K889" i="1"/>
  <c r="P888" i="1"/>
  <c r="O888" i="1"/>
  <c r="K888" i="1"/>
  <c r="P887" i="1"/>
  <c r="O887" i="1"/>
  <c r="K887" i="1"/>
  <c r="O886" i="1"/>
  <c r="P886" i="1" s="1"/>
  <c r="K886" i="1"/>
  <c r="O885" i="1"/>
  <c r="P885" i="1" s="1"/>
  <c r="K885" i="1"/>
  <c r="O884" i="1"/>
  <c r="P884" i="1" s="1"/>
  <c r="K884" i="1"/>
  <c r="P883" i="1"/>
  <c r="O883" i="1"/>
  <c r="K883" i="1"/>
  <c r="O882" i="1"/>
  <c r="P882" i="1" s="1"/>
  <c r="K882" i="1"/>
  <c r="O881" i="1"/>
  <c r="P881" i="1" s="1"/>
  <c r="K881" i="1"/>
  <c r="O880" i="1"/>
  <c r="P880" i="1" s="1"/>
  <c r="K880" i="1"/>
  <c r="O879" i="1"/>
  <c r="P879" i="1" s="1"/>
  <c r="K879" i="1"/>
  <c r="P878" i="1"/>
  <c r="O878" i="1"/>
  <c r="K878" i="1"/>
  <c r="O877" i="1"/>
  <c r="P877" i="1" s="1"/>
  <c r="K877" i="1"/>
  <c r="P876" i="1"/>
  <c r="O876" i="1"/>
  <c r="K876" i="1"/>
  <c r="P875" i="1"/>
  <c r="O875" i="1"/>
  <c r="K875" i="1"/>
  <c r="O874" i="1"/>
  <c r="P874" i="1" s="1"/>
  <c r="K874" i="1"/>
  <c r="O873" i="1"/>
  <c r="P873" i="1" s="1"/>
  <c r="K873" i="1"/>
  <c r="P872" i="1"/>
  <c r="O872" i="1"/>
  <c r="K872" i="1"/>
  <c r="O871" i="1"/>
  <c r="P871" i="1" s="1"/>
  <c r="K871" i="1"/>
  <c r="O870" i="1"/>
  <c r="P870" i="1" s="1"/>
  <c r="K870" i="1"/>
  <c r="P869" i="1"/>
  <c r="O869" i="1"/>
  <c r="K869" i="1"/>
  <c r="O868" i="1"/>
  <c r="P868" i="1" s="1"/>
  <c r="K868" i="1"/>
  <c r="P867" i="1"/>
  <c r="O867" i="1"/>
  <c r="K867" i="1"/>
  <c r="O866" i="1"/>
  <c r="P866" i="1" s="1"/>
  <c r="K866" i="1"/>
  <c r="O865" i="1"/>
  <c r="P865" i="1" s="1"/>
  <c r="K865" i="1"/>
  <c r="O864" i="1"/>
  <c r="P864" i="1" s="1"/>
  <c r="K864" i="1"/>
  <c r="O863" i="1"/>
  <c r="P863" i="1" s="1"/>
  <c r="K863" i="1"/>
  <c r="P862" i="1"/>
  <c r="O862" i="1"/>
  <c r="K862" i="1"/>
  <c r="P861" i="1"/>
  <c r="O861" i="1"/>
  <c r="K861" i="1"/>
  <c r="O860" i="1"/>
  <c r="P860" i="1" s="1"/>
  <c r="K860" i="1"/>
  <c r="P859" i="1"/>
  <c r="O859" i="1"/>
  <c r="K859" i="1"/>
  <c r="O858" i="1"/>
  <c r="P858" i="1" s="1"/>
  <c r="K858" i="1"/>
  <c r="P857" i="1"/>
  <c r="O857" i="1"/>
  <c r="K857" i="1"/>
  <c r="P856" i="1"/>
  <c r="O856" i="1"/>
  <c r="K856" i="1"/>
  <c r="O855" i="1"/>
  <c r="P855" i="1" s="1"/>
  <c r="K855" i="1"/>
  <c r="O854" i="1"/>
  <c r="P854" i="1" s="1"/>
  <c r="K854" i="1"/>
  <c r="P853" i="1"/>
  <c r="O853" i="1"/>
  <c r="K853" i="1"/>
  <c r="O852" i="1"/>
  <c r="P852" i="1" s="1"/>
  <c r="K852" i="1"/>
  <c r="P851" i="1"/>
  <c r="O851" i="1"/>
  <c r="K851" i="1"/>
  <c r="O850" i="1"/>
  <c r="P850" i="1" s="1"/>
  <c r="K850" i="1"/>
  <c r="P849" i="1"/>
  <c r="O849" i="1"/>
  <c r="K849" i="1"/>
  <c r="O848" i="1"/>
  <c r="P848" i="1" s="1"/>
  <c r="K848" i="1"/>
  <c r="P847" i="1"/>
  <c r="O847" i="1"/>
  <c r="K847" i="1"/>
  <c r="O846" i="1"/>
  <c r="P846" i="1" s="1"/>
  <c r="K846" i="1"/>
  <c r="P845" i="1"/>
  <c r="O845" i="1"/>
  <c r="K845" i="1"/>
  <c r="O844" i="1"/>
  <c r="P844" i="1" s="1"/>
  <c r="K844" i="1"/>
  <c r="O843" i="1"/>
  <c r="P843" i="1" s="1"/>
  <c r="K843" i="1"/>
  <c r="O842" i="1"/>
  <c r="P842" i="1" s="1"/>
  <c r="K842" i="1"/>
  <c r="P841" i="1"/>
  <c r="O841" i="1"/>
  <c r="K841" i="1"/>
  <c r="P840" i="1"/>
  <c r="O840" i="1"/>
  <c r="K840" i="1"/>
  <c r="O839" i="1"/>
  <c r="P839" i="1" s="1"/>
  <c r="K839" i="1"/>
  <c r="P838" i="1"/>
  <c r="O838" i="1"/>
  <c r="K838" i="1"/>
  <c r="O837" i="1"/>
  <c r="P837" i="1" s="1"/>
  <c r="K837" i="1"/>
  <c r="O836" i="1"/>
  <c r="P836" i="1" s="1"/>
  <c r="K836" i="1"/>
  <c r="O835" i="1"/>
  <c r="P835" i="1" s="1"/>
  <c r="K835" i="1"/>
  <c r="P834" i="1"/>
  <c r="O834" i="1"/>
  <c r="K834" i="1"/>
  <c r="O833" i="1"/>
  <c r="P833" i="1" s="1"/>
  <c r="K833" i="1"/>
  <c r="O832" i="1"/>
  <c r="P832" i="1" s="1"/>
  <c r="K832" i="1"/>
  <c r="O831" i="1"/>
  <c r="P831" i="1" s="1"/>
  <c r="K831" i="1"/>
  <c r="O830" i="1"/>
  <c r="P830" i="1" s="1"/>
  <c r="K830" i="1"/>
  <c r="P829" i="1"/>
  <c r="O829" i="1"/>
  <c r="K829" i="1"/>
  <c r="O828" i="1"/>
  <c r="P828" i="1" s="1"/>
  <c r="K828" i="1"/>
  <c r="O827" i="1"/>
  <c r="P827" i="1" s="1"/>
  <c r="K827" i="1"/>
  <c r="P826" i="1"/>
  <c r="O826" i="1"/>
  <c r="K826" i="1"/>
  <c r="O825" i="1"/>
  <c r="P825" i="1" s="1"/>
  <c r="K825" i="1"/>
  <c r="P824" i="1"/>
  <c r="O824" i="1"/>
  <c r="K824" i="1"/>
  <c r="O823" i="1"/>
  <c r="P823" i="1" s="1"/>
  <c r="K823" i="1"/>
  <c r="P822" i="1"/>
  <c r="O822" i="1"/>
  <c r="K822" i="1"/>
  <c r="P821" i="1"/>
  <c r="O821" i="1"/>
  <c r="K821" i="1"/>
  <c r="O820" i="1"/>
  <c r="P820" i="1" s="1"/>
  <c r="K820" i="1"/>
  <c r="O819" i="1"/>
  <c r="P819" i="1" s="1"/>
  <c r="K819" i="1"/>
  <c r="P818" i="1"/>
  <c r="O818" i="1"/>
  <c r="K818" i="1"/>
  <c r="O817" i="1"/>
  <c r="P817" i="1" s="1"/>
  <c r="K817" i="1"/>
  <c r="O816" i="1"/>
  <c r="P816" i="1" s="1"/>
  <c r="K816" i="1"/>
  <c r="P815" i="1"/>
  <c r="O815" i="1"/>
  <c r="K815" i="1"/>
  <c r="O814" i="1"/>
  <c r="P814" i="1" s="1"/>
  <c r="K814" i="1"/>
  <c r="P813" i="1"/>
  <c r="O813" i="1"/>
  <c r="K813" i="1"/>
  <c r="O812" i="1"/>
  <c r="P812" i="1" s="1"/>
  <c r="K812" i="1"/>
  <c r="O811" i="1"/>
  <c r="P811" i="1" s="1"/>
  <c r="K811" i="1"/>
  <c r="O810" i="1"/>
  <c r="P810" i="1" s="1"/>
  <c r="K810" i="1"/>
  <c r="P809" i="1"/>
  <c r="O809" i="1"/>
  <c r="K809" i="1"/>
  <c r="P808" i="1"/>
  <c r="O808" i="1"/>
  <c r="K808" i="1"/>
  <c r="O807" i="1"/>
  <c r="P807" i="1" s="1"/>
  <c r="K807" i="1"/>
  <c r="P806" i="1"/>
  <c r="O806" i="1"/>
  <c r="K806" i="1"/>
  <c r="O805" i="1"/>
  <c r="P805" i="1" s="1"/>
  <c r="K805" i="1"/>
  <c r="O804" i="1"/>
  <c r="P804" i="1" s="1"/>
  <c r="K804" i="1"/>
  <c r="P803" i="1"/>
  <c r="O803" i="1"/>
  <c r="K803" i="1"/>
  <c r="P802" i="1"/>
  <c r="O802" i="1"/>
  <c r="K802" i="1"/>
  <c r="O801" i="1"/>
  <c r="P801" i="1" s="1"/>
  <c r="K801" i="1"/>
  <c r="O800" i="1"/>
  <c r="P800" i="1" s="1"/>
  <c r="K800" i="1"/>
  <c r="O799" i="1"/>
  <c r="P799" i="1" s="1"/>
  <c r="K799" i="1"/>
  <c r="O798" i="1"/>
  <c r="P798" i="1" s="1"/>
  <c r="K798" i="1"/>
  <c r="P797" i="1"/>
  <c r="O797" i="1"/>
  <c r="K797" i="1"/>
  <c r="O796" i="1"/>
  <c r="P796" i="1" s="1"/>
  <c r="K796" i="1"/>
  <c r="O795" i="1"/>
  <c r="P795" i="1" s="1"/>
  <c r="K795" i="1"/>
  <c r="P794" i="1"/>
  <c r="O794" i="1"/>
  <c r="K794" i="1"/>
  <c r="O793" i="1"/>
  <c r="P793" i="1" s="1"/>
  <c r="K793" i="1"/>
  <c r="P792" i="1"/>
  <c r="O792" i="1"/>
  <c r="K792" i="1"/>
  <c r="O791" i="1"/>
  <c r="P791" i="1" s="1"/>
  <c r="K791" i="1"/>
  <c r="P790" i="1"/>
  <c r="O790" i="1"/>
  <c r="K790" i="1"/>
  <c r="O789" i="1"/>
  <c r="P789" i="1" s="1"/>
  <c r="K789" i="1"/>
  <c r="P788" i="1"/>
  <c r="O788" i="1"/>
  <c r="K788" i="1"/>
  <c r="O787" i="1"/>
  <c r="P787" i="1" s="1"/>
  <c r="K787" i="1"/>
  <c r="P786" i="1"/>
  <c r="O786" i="1"/>
  <c r="K786" i="1"/>
  <c r="O785" i="1"/>
  <c r="P785" i="1" s="1"/>
  <c r="K785" i="1"/>
  <c r="O784" i="1"/>
  <c r="P784" i="1" s="1"/>
  <c r="K784" i="1"/>
  <c r="O783" i="1"/>
  <c r="P783" i="1" s="1"/>
  <c r="K783" i="1"/>
  <c r="O782" i="1"/>
  <c r="P782" i="1" s="1"/>
  <c r="K782" i="1"/>
  <c r="P781" i="1"/>
  <c r="O781" i="1"/>
  <c r="K781" i="1"/>
  <c r="O780" i="1"/>
  <c r="P780" i="1" s="1"/>
  <c r="K780" i="1"/>
  <c r="O779" i="1"/>
  <c r="P779" i="1" s="1"/>
  <c r="K779" i="1"/>
  <c r="O778" i="1"/>
  <c r="P778" i="1" s="1"/>
  <c r="K778" i="1"/>
  <c r="O777" i="1"/>
  <c r="P777" i="1" s="1"/>
  <c r="K777" i="1"/>
  <c r="P776" i="1"/>
  <c r="O776" i="1"/>
  <c r="K776" i="1"/>
  <c r="O775" i="1"/>
  <c r="P775" i="1" s="1"/>
  <c r="K775" i="1"/>
  <c r="P774" i="1"/>
  <c r="O774" i="1"/>
  <c r="K774" i="1"/>
  <c r="P773" i="1"/>
  <c r="O773" i="1"/>
  <c r="K773" i="1"/>
  <c r="P772" i="1"/>
  <c r="O772" i="1"/>
  <c r="K772" i="1"/>
  <c r="O771" i="1"/>
  <c r="P771" i="1" s="1"/>
  <c r="K771" i="1"/>
  <c r="P770" i="1"/>
  <c r="O770" i="1"/>
  <c r="K770" i="1"/>
  <c r="O769" i="1"/>
  <c r="P769" i="1" s="1"/>
  <c r="K769" i="1"/>
  <c r="O768" i="1"/>
  <c r="P768" i="1" s="1"/>
  <c r="K768" i="1"/>
  <c r="P767" i="1"/>
  <c r="O767" i="1"/>
  <c r="K767" i="1"/>
  <c r="P766" i="1"/>
  <c r="O766" i="1"/>
  <c r="K766" i="1"/>
  <c r="P765" i="1"/>
  <c r="O765" i="1"/>
  <c r="K765" i="1"/>
  <c r="O764" i="1"/>
  <c r="P764" i="1" s="1"/>
  <c r="K764" i="1"/>
  <c r="O763" i="1"/>
  <c r="P763" i="1" s="1"/>
  <c r="K763" i="1"/>
  <c r="O762" i="1"/>
  <c r="P762" i="1" s="1"/>
  <c r="K762" i="1"/>
  <c r="P761" i="1"/>
  <c r="O761" i="1"/>
  <c r="K761" i="1"/>
  <c r="P760" i="1"/>
  <c r="O760" i="1"/>
  <c r="K760" i="1"/>
  <c r="O759" i="1"/>
  <c r="P759" i="1" s="1"/>
  <c r="K759" i="1"/>
  <c r="P758" i="1"/>
  <c r="O758" i="1"/>
  <c r="K758" i="1"/>
  <c r="O757" i="1"/>
  <c r="P757" i="1" s="1"/>
  <c r="K757" i="1"/>
  <c r="O756" i="1"/>
  <c r="P756" i="1" s="1"/>
  <c r="K756" i="1"/>
  <c r="P755" i="1"/>
  <c r="O755" i="1"/>
  <c r="K755" i="1"/>
  <c r="P754" i="1"/>
  <c r="O754" i="1"/>
  <c r="K754" i="1"/>
  <c r="O753" i="1"/>
  <c r="P753" i="1" s="1"/>
  <c r="K753" i="1"/>
  <c r="O752" i="1"/>
  <c r="P752" i="1" s="1"/>
  <c r="K752" i="1"/>
  <c r="O751" i="1"/>
  <c r="P751" i="1" s="1"/>
  <c r="K751" i="1"/>
  <c r="O750" i="1"/>
  <c r="P750" i="1" s="1"/>
  <c r="K750" i="1"/>
  <c r="P749" i="1"/>
  <c r="O749" i="1"/>
  <c r="K749" i="1"/>
  <c r="O748" i="1"/>
  <c r="P748" i="1" s="1"/>
  <c r="K748" i="1"/>
  <c r="O747" i="1"/>
  <c r="P747" i="1" s="1"/>
  <c r="K747" i="1"/>
  <c r="O746" i="1"/>
  <c r="P746" i="1" s="1"/>
  <c r="K746" i="1"/>
  <c r="O745" i="1"/>
  <c r="P745" i="1" s="1"/>
  <c r="K745" i="1"/>
  <c r="P744" i="1"/>
  <c r="O744" i="1"/>
  <c r="K744" i="1"/>
  <c r="O743" i="1"/>
  <c r="P743" i="1" s="1"/>
  <c r="K743" i="1"/>
  <c r="P742" i="1"/>
  <c r="O742" i="1"/>
  <c r="K742" i="1"/>
  <c r="O741" i="1"/>
  <c r="P741" i="1" s="1"/>
  <c r="K741" i="1"/>
  <c r="P740" i="1"/>
  <c r="O740" i="1"/>
  <c r="K740" i="1"/>
  <c r="O739" i="1"/>
  <c r="P739" i="1" s="1"/>
  <c r="K739" i="1"/>
  <c r="P738" i="1"/>
  <c r="O738" i="1"/>
  <c r="K738" i="1"/>
  <c r="O737" i="1"/>
  <c r="P737" i="1" s="1"/>
  <c r="K737" i="1"/>
  <c r="O736" i="1"/>
  <c r="P736" i="1" s="1"/>
  <c r="K736" i="1"/>
  <c r="O735" i="1"/>
  <c r="P735" i="1" s="1"/>
  <c r="K735" i="1"/>
  <c r="P734" i="1"/>
  <c r="O734" i="1"/>
  <c r="K734" i="1"/>
  <c r="P733" i="1"/>
  <c r="O733" i="1"/>
  <c r="K733" i="1"/>
  <c r="O732" i="1"/>
  <c r="P732" i="1" s="1"/>
  <c r="K732" i="1"/>
  <c r="O731" i="1"/>
  <c r="P731" i="1" s="1"/>
  <c r="K731" i="1"/>
  <c r="P730" i="1"/>
  <c r="O730" i="1"/>
  <c r="K730" i="1"/>
  <c r="O729" i="1"/>
  <c r="P729" i="1" s="1"/>
  <c r="K729" i="1"/>
  <c r="P728" i="1"/>
  <c r="O728" i="1"/>
  <c r="K728" i="1"/>
  <c r="O727" i="1"/>
  <c r="P727" i="1" s="1"/>
  <c r="K727" i="1"/>
  <c r="P726" i="1"/>
  <c r="O726" i="1"/>
  <c r="K726" i="1"/>
  <c r="P725" i="1"/>
  <c r="O725" i="1"/>
  <c r="K725" i="1"/>
  <c r="O724" i="1"/>
  <c r="P724" i="1" s="1"/>
  <c r="K724" i="1"/>
  <c r="O723" i="1"/>
  <c r="P723" i="1" s="1"/>
  <c r="K723" i="1"/>
  <c r="P722" i="1"/>
  <c r="O722" i="1"/>
  <c r="K722" i="1"/>
  <c r="O721" i="1"/>
  <c r="P721" i="1" s="1"/>
  <c r="K721" i="1"/>
  <c r="O720" i="1"/>
  <c r="P720" i="1" s="1"/>
  <c r="K720" i="1"/>
  <c r="P719" i="1"/>
  <c r="O719" i="1"/>
  <c r="K719" i="1"/>
  <c r="O718" i="1"/>
  <c r="P718" i="1" s="1"/>
  <c r="K718" i="1"/>
  <c r="P717" i="1"/>
  <c r="O717" i="1"/>
  <c r="K717" i="1"/>
  <c r="O716" i="1"/>
  <c r="P716" i="1" s="1"/>
  <c r="K716" i="1"/>
  <c r="O715" i="1"/>
  <c r="P715" i="1" s="1"/>
  <c r="K715" i="1"/>
  <c r="O714" i="1"/>
  <c r="P714" i="1" s="1"/>
  <c r="K714" i="1"/>
  <c r="P713" i="1"/>
  <c r="O713" i="1"/>
  <c r="K713" i="1"/>
  <c r="P712" i="1"/>
  <c r="O712" i="1"/>
  <c r="K712" i="1"/>
  <c r="O711" i="1"/>
  <c r="P711" i="1" s="1"/>
  <c r="K711" i="1"/>
  <c r="P710" i="1"/>
  <c r="O710" i="1"/>
  <c r="K710" i="1"/>
  <c r="O709" i="1"/>
  <c r="P709" i="1" s="1"/>
  <c r="K709" i="1"/>
  <c r="P708" i="1"/>
  <c r="O708" i="1"/>
  <c r="K708" i="1"/>
  <c r="O707" i="1"/>
  <c r="P707" i="1" s="1"/>
  <c r="K707" i="1"/>
  <c r="P706" i="1"/>
  <c r="O706" i="1"/>
  <c r="K706" i="1"/>
  <c r="O705" i="1"/>
  <c r="P705" i="1" s="1"/>
  <c r="K705" i="1"/>
  <c r="O704" i="1"/>
  <c r="P704" i="1" s="1"/>
  <c r="K704" i="1"/>
  <c r="O703" i="1"/>
  <c r="P703" i="1" s="1"/>
  <c r="K703" i="1"/>
  <c r="P702" i="1"/>
  <c r="O702" i="1"/>
  <c r="K702" i="1"/>
  <c r="P701" i="1"/>
  <c r="O701" i="1"/>
  <c r="K701" i="1"/>
  <c r="O700" i="1"/>
  <c r="P700" i="1" s="1"/>
  <c r="K700" i="1"/>
  <c r="O699" i="1"/>
  <c r="P699" i="1" s="1"/>
  <c r="K699" i="1"/>
  <c r="P698" i="1"/>
  <c r="O698" i="1"/>
  <c r="K698" i="1"/>
  <c r="O697" i="1"/>
  <c r="P697" i="1" s="1"/>
  <c r="K697" i="1"/>
  <c r="P696" i="1"/>
  <c r="O696" i="1"/>
  <c r="K696" i="1"/>
  <c r="O695" i="1"/>
  <c r="P695" i="1" s="1"/>
  <c r="K695" i="1"/>
  <c r="P694" i="1"/>
  <c r="O694" i="1"/>
  <c r="K694" i="1"/>
  <c r="O693" i="1"/>
  <c r="P693" i="1" s="1"/>
  <c r="K693" i="1"/>
  <c r="O692" i="1"/>
  <c r="P692" i="1" s="1"/>
  <c r="K692" i="1"/>
  <c r="O691" i="1"/>
  <c r="P691" i="1" s="1"/>
  <c r="K691" i="1"/>
  <c r="P690" i="1"/>
  <c r="O690" i="1"/>
  <c r="K690" i="1"/>
  <c r="O689" i="1"/>
  <c r="P689" i="1" s="1"/>
  <c r="K689" i="1"/>
  <c r="O688" i="1"/>
  <c r="P688" i="1" s="1"/>
  <c r="K688" i="1"/>
  <c r="O687" i="1"/>
  <c r="P687" i="1" s="1"/>
  <c r="K687" i="1"/>
  <c r="O686" i="1"/>
  <c r="P686" i="1" s="1"/>
  <c r="K686" i="1"/>
  <c r="P685" i="1"/>
  <c r="O685" i="1"/>
  <c r="K685" i="1"/>
  <c r="O684" i="1"/>
  <c r="P684" i="1" s="1"/>
  <c r="K684" i="1"/>
  <c r="O683" i="1"/>
  <c r="P683" i="1" s="1"/>
  <c r="K683" i="1"/>
  <c r="O682" i="1"/>
  <c r="P682" i="1" s="1"/>
  <c r="K682" i="1"/>
  <c r="P681" i="1"/>
  <c r="O681" i="1"/>
  <c r="K681" i="1"/>
  <c r="P680" i="1"/>
  <c r="O680" i="1"/>
  <c r="K680" i="1"/>
  <c r="O679" i="1"/>
  <c r="P679" i="1" s="1"/>
  <c r="K679" i="1"/>
  <c r="P678" i="1"/>
  <c r="O678" i="1"/>
  <c r="K678" i="1"/>
  <c r="O677" i="1"/>
  <c r="P677" i="1" s="1"/>
  <c r="K677" i="1"/>
  <c r="O676" i="1"/>
  <c r="P676" i="1" s="1"/>
  <c r="K676" i="1"/>
  <c r="O675" i="1"/>
  <c r="P675" i="1" s="1"/>
  <c r="K675" i="1"/>
  <c r="P674" i="1"/>
  <c r="O674" i="1"/>
  <c r="K674" i="1"/>
  <c r="O673" i="1"/>
  <c r="P673" i="1" s="1"/>
  <c r="K673" i="1"/>
  <c r="O672" i="1"/>
  <c r="P672" i="1" s="1"/>
  <c r="K672" i="1"/>
  <c r="O671" i="1"/>
  <c r="P671" i="1" s="1"/>
  <c r="K671" i="1"/>
  <c r="O670" i="1"/>
  <c r="P670" i="1" s="1"/>
  <c r="K670" i="1"/>
  <c r="P669" i="1"/>
  <c r="O669" i="1"/>
  <c r="K669" i="1"/>
  <c r="O668" i="1"/>
  <c r="P668" i="1" s="1"/>
  <c r="K668" i="1"/>
  <c r="O667" i="1"/>
  <c r="P667" i="1" s="1"/>
  <c r="K667" i="1"/>
  <c r="P666" i="1"/>
  <c r="O666" i="1"/>
  <c r="K666" i="1"/>
  <c r="O665" i="1"/>
  <c r="P665" i="1" s="1"/>
  <c r="K665" i="1"/>
  <c r="P664" i="1"/>
  <c r="O664" i="1"/>
  <c r="K664" i="1"/>
  <c r="O663" i="1"/>
  <c r="P663" i="1" s="1"/>
  <c r="K663" i="1"/>
  <c r="P662" i="1"/>
  <c r="O662" i="1"/>
  <c r="K662" i="1"/>
  <c r="O661" i="1"/>
  <c r="P661" i="1" s="1"/>
  <c r="K661" i="1"/>
  <c r="P660" i="1"/>
  <c r="O660" i="1"/>
  <c r="K660" i="1"/>
  <c r="P659" i="1"/>
  <c r="O659" i="1"/>
  <c r="K659" i="1"/>
  <c r="P658" i="1"/>
  <c r="O658" i="1"/>
  <c r="K658" i="1"/>
  <c r="O657" i="1"/>
  <c r="P657" i="1" s="1"/>
  <c r="K657" i="1"/>
  <c r="O656" i="1"/>
  <c r="P656" i="1" s="1"/>
  <c r="K656" i="1"/>
  <c r="O655" i="1"/>
  <c r="P655" i="1" s="1"/>
  <c r="K655" i="1"/>
  <c r="P654" i="1"/>
  <c r="O654" i="1"/>
  <c r="K654" i="1"/>
  <c r="P653" i="1"/>
  <c r="O653" i="1"/>
  <c r="K653" i="1"/>
  <c r="O652" i="1"/>
  <c r="P652" i="1" s="1"/>
  <c r="K652" i="1"/>
  <c r="O651" i="1"/>
  <c r="P651" i="1" s="1"/>
  <c r="K651" i="1"/>
  <c r="O650" i="1"/>
  <c r="P650" i="1" s="1"/>
  <c r="K650" i="1"/>
  <c r="O649" i="1"/>
  <c r="P649" i="1" s="1"/>
  <c r="K649" i="1"/>
  <c r="P648" i="1"/>
  <c r="O648" i="1"/>
  <c r="K648" i="1"/>
  <c r="O647" i="1"/>
  <c r="P647" i="1" s="1"/>
  <c r="K647" i="1"/>
  <c r="P646" i="1"/>
  <c r="O646" i="1"/>
  <c r="K646" i="1"/>
  <c r="O645" i="1"/>
  <c r="P645" i="1" s="1"/>
  <c r="K645" i="1"/>
  <c r="O644" i="1"/>
  <c r="P644" i="1" s="1"/>
  <c r="K644" i="1"/>
  <c r="O643" i="1"/>
  <c r="P643" i="1" s="1"/>
  <c r="K643" i="1"/>
  <c r="P642" i="1"/>
  <c r="O642" i="1"/>
  <c r="K642" i="1"/>
  <c r="O641" i="1"/>
  <c r="P641" i="1" s="1"/>
  <c r="K641" i="1"/>
  <c r="O640" i="1"/>
  <c r="P640" i="1" s="1"/>
  <c r="K640" i="1"/>
  <c r="O639" i="1"/>
  <c r="P639" i="1" s="1"/>
  <c r="K639" i="1"/>
  <c r="O638" i="1"/>
  <c r="P638" i="1" s="1"/>
  <c r="K638" i="1"/>
  <c r="P637" i="1"/>
  <c r="O637" i="1"/>
  <c r="K637" i="1"/>
  <c r="O636" i="1"/>
  <c r="P636" i="1" s="1"/>
  <c r="K636" i="1"/>
  <c r="O635" i="1"/>
  <c r="P635" i="1" s="1"/>
  <c r="K635" i="1"/>
  <c r="O634" i="1"/>
  <c r="P634" i="1" s="1"/>
  <c r="K634" i="1"/>
  <c r="O633" i="1"/>
  <c r="P633" i="1" s="1"/>
  <c r="K633" i="1"/>
  <c r="P632" i="1"/>
  <c r="O632" i="1"/>
  <c r="K632" i="1"/>
  <c r="O631" i="1"/>
  <c r="P631" i="1" s="1"/>
  <c r="K631" i="1"/>
  <c r="P630" i="1"/>
  <c r="O630" i="1"/>
  <c r="K630" i="1"/>
  <c r="P629" i="1"/>
  <c r="O629" i="1"/>
  <c r="K629" i="1"/>
  <c r="O628" i="1"/>
  <c r="P628" i="1" s="1"/>
  <c r="K628" i="1"/>
  <c r="P627" i="1"/>
  <c r="O627" i="1"/>
  <c r="K627" i="1"/>
  <c r="P626" i="1"/>
  <c r="O626" i="1"/>
  <c r="K626" i="1"/>
  <c r="O625" i="1"/>
  <c r="P625" i="1" s="1"/>
  <c r="K625" i="1"/>
  <c r="O624" i="1"/>
  <c r="P624" i="1" s="1"/>
  <c r="K624" i="1"/>
  <c r="P623" i="1"/>
  <c r="O623" i="1"/>
  <c r="K623" i="1"/>
  <c r="O622" i="1"/>
  <c r="P622" i="1" s="1"/>
  <c r="K622" i="1"/>
  <c r="P621" i="1"/>
  <c r="O621" i="1"/>
  <c r="K621" i="1"/>
  <c r="O620" i="1"/>
  <c r="P620" i="1" s="1"/>
  <c r="K620" i="1"/>
  <c r="O619" i="1"/>
  <c r="P619" i="1" s="1"/>
  <c r="K619" i="1"/>
  <c r="P618" i="1"/>
  <c r="O618" i="1"/>
  <c r="K618" i="1"/>
  <c r="P617" i="1"/>
  <c r="O617" i="1"/>
  <c r="K617" i="1"/>
  <c r="P616" i="1"/>
  <c r="O616" i="1"/>
  <c r="K616" i="1"/>
  <c r="O615" i="1"/>
  <c r="P615" i="1" s="1"/>
  <c r="K615" i="1"/>
  <c r="P614" i="1"/>
  <c r="O614" i="1"/>
  <c r="K614" i="1"/>
  <c r="O613" i="1"/>
  <c r="P613" i="1" s="1"/>
  <c r="K613" i="1"/>
  <c r="P612" i="1"/>
  <c r="O612" i="1"/>
  <c r="K612" i="1"/>
  <c r="O611" i="1"/>
  <c r="P611" i="1" s="1"/>
  <c r="K611" i="1"/>
  <c r="P610" i="1"/>
  <c r="O610" i="1"/>
  <c r="K610" i="1"/>
  <c r="O609" i="1"/>
  <c r="P609" i="1" s="1"/>
  <c r="K609" i="1"/>
  <c r="O608" i="1"/>
  <c r="P608" i="1" s="1"/>
  <c r="K608" i="1"/>
  <c r="O607" i="1"/>
  <c r="P607" i="1" s="1"/>
  <c r="K607" i="1"/>
  <c r="P606" i="1"/>
  <c r="O606" i="1"/>
  <c r="K606" i="1"/>
  <c r="P605" i="1"/>
  <c r="O605" i="1"/>
  <c r="K605" i="1"/>
  <c r="O604" i="1"/>
  <c r="P604" i="1" s="1"/>
  <c r="K604" i="1"/>
  <c r="O603" i="1"/>
  <c r="P603" i="1" s="1"/>
  <c r="K603" i="1"/>
  <c r="O602" i="1"/>
  <c r="P602" i="1" s="1"/>
  <c r="K602" i="1"/>
  <c r="O601" i="1"/>
  <c r="P601" i="1" s="1"/>
  <c r="K601" i="1"/>
  <c r="P600" i="1"/>
  <c r="O600" i="1"/>
  <c r="K600" i="1"/>
  <c r="O599" i="1"/>
  <c r="P599" i="1" s="1"/>
  <c r="K599" i="1"/>
  <c r="P598" i="1"/>
  <c r="O598" i="1"/>
  <c r="K598" i="1"/>
  <c r="P597" i="1"/>
  <c r="O597" i="1"/>
  <c r="K597" i="1"/>
  <c r="O596" i="1"/>
  <c r="P596" i="1" s="1"/>
  <c r="K596" i="1"/>
  <c r="P595" i="1"/>
  <c r="O595" i="1"/>
  <c r="K595" i="1"/>
  <c r="P594" i="1"/>
  <c r="O594" i="1"/>
  <c r="K594" i="1"/>
  <c r="O593" i="1"/>
  <c r="P593" i="1" s="1"/>
  <c r="K593" i="1"/>
  <c r="O592" i="1"/>
  <c r="P592" i="1" s="1"/>
  <c r="K592" i="1"/>
  <c r="P591" i="1"/>
  <c r="O591" i="1"/>
  <c r="K591" i="1"/>
  <c r="O590" i="1"/>
  <c r="P590" i="1" s="1"/>
  <c r="K590" i="1"/>
  <c r="P589" i="1"/>
  <c r="O589" i="1"/>
  <c r="K589" i="1"/>
  <c r="O588" i="1"/>
  <c r="P588" i="1" s="1"/>
  <c r="K588" i="1"/>
  <c r="O587" i="1"/>
  <c r="P587" i="1" s="1"/>
  <c r="K587" i="1"/>
  <c r="O586" i="1"/>
  <c r="P586" i="1" s="1"/>
  <c r="K586" i="1"/>
  <c r="P585" i="1"/>
  <c r="O585" i="1"/>
  <c r="K585" i="1"/>
  <c r="P584" i="1"/>
  <c r="O584" i="1"/>
  <c r="K584" i="1"/>
  <c r="O583" i="1"/>
  <c r="P583" i="1" s="1"/>
  <c r="K583" i="1"/>
  <c r="P582" i="1"/>
  <c r="O582" i="1"/>
  <c r="K582" i="1"/>
  <c r="O581" i="1"/>
  <c r="P581" i="1" s="1"/>
  <c r="K581" i="1"/>
  <c r="O580" i="1"/>
  <c r="P580" i="1" s="1"/>
  <c r="K580" i="1"/>
  <c r="O579" i="1"/>
  <c r="P579" i="1" s="1"/>
  <c r="K579" i="1"/>
  <c r="P578" i="1"/>
  <c r="O578" i="1"/>
  <c r="K578" i="1"/>
  <c r="O577" i="1"/>
  <c r="P577" i="1" s="1"/>
  <c r="K577" i="1"/>
  <c r="O576" i="1"/>
  <c r="P576" i="1" s="1"/>
  <c r="K576" i="1"/>
  <c r="O575" i="1"/>
  <c r="P575" i="1" s="1"/>
  <c r="K575" i="1"/>
  <c r="O574" i="1"/>
  <c r="P574" i="1" s="1"/>
  <c r="K574" i="1"/>
  <c r="P573" i="1"/>
  <c r="O573" i="1"/>
  <c r="K573" i="1"/>
  <c r="O572" i="1"/>
  <c r="P572" i="1" s="1"/>
  <c r="K572" i="1"/>
  <c r="O571" i="1"/>
  <c r="P571" i="1" s="1"/>
  <c r="K571" i="1"/>
  <c r="P570" i="1"/>
  <c r="O570" i="1"/>
  <c r="K570" i="1"/>
  <c r="O569" i="1"/>
  <c r="P569" i="1" s="1"/>
  <c r="K569" i="1"/>
  <c r="P568" i="1"/>
  <c r="O568" i="1"/>
  <c r="K568" i="1"/>
  <c r="O567" i="1"/>
  <c r="P567" i="1" s="1"/>
  <c r="K567" i="1"/>
  <c r="P566" i="1"/>
  <c r="O566" i="1"/>
  <c r="K566" i="1"/>
  <c r="P565" i="1"/>
  <c r="O565" i="1"/>
  <c r="K565" i="1"/>
  <c r="O564" i="1"/>
  <c r="P564" i="1" s="1"/>
  <c r="K564" i="1"/>
  <c r="O563" i="1"/>
  <c r="P563" i="1" s="1"/>
  <c r="K563" i="1"/>
  <c r="P562" i="1"/>
  <c r="O562" i="1"/>
  <c r="K562" i="1"/>
  <c r="O561" i="1"/>
  <c r="P561" i="1" s="1"/>
  <c r="K561" i="1"/>
  <c r="O560" i="1"/>
  <c r="P560" i="1" s="1"/>
  <c r="K560" i="1"/>
  <c r="P559" i="1"/>
  <c r="O559" i="1"/>
  <c r="K559" i="1"/>
  <c r="O558" i="1"/>
  <c r="P558" i="1" s="1"/>
  <c r="K558" i="1"/>
  <c r="P557" i="1"/>
  <c r="O557" i="1"/>
  <c r="K557" i="1"/>
  <c r="O556" i="1"/>
  <c r="P556" i="1" s="1"/>
  <c r="K556" i="1"/>
  <c r="O555" i="1"/>
  <c r="P555" i="1" s="1"/>
  <c r="K555" i="1"/>
  <c r="O554" i="1"/>
  <c r="P554" i="1" s="1"/>
  <c r="K554" i="1"/>
  <c r="P553" i="1"/>
  <c r="O553" i="1"/>
  <c r="K553" i="1"/>
  <c r="P552" i="1"/>
  <c r="O552" i="1"/>
  <c r="K552" i="1"/>
  <c r="O551" i="1"/>
  <c r="P551" i="1" s="1"/>
  <c r="K551" i="1"/>
  <c r="P550" i="1"/>
  <c r="O550" i="1"/>
  <c r="K550" i="1"/>
  <c r="O549" i="1"/>
  <c r="P549" i="1" s="1"/>
  <c r="K549" i="1"/>
  <c r="O548" i="1"/>
  <c r="P548" i="1" s="1"/>
  <c r="K548" i="1"/>
  <c r="P547" i="1"/>
  <c r="O547" i="1"/>
  <c r="K547" i="1"/>
  <c r="P546" i="1"/>
  <c r="O546" i="1"/>
  <c r="K546" i="1"/>
  <c r="O545" i="1"/>
  <c r="P545" i="1" s="1"/>
  <c r="K545" i="1"/>
  <c r="O544" i="1"/>
  <c r="P544" i="1" s="1"/>
  <c r="K544" i="1"/>
  <c r="O543" i="1"/>
  <c r="P543" i="1" s="1"/>
  <c r="K543" i="1"/>
  <c r="O542" i="1"/>
  <c r="P542" i="1" s="1"/>
  <c r="K542" i="1"/>
  <c r="P541" i="1"/>
  <c r="O541" i="1"/>
  <c r="K541" i="1"/>
  <c r="O540" i="1"/>
  <c r="P540" i="1" s="1"/>
  <c r="K540" i="1"/>
  <c r="O539" i="1"/>
  <c r="P539" i="1" s="1"/>
  <c r="K539" i="1"/>
  <c r="O538" i="1"/>
  <c r="P538" i="1" s="1"/>
  <c r="K538" i="1"/>
  <c r="O537" i="1"/>
  <c r="P537" i="1" s="1"/>
  <c r="K537" i="1"/>
  <c r="P536" i="1"/>
  <c r="O536" i="1"/>
  <c r="K536" i="1"/>
  <c r="O535" i="1"/>
  <c r="P535" i="1" s="1"/>
  <c r="K535" i="1"/>
  <c r="P534" i="1"/>
  <c r="O534" i="1"/>
  <c r="K534" i="1"/>
  <c r="O533" i="1"/>
  <c r="P533" i="1" s="1"/>
  <c r="K533" i="1"/>
  <c r="P532" i="1"/>
  <c r="O532" i="1"/>
  <c r="K532" i="1"/>
  <c r="O531" i="1"/>
  <c r="P531" i="1" s="1"/>
  <c r="K531" i="1"/>
  <c r="P530" i="1"/>
  <c r="O530" i="1"/>
  <c r="K530" i="1"/>
  <c r="O529" i="1"/>
  <c r="P529" i="1" s="1"/>
  <c r="K529" i="1"/>
  <c r="O528" i="1"/>
  <c r="P528" i="1" s="1"/>
  <c r="K528" i="1"/>
  <c r="O527" i="1"/>
  <c r="P527" i="1" s="1"/>
  <c r="K527" i="1"/>
  <c r="O526" i="1"/>
  <c r="P526" i="1" s="1"/>
  <c r="K526" i="1"/>
  <c r="P525" i="1"/>
  <c r="O525" i="1"/>
  <c r="K525" i="1"/>
  <c r="O524" i="1"/>
  <c r="P524" i="1" s="1"/>
  <c r="K524" i="1"/>
  <c r="O523" i="1"/>
  <c r="P523" i="1" s="1"/>
  <c r="K523" i="1"/>
  <c r="O522" i="1"/>
  <c r="P522" i="1" s="1"/>
  <c r="K522" i="1"/>
  <c r="O521" i="1"/>
  <c r="P521" i="1" s="1"/>
  <c r="K521" i="1"/>
  <c r="P520" i="1"/>
  <c r="O520" i="1"/>
  <c r="K520" i="1"/>
  <c r="O519" i="1"/>
  <c r="P519" i="1" s="1"/>
  <c r="K519" i="1"/>
  <c r="P518" i="1"/>
  <c r="O518" i="1"/>
  <c r="K518" i="1"/>
  <c r="P517" i="1"/>
  <c r="O517" i="1"/>
  <c r="K517" i="1"/>
  <c r="P516" i="1"/>
  <c r="O516" i="1"/>
  <c r="K516" i="1"/>
  <c r="O515" i="1"/>
  <c r="P515" i="1" s="1"/>
  <c r="K515" i="1"/>
  <c r="P514" i="1"/>
  <c r="O514" i="1"/>
  <c r="K514" i="1"/>
  <c r="O513" i="1"/>
  <c r="P513" i="1" s="1"/>
  <c r="K513" i="1"/>
  <c r="O512" i="1"/>
  <c r="P512" i="1" s="1"/>
  <c r="K512" i="1"/>
  <c r="P511" i="1"/>
  <c r="O511" i="1"/>
  <c r="K511" i="1"/>
  <c r="P510" i="1"/>
  <c r="O510" i="1"/>
  <c r="K510" i="1"/>
  <c r="P509" i="1"/>
  <c r="O509" i="1"/>
  <c r="K509" i="1"/>
  <c r="O508" i="1"/>
  <c r="P508" i="1" s="1"/>
  <c r="K508" i="1"/>
  <c r="O507" i="1"/>
  <c r="P507" i="1" s="1"/>
  <c r="K507" i="1"/>
  <c r="O506" i="1"/>
  <c r="P506" i="1" s="1"/>
  <c r="K506" i="1"/>
  <c r="P505" i="1"/>
  <c r="O505" i="1"/>
  <c r="K505" i="1"/>
  <c r="P504" i="1"/>
  <c r="O504" i="1"/>
  <c r="K504" i="1"/>
  <c r="O503" i="1"/>
  <c r="P503" i="1" s="1"/>
  <c r="K503" i="1"/>
  <c r="P502" i="1"/>
  <c r="O502" i="1"/>
  <c r="K502" i="1"/>
  <c r="O501" i="1"/>
  <c r="P501" i="1" s="1"/>
  <c r="K501" i="1"/>
  <c r="O500" i="1"/>
  <c r="P500" i="1" s="1"/>
  <c r="K500" i="1"/>
  <c r="P499" i="1"/>
  <c r="O499" i="1"/>
  <c r="K499" i="1"/>
  <c r="P498" i="1"/>
  <c r="O498" i="1"/>
  <c r="K498" i="1"/>
  <c r="O497" i="1"/>
  <c r="P497" i="1" s="1"/>
  <c r="K497" i="1"/>
  <c r="O496" i="1"/>
  <c r="P496" i="1" s="1"/>
  <c r="K496" i="1"/>
  <c r="O495" i="1"/>
  <c r="P495" i="1" s="1"/>
  <c r="K495" i="1"/>
  <c r="O494" i="1"/>
  <c r="P494" i="1" s="1"/>
  <c r="K494" i="1"/>
  <c r="P493" i="1"/>
  <c r="O493" i="1"/>
  <c r="K493" i="1"/>
  <c r="O492" i="1"/>
  <c r="P492" i="1" s="1"/>
  <c r="K492" i="1"/>
  <c r="O491" i="1"/>
  <c r="P491" i="1" s="1"/>
  <c r="K491" i="1"/>
  <c r="O490" i="1"/>
  <c r="P490" i="1" s="1"/>
  <c r="K490" i="1"/>
  <c r="O489" i="1"/>
  <c r="P489" i="1" s="1"/>
  <c r="K489" i="1"/>
  <c r="P488" i="1"/>
  <c r="O488" i="1"/>
  <c r="K488" i="1"/>
  <c r="O487" i="1"/>
  <c r="P487" i="1" s="1"/>
  <c r="K487" i="1"/>
  <c r="P486" i="1"/>
  <c r="O486" i="1"/>
  <c r="K486" i="1"/>
  <c r="O485" i="1"/>
  <c r="P485" i="1" s="1"/>
  <c r="K485" i="1"/>
  <c r="P484" i="1"/>
  <c r="O484" i="1"/>
  <c r="K484" i="1"/>
  <c r="O483" i="1"/>
  <c r="P483" i="1" s="1"/>
  <c r="K483" i="1"/>
  <c r="P482" i="1"/>
  <c r="O482" i="1"/>
  <c r="K482" i="1"/>
  <c r="O481" i="1"/>
  <c r="P481" i="1" s="1"/>
  <c r="K481" i="1"/>
  <c r="O480" i="1"/>
  <c r="P480" i="1" s="1"/>
  <c r="K480" i="1"/>
  <c r="O479" i="1"/>
  <c r="P479" i="1" s="1"/>
  <c r="K479" i="1"/>
  <c r="P478" i="1"/>
  <c r="O478" i="1"/>
  <c r="K478" i="1"/>
  <c r="P477" i="1"/>
  <c r="O477" i="1"/>
  <c r="K477" i="1"/>
  <c r="O476" i="1"/>
  <c r="P476" i="1" s="1"/>
  <c r="K476" i="1"/>
  <c r="O475" i="1"/>
  <c r="P475" i="1" s="1"/>
  <c r="K475" i="1"/>
  <c r="P474" i="1"/>
  <c r="O474" i="1"/>
  <c r="K474" i="1"/>
  <c r="O473" i="1"/>
  <c r="P473" i="1" s="1"/>
  <c r="K473" i="1"/>
  <c r="P472" i="1"/>
  <c r="O472" i="1"/>
  <c r="K472" i="1"/>
  <c r="O471" i="1"/>
  <c r="P471" i="1" s="1"/>
  <c r="K471" i="1"/>
  <c r="P470" i="1"/>
  <c r="O470" i="1"/>
  <c r="K470" i="1"/>
  <c r="P469" i="1"/>
  <c r="O469" i="1"/>
  <c r="K469" i="1"/>
  <c r="O468" i="1"/>
  <c r="P468" i="1" s="1"/>
  <c r="K468" i="1"/>
  <c r="P467" i="1"/>
  <c r="O467" i="1"/>
  <c r="K467" i="1"/>
  <c r="P466" i="1"/>
  <c r="O466" i="1"/>
  <c r="K466" i="1"/>
  <c r="O465" i="1"/>
  <c r="P465" i="1" s="1"/>
  <c r="K465" i="1"/>
  <c r="O464" i="1"/>
  <c r="P464" i="1" s="1"/>
  <c r="K464" i="1"/>
  <c r="P463" i="1"/>
  <c r="O463" i="1"/>
  <c r="K463" i="1"/>
  <c r="O462" i="1"/>
  <c r="P462" i="1" s="1"/>
  <c r="K462" i="1"/>
  <c r="P461" i="1"/>
  <c r="O461" i="1"/>
  <c r="K461" i="1"/>
  <c r="O460" i="1"/>
  <c r="P460" i="1" s="1"/>
  <c r="K460" i="1"/>
  <c r="O459" i="1"/>
  <c r="P459" i="1" s="1"/>
  <c r="K459" i="1"/>
  <c r="O458" i="1"/>
  <c r="P458" i="1" s="1"/>
  <c r="K458" i="1"/>
  <c r="P457" i="1"/>
  <c r="O457" i="1"/>
  <c r="K457" i="1"/>
  <c r="O456" i="1"/>
  <c r="P456" i="1" s="1"/>
  <c r="K456" i="1"/>
  <c r="O455" i="1"/>
  <c r="P455" i="1" s="1"/>
  <c r="K455" i="1"/>
  <c r="P454" i="1"/>
  <c r="O454" i="1"/>
  <c r="K454" i="1"/>
  <c r="O453" i="1"/>
  <c r="P453" i="1" s="1"/>
  <c r="K453" i="1"/>
  <c r="P452" i="1"/>
  <c r="O452" i="1"/>
  <c r="K452" i="1"/>
  <c r="O451" i="1"/>
  <c r="P451" i="1" s="1"/>
  <c r="K451" i="1"/>
  <c r="P450" i="1"/>
  <c r="O450" i="1"/>
  <c r="K450" i="1"/>
  <c r="O449" i="1"/>
  <c r="P449" i="1" s="1"/>
  <c r="K449" i="1"/>
  <c r="O448" i="1"/>
  <c r="P448" i="1" s="1"/>
  <c r="K448" i="1"/>
  <c r="O447" i="1"/>
  <c r="P447" i="1" s="1"/>
  <c r="K447" i="1"/>
  <c r="P446" i="1"/>
  <c r="O446" i="1"/>
  <c r="K446" i="1"/>
  <c r="P445" i="1"/>
  <c r="O445" i="1"/>
  <c r="K445" i="1"/>
  <c r="O444" i="1"/>
  <c r="P444" i="1" s="1"/>
  <c r="K444" i="1"/>
  <c r="O443" i="1"/>
  <c r="P443" i="1" s="1"/>
  <c r="K443" i="1"/>
  <c r="P442" i="1"/>
  <c r="O442" i="1"/>
  <c r="K442" i="1"/>
  <c r="O441" i="1"/>
  <c r="P441" i="1" s="1"/>
  <c r="K441" i="1"/>
  <c r="P440" i="1"/>
  <c r="O440" i="1"/>
  <c r="K440" i="1"/>
  <c r="O439" i="1"/>
  <c r="P439" i="1" s="1"/>
  <c r="K439" i="1"/>
  <c r="P438" i="1"/>
  <c r="O438" i="1"/>
  <c r="K438" i="1"/>
  <c r="O437" i="1"/>
  <c r="P437" i="1" s="1"/>
  <c r="K437" i="1"/>
  <c r="O436" i="1"/>
  <c r="P436" i="1" s="1"/>
  <c r="K436" i="1"/>
  <c r="O435" i="1"/>
  <c r="P435" i="1" s="1"/>
  <c r="K435" i="1"/>
  <c r="P434" i="1"/>
  <c r="O434" i="1"/>
  <c r="K434" i="1"/>
  <c r="O433" i="1"/>
  <c r="P433" i="1" s="1"/>
  <c r="K433" i="1"/>
  <c r="O432" i="1"/>
  <c r="P432" i="1" s="1"/>
  <c r="K432" i="1"/>
  <c r="O431" i="1"/>
  <c r="P431" i="1" s="1"/>
  <c r="K431" i="1"/>
  <c r="O430" i="1"/>
  <c r="P430" i="1" s="1"/>
  <c r="K430" i="1"/>
  <c r="P429" i="1"/>
  <c r="O429" i="1"/>
  <c r="K429" i="1"/>
  <c r="O428" i="1"/>
  <c r="P428" i="1" s="1"/>
  <c r="K428" i="1"/>
  <c r="O427" i="1"/>
  <c r="P427" i="1" s="1"/>
  <c r="K427" i="1"/>
  <c r="O426" i="1"/>
  <c r="P426" i="1" s="1"/>
  <c r="K426" i="1"/>
  <c r="O425" i="1"/>
  <c r="P425" i="1" s="1"/>
  <c r="K425" i="1"/>
  <c r="O424" i="1"/>
  <c r="P424" i="1" s="1"/>
  <c r="K424" i="1"/>
  <c r="O423" i="1"/>
  <c r="P423" i="1" s="1"/>
  <c r="K423" i="1"/>
  <c r="P422" i="1"/>
  <c r="O422" i="1"/>
  <c r="K422" i="1"/>
  <c r="O421" i="1"/>
  <c r="P421" i="1" s="1"/>
  <c r="K421" i="1"/>
  <c r="O420" i="1"/>
  <c r="P420" i="1" s="1"/>
  <c r="K420" i="1"/>
  <c r="P419" i="1"/>
  <c r="O419" i="1"/>
  <c r="K419" i="1"/>
  <c r="P418" i="1"/>
  <c r="O418" i="1"/>
  <c r="K418" i="1"/>
  <c r="O417" i="1"/>
  <c r="P417" i="1" s="1"/>
  <c r="K417" i="1"/>
  <c r="O416" i="1"/>
  <c r="P416" i="1" s="1"/>
  <c r="K416" i="1"/>
  <c r="O415" i="1"/>
  <c r="P415" i="1" s="1"/>
  <c r="K415" i="1"/>
  <c r="O414" i="1"/>
  <c r="P414" i="1" s="1"/>
  <c r="K414" i="1"/>
  <c r="P413" i="1"/>
  <c r="O413" i="1"/>
  <c r="K413" i="1"/>
  <c r="O412" i="1"/>
  <c r="P412" i="1" s="1"/>
  <c r="K412" i="1"/>
  <c r="O411" i="1"/>
  <c r="P411" i="1" s="1"/>
  <c r="K411" i="1"/>
  <c r="P410" i="1"/>
  <c r="O410" i="1"/>
  <c r="K410" i="1"/>
  <c r="O409" i="1"/>
  <c r="P409" i="1" s="1"/>
  <c r="K409" i="1"/>
  <c r="O408" i="1"/>
  <c r="P408" i="1" s="1"/>
  <c r="K408" i="1"/>
  <c r="O407" i="1"/>
  <c r="P407" i="1" s="1"/>
  <c r="K407" i="1"/>
  <c r="P406" i="1"/>
  <c r="O406" i="1"/>
  <c r="K406" i="1"/>
  <c r="O405" i="1"/>
  <c r="P405" i="1" s="1"/>
  <c r="K405" i="1"/>
  <c r="P404" i="1"/>
  <c r="O404" i="1"/>
  <c r="K404" i="1"/>
  <c r="P403" i="1"/>
  <c r="O403" i="1"/>
  <c r="K403" i="1"/>
  <c r="P402" i="1"/>
  <c r="O402" i="1"/>
  <c r="K402" i="1"/>
  <c r="O401" i="1"/>
  <c r="P401" i="1" s="1"/>
  <c r="K401" i="1"/>
  <c r="O400" i="1"/>
  <c r="P400" i="1" s="1"/>
  <c r="K400" i="1"/>
  <c r="O399" i="1"/>
  <c r="P399" i="1" s="1"/>
  <c r="K399" i="1"/>
  <c r="P398" i="1"/>
  <c r="O398" i="1"/>
  <c r="K398" i="1"/>
  <c r="P397" i="1"/>
  <c r="O397" i="1"/>
  <c r="K397" i="1"/>
  <c r="O396" i="1"/>
  <c r="P396" i="1" s="1"/>
  <c r="K396" i="1"/>
  <c r="O395" i="1"/>
  <c r="P395" i="1" s="1"/>
  <c r="K395" i="1"/>
  <c r="O394" i="1"/>
  <c r="P394" i="1" s="1"/>
  <c r="K394" i="1"/>
  <c r="O393" i="1"/>
  <c r="P393" i="1" s="1"/>
  <c r="K393" i="1"/>
  <c r="P392" i="1"/>
  <c r="O392" i="1"/>
  <c r="K392" i="1"/>
  <c r="O391" i="1"/>
  <c r="P391" i="1" s="1"/>
  <c r="K391" i="1"/>
  <c r="P390" i="1"/>
  <c r="O390" i="1"/>
  <c r="K390" i="1"/>
  <c r="O389" i="1"/>
  <c r="P389" i="1" s="1"/>
  <c r="K389" i="1"/>
  <c r="O388" i="1"/>
  <c r="P388" i="1" s="1"/>
  <c r="K388" i="1"/>
  <c r="O387" i="1"/>
  <c r="P387" i="1" s="1"/>
  <c r="K387" i="1"/>
  <c r="P386" i="1"/>
  <c r="O386" i="1"/>
  <c r="K386" i="1"/>
  <c r="O385" i="1"/>
  <c r="P385" i="1" s="1"/>
  <c r="K385" i="1"/>
  <c r="O384" i="1"/>
  <c r="P384" i="1" s="1"/>
  <c r="K384" i="1"/>
  <c r="O383" i="1"/>
  <c r="P383" i="1" s="1"/>
  <c r="K383" i="1"/>
  <c r="O382" i="1"/>
  <c r="P382" i="1" s="1"/>
  <c r="K382" i="1"/>
  <c r="P381" i="1"/>
  <c r="O381" i="1"/>
  <c r="K381" i="1"/>
  <c r="O380" i="1"/>
  <c r="P380" i="1" s="1"/>
  <c r="K380" i="1"/>
  <c r="O379" i="1"/>
  <c r="P379" i="1" s="1"/>
  <c r="K379" i="1"/>
  <c r="O378" i="1"/>
  <c r="P378" i="1" s="1"/>
  <c r="K378" i="1"/>
  <c r="O377" i="1"/>
  <c r="P377" i="1" s="1"/>
  <c r="K377" i="1"/>
  <c r="O376" i="1"/>
  <c r="P376" i="1" s="1"/>
  <c r="K376" i="1"/>
  <c r="O375" i="1"/>
  <c r="P375" i="1" s="1"/>
  <c r="K375" i="1"/>
  <c r="P374" i="1"/>
  <c r="O374" i="1"/>
  <c r="K374" i="1"/>
  <c r="P373" i="1"/>
  <c r="O373" i="1"/>
  <c r="K373" i="1"/>
  <c r="O372" i="1"/>
  <c r="P372" i="1" s="1"/>
  <c r="K372" i="1"/>
  <c r="P371" i="1"/>
  <c r="O371" i="1"/>
  <c r="K371" i="1"/>
  <c r="P370" i="1"/>
  <c r="O370" i="1"/>
  <c r="K370" i="1"/>
  <c r="O369" i="1"/>
  <c r="P369" i="1" s="1"/>
  <c r="K369" i="1"/>
  <c r="O368" i="1"/>
  <c r="P368" i="1" s="1"/>
  <c r="K368" i="1"/>
  <c r="P367" i="1"/>
  <c r="O367" i="1"/>
  <c r="K367" i="1"/>
  <c r="O366" i="1"/>
  <c r="P366" i="1" s="1"/>
  <c r="K366" i="1"/>
  <c r="P365" i="1"/>
  <c r="O365" i="1"/>
  <c r="K365" i="1"/>
  <c r="O364" i="1"/>
  <c r="P364" i="1" s="1"/>
  <c r="K364" i="1"/>
  <c r="O363" i="1"/>
  <c r="P363" i="1" s="1"/>
  <c r="K363" i="1"/>
  <c r="P362" i="1"/>
  <c r="O362" i="1"/>
  <c r="K362" i="1"/>
  <c r="P361" i="1"/>
  <c r="O361" i="1"/>
  <c r="K361" i="1"/>
  <c r="O360" i="1"/>
  <c r="P360" i="1" s="1"/>
  <c r="K360" i="1"/>
  <c r="O359" i="1"/>
  <c r="P359" i="1" s="1"/>
  <c r="K359" i="1"/>
  <c r="P358" i="1"/>
  <c r="O358" i="1"/>
  <c r="K358" i="1"/>
  <c r="O357" i="1"/>
  <c r="P357" i="1" s="1"/>
  <c r="K357" i="1"/>
  <c r="P356" i="1"/>
  <c r="O356" i="1"/>
  <c r="K356" i="1"/>
  <c r="O355" i="1"/>
  <c r="P355" i="1" s="1"/>
  <c r="K355" i="1"/>
  <c r="P354" i="1"/>
  <c r="O354" i="1"/>
  <c r="K354" i="1"/>
  <c r="O353" i="1"/>
  <c r="P353" i="1" s="1"/>
  <c r="K353" i="1"/>
  <c r="O352" i="1"/>
  <c r="P352" i="1" s="1"/>
  <c r="K352" i="1"/>
  <c r="O351" i="1"/>
  <c r="P351" i="1" s="1"/>
  <c r="K351" i="1"/>
  <c r="P350" i="1"/>
  <c r="O350" i="1"/>
  <c r="K350" i="1"/>
  <c r="P349" i="1"/>
  <c r="O349" i="1"/>
  <c r="K349" i="1"/>
  <c r="O348" i="1"/>
  <c r="P348" i="1" s="1"/>
  <c r="K348" i="1"/>
  <c r="O347" i="1"/>
  <c r="P347" i="1" s="1"/>
  <c r="K347" i="1"/>
  <c r="O346" i="1"/>
  <c r="P346" i="1" s="1"/>
  <c r="K346" i="1"/>
  <c r="O345" i="1"/>
  <c r="P345" i="1" s="1"/>
  <c r="K345" i="1"/>
  <c r="P344" i="1"/>
  <c r="O344" i="1"/>
  <c r="K344" i="1"/>
  <c r="O343" i="1"/>
  <c r="P343" i="1" s="1"/>
  <c r="K343" i="1"/>
  <c r="P342" i="1"/>
  <c r="O342" i="1"/>
  <c r="K342" i="1"/>
  <c r="P341" i="1"/>
  <c r="O341" i="1"/>
  <c r="K341" i="1"/>
  <c r="O340" i="1"/>
  <c r="P340" i="1" s="1"/>
  <c r="K340" i="1"/>
  <c r="P339" i="1"/>
  <c r="O339" i="1"/>
  <c r="K339" i="1"/>
  <c r="P338" i="1"/>
  <c r="O338" i="1"/>
  <c r="K338" i="1"/>
  <c r="O337" i="1"/>
  <c r="P337" i="1" s="1"/>
  <c r="K337" i="1"/>
  <c r="O336" i="1"/>
  <c r="P336" i="1" s="1"/>
  <c r="K336" i="1"/>
  <c r="P335" i="1"/>
  <c r="O335" i="1"/>
  <c r="K335" i="1"/>
  <c r="O334" i="1"/>
  <c r="P334" i="1" s="1"/>
  <c r="K334" i="1"/>
  <c r="P333" i="1"/>
  <c r="O333" i="1"/>
  <c r="K333" i="1"/>
  <c r="O332" i="1"/>
  <c r="P332" i="1" s="1"/>
  <c r="K332" i="1"/>
  <c r="O331" i="1"/>
  <c r="P331" i="1" s="1"/>
  <c r="K331" i="1"/>
  <c r="O330" i="1"/>
  <c r="P330" i="1" s="1"/>
  <c r="K330" i="1"/>
  <c r="P329" i="1"/>
  <c r="O329" i="1"/>
  <c r="K329" i="1"/>
  <c r="O328" i="1"/>
  <c r="P328" i="1" s="1"/>
  <c r="K328" i="1"/>
  <c r="O327" i="1"/>
  <c r="P327" i="1" s="1"/>
  <c r="K327" i="1"/>
  <c r="P326" i="1"/>
  <c r="O326" i="1"/>
  <c r="K326" i="1"/>
  <c r="O325" i="1"/>
  <c r="P325" i="1" s="1"/>
  <c r="K325" i="1"/>
  <c r="O324" i="1"/>
  <c r="P324" i="1" s="1"/>
  <c r="K324" i="1"/>
  <c r="O323" i="1"/>
  <c r="P323" i="1" s="1"/>
  <c r="K323" i="1"/>
  <c r="P322" i="1"/>
  <c r="O322" i="1"/>
  <c r="K322" i="1"/>
  <c r="P321" i="1"/>
  <c r="O321" i="1"/>
  <c r="K321" i="1"/>
  <c r="O320" i="1"/>
  <c r="P320" i="1" s="1"/>
  <c r="K320" i="1"/>
  <c r="O319" i="1"/>
  <c r="P319" i="1" s="1"/>
  <c r="K319" i="1"/>
  <c r="O318" i="1"/>
  <c r="P318" i="1" s="1"/>
  <c r="K318" i="1"/>
  <c r="P317" i="1"/>
  <c r="O317" i="1"/>
  <c r="K317" i="1"/>
  <c r="O316" i="1"/>
  <c r="P316" i="1" s="1"/>
  <c r="K316" i="1"/>
  <c r="O315" i="1"/>
  <c r="P315" i="1" s="1"/>
  <c r="K315" i="1"/>
  <c r="O314" i="1"/>
  <c r="P314" i="1" s="1"/>
  <c r="K314" i="1"/>
  <c r="O313" i="1"/>
  <c r="P313" i="1" s="1"/>
  <c r="K313" i="1"/>
  <c r="P312" i="1"/>
  <c r="O312" i="1"/>
  <c r="K312" i="1"/>
  <c r="O311" i="1"/>
  <c r="P311" i="1" s="1"/>
  <c r="K311" i="1"/>
  <c r="P310" i="1"/>
  <c r="O310" i="1"/>
  <c r="K310" i="1"/>
  <c r="P309" i="1"/>
  <c r="O309" i="1"/>
  <c r="K309" i="1"/>
  <c r="P308" i="1"/>
  <c r="O308" i="1"/>
  <c r="K308" i="1"/>
  <c r="O307" i="1"/>
  <c r="P307" i="1" s="1"/>
  <c r="K307" i="1"/>
  <c r="P306" i="1"/>
  <c r="O306" i="1"/>
  <c r="K306" i="1"/>
  <c r="O305" i="1"/>
  <c r="P305" i="1" s="1"/>
  <c r="K305" i="1"/>
  <c r="O304" i="1"/>
  <c r="P304" i="1" s="1"/>
  <c r="K304" i="1"/>
  <c r="P303" i="1"/>
  <c r="O303" i="1"/>
  <c r="K303" i="1"/>
  <c r="O302" i="1"/>
  <c r="P302" i="1" s="1"/>
  <c r="K302" i="1"/>
  <c r="P301" i="1"/>
  <c r="O301" i="1"/>
  <c r="K301" i="1"/>
  <c r="O300" i="1"/>
  <c r="P300" i="1" s="1"/>
  <c r="K300" i="1"/>
  <c r="O299" i="1"/>
  <c r="P299" i="1" s="1"/>
  <c r="K299" i="1"/>
  <c r="O298" i="1"/>
  <c r="P298" i="1" s="1"/>
  <c r="K298" i="1"/>
  <c r="P297" i="1"/>
  <c r="O297" i="1"/>
  <c r="K297" i="1"/>
  <c r="O296" i="1"/>
  <c r="P296" i="1" s="1"/>
  <c r="K296" i="1"/>
  <c r="O295" i="1"/>
  <c r="P295" i="1" s="1"/>
  <c r="K295" i="1"/>
  <c r="P294" i="1"/>
  <c r="O294" i="1"/>
  <c r="K294" i="1"/>
  <c r="O293" i="1"/>
  <c r="P293" i="1" s="1"/>
  <c r="K293" i="1"/>
  <c r="P292" i="1"/>
  <c r="O292" i="1"/>
  <c r="K292" i="1"/>
  <c r="O291" i="1"/>
  <c r="P291" i="1" s="1"/>
  <c r="K291" i="1"/>
  <c r="P290" i="1"/>
  <c r="O290" i="1"/>
  <c r="K290" i="1"/>
  <c r="O289" i="1"/>
  <c r="P289" i="1" s="1"/>
  <c r="K289" i="1"/>
  <c r="O288" i="1"/>
  <c r="P288" i="1" s="1"/>
  <c r="K288" i="1"/>
  <c r="O287" i="1"/>
  <c r="P287" i="1" s="1"/>
  <c r="K287" i="1"/>
  <c r="P286" i="1"/>
  <c r="O286" i="1"/>
  <c r="K286" i="1"/>
  <c r="P285" i="1"/>
  <c r="O285" i="1"/>
  <c r="K285" i="1"/>
  <c r="O284" i="1"/>
  <c r="P284" i="1" s="1"/>
  <c r="K284" i="1"/>
  <c r="O283" i="1"/>
  <c r="P283" i="1" s="1"/>
  <c r="K283" i="1"/>
  <c r="O282" i="1"/>
  <c r="P282" i="1" s="1"/>
  <c r="K282" i="1"/>
  <c r="O281" i="1"/>
  <c r="P281" i="1" s="1"/>
  <c r="K281" i="1"/>
  <c r="P280" i="1"/>
  <c r="O280" i="1"/>
  <c r="K280" i="1"/>
  <c r="O279" i="1"/>
  <c r="P279" i="1" s="1"/>
  <c r="K279" i="1"/>
  <c r="P278" i="1"/>
  <c r="O278" i="1"/>
  <c r="K278" i="1"/>
  <c r="O277" i="1"/>
  <c r="P277" i="1" s="1"/>
  <c r="K277" i="1"/>
  <c r="O276" i="1"/>
  <c r="P276" i="1" s="1"/>
  <c r="K276" i="1"/>
  <c r="P275" i="1"/>
  <c r="O275" i="1"/>
  <c r="K275" i="1"/>
  <c r="P274" i="1"/>
  <c r="O274" i="1"/>
  <c r="K274" i="1"/>
  <c r="O273" i="1"/>
  <c r="P273" i="1" s="1"/>
  <c r="K273" i="1"/>
  <c r="O272" i="1"/>
  <c r="P272" i="1" s="1"/>
  <c r="K272" i="1"/>
  <c r="P271" i="1"/>
  <c r="O271" i="1"/>
  <c r="K271" i="1"/>
  <c r="O270" i="1"/>
  <c r="P270" i="1" s="1"/>
  <c r="K270" i="1"/>
  <c r="P269" i="1"/>
  <c r="O269" i="1"/>
  <c r="K269" i="1"/>
  <c r="O268" i="1"/>
  <c r="P268" i="1" s="1"/>
  <c r="K268" i="1"/>
  <c r="O267" i="1"/>
  <c r="P267" i="1" s="1"/>
  <c r="K267" i="1"/>
  <c r="O266" i="1"/>
  <c r="P266" i="1" s="1"/>
  <c r="K266" i="1"/>
  <c r="P265" i="1"/>
  <c r="O265" i="1"/>
  <c r="K265" i="1"/>
  <c r="O264" i="1"/>
  <c r="P264" i="1" s="1"/>
  <c r="K264" i="1"/>
  <c r="O263" i="1"/>
  <c r="P263" i="1" s="1"/>
  <c r="K263" i="1"/>
  <c r="P262" i="1"/>
  <c r="O262" i="1"/>
  <c r="K262" i="1"/>
  <c r="O261" i="1"/>
  <c r="P261" i="1" s="1"/>
  <c r="K261" i="1"/>
  <c r="O260" i="1"/>
  <c r="P260" i="1" s="1"/>
  <c r="K260" i="1"/>
  <c r="O259" i="1"/>
  <c r="P259" i="1" s="1"/>
  <c r="K259" i="1"/>
  <c r="P258" i="1"/>
  <c r="O258" i="1"/>
  <c r="K258" i="1"/>
  <c r="P257" i="1"/>
  <c r="O257" i="1"/>
  <c r="K257" i="1"/>
  <c r="O256" i="1"/>
  <c r="P256" i="1" s="1"/>
  <c r="K256" i="1"/>
  <c r="O255" i="1"/>
  <c r="P255" i="1" s="1"/>
  <c r="K255" i="1"/>
  <c r="O254" i="1"/>
  <c r="P254" i="1" s="1"/>
  <c r="K254" i="1"/>
  <c r="O253" i="1"/>
  <c r="P253" i="1" s="1"/>
  <c r="K253" i="1"/>
  <c r="O252" i="1"/>
  <c r="P252" i="1" s="1"/>
  <c r="K252" i="1"/>
  <c r="O251" i="1"/>
  <c r="P251" i="1" s="1"/>
  <c r="K251" i="1"/>
  <c r="O250" i="1"/>
  <c r="P250" i="1" s="1"/>
  <c r="K250" i="1"/>
  <c r="O249" i="1"/>
  <c r="P249" i="1" s="1"/>
  <c r="K249" i="1"/>
  <c r="P248" i="1"/>
  <c r="O248" i="1"/>
  <c r="K248" i="1"/>
  <c r="O247" i="1"/>
  <c r="P247" i="1" s="1"/>
  <c r="K247" i="1"/>
  <c r="P246" i="1"/>
  <c r="O246" i="1"/>
  <c r="K246" i="1"/>
  <c r="P245" i="1"/>
  <c r="O245" i="1"/>
  <c r="K245" i="1"/>
  <c r="P244" i="1"/>
  <c r="O244" i="1"/>
  <c r="K244" i="1"/>
  <c r="O243" i="1"/>
  <c r="P243" i="1" s="1"/>
  <c r="K243" i="1"/>
  <c r="P242" i="1"/>
  <c r="O242" i="1"/>
  <c r="K242" i="1"/>
  <c r="O241" i="1"/>
  <c r="P241" i="1" s="1"/>
  <c r="K241" i="1"/>
  <c r="O240" i="1"/>
  <c r="P240" i="1" s="1"/>
  <c r="K240" i="1"/>
  <c r="P239" i="1"/>
  <c r="O239" i="1"/>
  <c r="K239" i="1"/>
  <c r="O238" i="1"/>
  <c r="P238" i="1" s="1"/>
  <c r="K238" i="1"/>
  <c r="O237" i="1"/>
  <c r="P237" i="1" s="1"/>
  <c r="K237" i="1"/>
  <c r="O236" i="1"/>
  <c r="P236" i="1" s="1"/>
  <c r="K236" i="1"/>
  <c r="O235" i="1"/>
  <c r="P235" i="1" s="1"/>
  <c r="K235" i="1"/>
  <c r="P234" i="1"/>
  <c r="O234" i="1"/>
  <c r="K234" i="1"/>
  <c r="O233" i="1"/>
  <c r="P233" i="1" s="1"/>
  <c r="K233" i="1"/>
  <c r="O232" i="1"/>
  <c r="P232" i="1" s="1"/>
  <c r="K232" i="1"/>
  <c r="O231" i="1"/>
  <c r="P231" i="1" s="1"/>
  <c r="K231" i="1"/>
  <c r="P230" i="1"/>
  <c r="O230" i="1"/>
  <c r="K230" i="1"/>
  <c r="O229" i="1"/>
  <c r="P229" i="1" s="1"/>
  <c r="K229" i="1"/>
  <c r="P228" i="1"/>
  <c r="O228" i="1"/>
  <c r="K228" i="1"/>
  <c r="P227" i="1"/>
  <c r="O227" i="1"/>
  <c r="K227" i="1"/>
  <c r="P226" i="1"/>
  <c r="O226" i="1"/>
  <c r="K226" i="1"/>
  <c r="P225" i="1"/>
  <c r="O225" i="1"/>
  <c r="K225" i="1"/>
  <c r="O224" i="1"/>
  <c r="P224" i="1" s="1"/>
  <c r="K224" i="1"/>
  <c r="O223" i="1"/>
  <c r="P223" i="1" s="1"/>
  <c r="K223" i="1"/>
  <c r="P222" i="1"/>
  <c r="O222" i="1"/>
  <c r="K222" i="1"/>
  <c r="O221" i="1"/>
  <c r="P221" i="1" s="1"/>
  <c r="K221" i="1"/>
  <c r="O220" i="1"/>
  <c r="P220" i="1" s="1"/>
  <c r="K220" i="1"/>
  <c r="O219" i="1"/>
  <c r="P219" i="1" s="1"/>
  <c r="K219" i="1"/>
  <c r="O218" i="1"/>
  <c r="P218" i="1" s="1"/>
  <c r="K218" i="1"/>
  <c r="P217" i="1"/>
  <c r="O217" i="1"/>
  <c r="K217" i="1"/>
  <c r="O216" i="1"/>
  <c r="P216" i="1" s="1"/>
  <c r="K216" i="1"/>
  <c r="O215" i="1"/>
  <c r="P215" i="1" s="1"/>
  <c r="K215" i="1"/>
  <c r="P214" i="1"/>
  <c r="O214" i="1"/>
  <c r="K214" i="1"/>
  <c r="O213" i="1"/>
  <c r="P213" i="1" s="1"/>
  <c r="K213" i="1"/>
  <c r="O212" i="1"/>
  <c r="P212" i="1" s="1"/>
  <c r="K212" i="1"/>
  <c r="P211" i="1"/>
  <c r="O211" i="1"/>
  <c r="K211" i="1"/>
  <c r="P210" i="1"/>
  <c r="O210" i="1"/>
  <c r="K210" i="1"/>
  <c r="O209" i="1"/>
  <c r="P209" i="1" s="1"/>
  <c r="K209" i="1"/>
  <c r="O208" i="1"/>
  <c r="P208" i="1" s="1"/>
  <c r="K208" i="1"/>
  <c r="O207" i="1"/>
  <c r="P207" i="1" s="1"/>
  <c r="K207" i="1"/>
  <c r="O206" i="1"/>
  <c r="P206" i="1" s="1"/>
  <c r="K206" i="1"/>
  <c r="P205" i="1"/>
  <c r="O205" i="1"/>
  <c r="K205" i="1"/>
  <c r="O204" i="1"/>
  <c r="P204" i="1" s="1"/>
  <c r="K204" i="1"/>
  <c r="O203" i="1"/>
  <c r="P203" i="1" s="1"/>
  <c r="K203" i="1"/>
  <c r="P202" i="1"/>
  <c r="O202" i="1"/>
  <c r="K202" i="1"/>
  <c r="O201" i="1"/>
  <c r="P201" i="1" s="1"/>
  <c r="K201" i="1"/>
  <c r="P200" i="1"/>
  <c r="O200" i="1"/>
  <c r="K200" i="1"/>
  <c r="O199" i="1"/>
  <c r="P199" i="1" s="1"/>
  <c r="K199" i="1"/>
  <c r="P198" i="1"/>
  <c r="O198" i="1"/>
  <c r="K198" i="1"/>
  <c r="O197" i="1"/>
  <c r="P197" i="1" s="1"/>
  <c r="K197" i="1"/>
  <c r="O196" i="1"/>
  <c r="P196" i="1" s="1"/>
  <c r="K196" i="1"/>
  <c r="O195" i="1"/>
  <c r="P195" i="1" s="1"/>
  <c r="K195" i="1"/>
  <c r="P194" i="1"/>
  <c r="O194" i="1"/>
  <c r="K194" i="1"/>
  <c r="P193" i="1"/>
  <c r="O193" i="1"/>
  <c r="K193" i="1"/>
  <c r="O192" i="1"/>
  <c r="P192" i="1" s="1"/>
  <c r="K192" i="1"/>
  <c r="O191" i="1"/>
  <c r="P191" i="1" s="1"/>
  <c r="K191" i="1"/>
  <c r="O190" i="1"/>
  <c r="P190" i="1" s="1"/>
  <c r="K190" i="1"/>
  <c r="O189" i="1"/>
  <c r="P189" i="1" s="1"/>
  <c r="K189" i="1"/>
  <c r="P188" i="1"/>
  <c r="O188" i="1"/>
  <c r="K188" i="1"/>
  <c r="O187" i="1"/>
  <c r="P187" i="1" s="1"/>
  <c r="K187" i="1"/>
  <c r="O186" i="1"/>
  <c r="P186" i="1" s="1"/>
  <c r="K186" i="1"/>
  <c r="P185" i="1"/>
  <c r="O185" i="1"/>
  <c r="K185" i="1"/>
  <c r="O184" i="1"/>
  <c r="P184" i="1" s="1"/>
  <c r="K184" i="1"/>
  <c r="P183" i="1"/>
  <c r="O183" i="1"/>
  <c r="K183" i="1"/>
  <c r="P182" i="1"/>
  <c r="O182" i="1"/>
  <c r="K182" i="1"/>
  <c r="O181" i="1"/>
  <c r="P181" i="1" s="1"/>
  <c r="K181" i="1"/>
  <c r="O180" i="1"/>
  <c r="P180" i="1" s="1"/>
  <c r="K180" i="1"/>
  <c r="O179" i="1"/>
  <c r="P179" i="1" s="1"/>
  <c r="K179" i="1"/>
  <c r="O178" i="1"/>
  <c r="P178" i="1" s="1"/>
  <c r="K178" i="1"/>
  <c r="P177" i="1"/>
  <c r="O177" i="1"/>
  <c r="K177" i="1"/>
  <c r="O176" i="1"/>
  <c r="P176" i="1" s="1"/>
  <c r="K176" i="1"/>
  <c r="O175" i="1"/>
  <c r="P175" i="1" s="1"/>
  <c r="K175" i="1"/>
  <c r="P174" i="1"/>
  <c r="O174" i="1"/>
  <c r="K174" i="1"/>
  <c r="O173" i="1"/>
  <c r="P173" i="1" s="1"/>
  <c r="K173" i="1"/>
  <c r="P172" i="1"/>
  <c r="O172" i="1"/>
  <c r="K172" i="1"/>
  <c r="P171" i="1"/>
  <c r="O171" i="1"/>
  <c r="K171" i="1"/>
  <c r="O170" i="1"/>
  <c r="P170" i="1" s="1"/>
  <c r="K170" i="1"/>
  <c r="P169" i="1"/>
  <c r="O169" i="1"/>
  <c r="K169" i="1"/>
  <c r="O168" i="1"/>
  <c r="P168" i="1" s="1"/>
  <c r="K168" i="1"/>
  <c r="O167" i="1"/>
  <c r="P167" i="1" s="1"/>
  <c r="K167" i="1"/>
  <c r="P166" i="1"/>
  <c r="O166" i="1"/>
  <c r="K166" i="1"/>
  <c r="O165" i="1"/>
  <c r="P165" i="1" s="1"/>
  <c r="K165" i="1"/>
  <c r="O164" i="1"/>
  <c r="P164" i="1" s="1"/>
  <c r="K164" i="1"/>
  <c r="O163" i="1"/>
  <c r="P163" i="1" s="1"/>
  <c r="K163" i="1"/>
  <c r="O162" i="1"/>
  <c r="P162" i="1" s="1"/>
  <c r="K162" i="1"/>
  <c r="P161" i="1"/>
  <c r="O161" i="1"/>
  <c r="K161" i="1"/>
  <c r="O160" i="1"/>
  <c r="P160" i="1" s="1"/>
  <c r="K160" i="1"/>
  <c r="O159" i="1"/>
  <c r="P159" i="1" s="1"/>
  <c r="K159" i="1"/>
  <c r="P158" i="1"/>
  <c r="O158" i="1"/>
  <c r="K158" i="1"/>
  <c r="O157" i="1"/>
  <c r="P157" i="1" s="1"/>
  <c r="K157" i="1"/>
  <c r="P156" i="1"/>
  <c r="O156" i="1"/>
  <c r="K156" i="1"/>
  <c r="O155" i="1"/>
  <c r="P155" i="1" s="1"/>
  <c r="K155" i="1"/>
  <c r="P154" i="1"/>
  <c r="O154" i="1"/>
  <c r="K154" i="1"/>
  <c r="O153" i="1"/>
  <c r="P153" i="1" s="1"/>
  <c r="K153" i="1"/>
  <c r="P152" i="1"/>
  <c r="O152" i="1"/>
  <c r="K152" i="1"/>
  <c r="O151" i="1"/>
  <c r="P151" i="1" s="1"/>
  <c r="K151" i="1"/>
  <c r="P150" i="1"/>
  <c r="O150" i="1"/>
  <c r="K150" i="1"/>
  <c r="O149" i="1"/>
  <c r="P149" i="1" s="1"/>
  <c r="K149" i="1"/>
  <c r="O148" i="1"/>
  <c r="P148" i="1" s="1"/>
  <c r="K148" i="1"/>
  <c r="O147" i="1"/>
  <c r="P147" i="1" s="1"/>
  <c r="K147" i="1"/>
  <c r="O146" i="1"/>
  <c r="P146" i="1" s="1"/>
  <c r="K146" i="1"/>
  <c r="P145" i="1"/>
  <c r="O145" i="1"/>
  <c r="K145" i="1"/>
  <c r="O144" i="1"/>
  <c r="P144" i="1" s="1"/>
  <c r="K144" i="1"/>
  <c r="P143" i="1"/>
  <c r="O143" i="1"/>
  <c r="K143" i="1"/>
  <c r="O142" i="1"/>
  <c r="P142" i="1" s="1"/>
  <c r="K142" i="1"/>
  <c r="P141" i="1"/>
  <c r="O141" i="1"/>
  <c r="K141" i="1"/>
  <c r="O140" i="1"/>
  <c r="P140" i="1" s="1"/>
  <c r="K140" i="1"/>
  <c r="P139" i="1"/>
  <c r="O139" i="1"/>
  <c r="K139" i="1"/>
  <c r="O138" i="1"/>
  <c r="P138" i="1" s="1"/>
  <c r="K138" i="1"/>
  <c r="O137" i="1"/>
  <c r="P137" i="1" s="1"/>
  <c r="K137" i="1"/>
  <c r="O136" i="1"/>
  <c r="P136" i="1" s="1"/>
  <c r="K136" i="1"/>
  <c r="O135" i="1"/>
  <c r="P135" i="1" s="1"/>
  <c r="K135" i="1"/>
  <c r="O134" i="1"/>
  <c r="P134" i="1" s="1"/>
  <c r="K134" i="1"/>
  <c r="P133" i="1"/>
  <c r="O133" i="1"/>
  <c r="K133" i="1"/>
  <c r="O132" i="1"/>
  <c r="P132" i="1" s="1"/>
  <c r="K132" i="1"/>
  <c r="O131" i="1"/>
  <c r="P131" i="1" s="1"/>
  <c r="K131" i="1"/>
  <c r="O130" i="1"/>
  <c r="P130" i="1" s="1"/>
  <c r="K130" i="1"/>
  <c r="O129" i="1"/>
  <c r="P129" i="1" s="1"/>
  <c r="K129" i="1"/>
  <c r="P128" i="1"/>
  <c r="O128" i="1"/>
  <c r="K128" i="1"/>
  <c r="P127" i="1"/>
  <c r="O127" i="1"/>
  <c r="K127" i="1"/>
  <c r="O126" i="1"/>
  <c r="P126" i="1" s="1"/>
  <c r="K126" i="1"/>
  <c r="P125" i="1"/>
  <c r="O125" i="1"/>
  <c r="K125" i="1"/>
  <c r="O124" i="1"/>
  <c r="P124" i="1" s="1"/>
  <c r="K124" i="1"/>
  <c r="P123" i="1"/>
  <c r="O123" i="1"/>
  <c r="K123" i="1"/>
  <c r="O122" i="1"/>
  <c r="P122" i="1" s="1"/>
  <c r="K122" i="1"/>
  <c r="O121" i="1"/>
  <c r="P121" i="1" s="1"/>
  <c r="K121" i="1"/>
  <c r="O120" i="1"/>
  <c r="P120" i="1" s="1"/>
  <c r="K120" i="1"/>
  <c r="O119" i="1"/>
  <c r="P119" i="1" s="1"/>
  <c r="K119" i="1"/>
  <c r="O118" i="1"/>
  <c r="P118" i="1" s="1"/>
  <c r="K118" i="1"/>
  <c r="P117" i="1"/>
  <c r="O117" i="1"/>
  <c r="K117" i="1"/>
  <c r="O116" i="1"/>
  <c r="P116" i="1" s="1"/>
  <c r="K116" i="1"/>
  <c r="O115" i="1"/>
  <c r="P115" i="1" s="1"/>
  <c r="K115" i="1"/>
  <c r="O114" i="1"/>
  <c r="P114" i="1" s="1"/>
  <c r="K114" i="1"/>
  <c r="O113" i="1"/>
  <c r="P113" i="1" s="1"/>
  <c r="K113" i="1"/>
  <c r="P112" i="1"/>
  <c r="O112" i="1"/>
  <c r="K112" i="1"/>
  <c r="P111" i="1"/>
  <c r="O111" i="1"/>
  <c r="K111" i="1"/>
  <c r="O110" i="1"/>
  <c r="P110" i="1" s="1"/>
  <c r="K110" i="1"/>
  <c r="P109" i="1"/>
  <c r="O109" i="1"/>
  <c r="K109" i="1"/>
  <c r="O108" i="1"/>
  <c r="P108" i="1" s="1"/>
  <c r="K108" i="1"/>
  <c r="P107" i="1"/>
  <c r="O107" i="1"/>
  <c r="K107" i="1"/>
  <c r="O106" i="1"/>
  <c r="P106" i="1" s="1"/>
  <c r="K106" i="1"/>
  <c r="O105" i="1"/>
  <c r="P105" i="1" s="1"/>
  <c r="K105" i="1"/>
  <c r="O104" i="1"/>
  <c r="P104" i="1" s="1"/>
  <c r="K104" i="1"/>
  <c r="O103" i="1"/>
  <c r="P103" i="1" s="1"/>
  <c r="K103" i="1"/>
  <c r="O102" i="1"/>
  <c r="P102" i="1" s="1"/>
  <c r="K102" i="1"/>
  <c r="P101" i="1"/>
  <c r="O101" i="1"/>
  <c r="K101" i="1"/>
  <c r="O100" i="1"/>
  <c r="P100" i="1" s="1"/>
  <c r="K100" i="1"/>
  <c r="O99" i="1"/>
  <c r="P99" i="1" s="1"/>
  <c r="K99" i="1"/>
  <c r="O98" i="1"/>
  <c r="P98" i="1" s="1"/>
  <c r="K98" i="1"/>
  <c r="O97" i="1"/>
  <c r="P97" i="1" s="1"/>
  <c r="K97" i="1"/>
  <c r="P96" i="1"/>
  <c r="O96" i="1"/>
  <c r="K96" i="1"/>
  <c r="P95" i="1"/>
  <c r="O95" i="1"/>
  <c r="K95" i="1"/>
  <c r="O94" i="1"/>
  <c r="P94" i="1" s="1"/>
  <c r="K94" i="1"/>
  <c r="P93" i="1"/>
  <c r="O93" i="1"/>
  <c r="K93" i="1"/>
  <c r="O92" i="1"/>
  <c r="P92" i="1" s="1"/>
  <c r="K92" i="1"/>
  <c r="P91" i="1"/>
  <c r="O91" i="1"/>
  <c r="K91" i="1"/>
  <c r="O90" i="1"/>
  <c r="P90" i="1" s="1"/>
  <c r="K90" i="1"/>
  <c r="O89" i="1"/>
  <c r="P89" i="1" s="1"/>
  <c r="K89" i="1"/>
  <c r="O88" i="1"/>
  <c r="P88" i="1" s="1"/>
  <c r="K88" i="1"/>
  <c r="O87" i="1"/>
  <c r="P87" i="1" s="1"/>
  <c r="K87" i="1"/>
  <c r="O86" i="1"/>
  <c r="P86" i="1" s="1"/>
  <c r="K86" i="1"/>
  <c r="P85" i="1"/>
  <c r="O85" i="1"/>
  <c r="K85" i="1"/>
  <c r="O84" i="1"/>
  <c r="P84" i="1" s="1"/>
  <c r="K84" i="1"/>
  <c r="O83" i="1"/>
  <c r="P83" i="1" s="1"/>
  <c r="K83" i="1"/>
  <c r="O82" i="1"/>
  <c r="P82" i="1" s="1"/>
  <c r="K82" i="1"/>
  <c r="O81" i="1"/>
  <c r="P81" i="1" s="1"/>
  <c r="K81" i="1"/>
  <c r="P80" i="1"/>
  <c r="O80" i="1"/>
  <c r="K80" i="1"/>
  <c r="P79" i="1"/>
  <c r="O79" i="1"/>
  <c r="K79" i="1"/>
  <c r="O78" i="1"/>
  <c r="P78" i="1" s="1"/>
  <c r="K78" i="1"/>
  <c r="P77" i="1"/>
  <c r="O77" i="1"/>
  <c r="K77" i="1"/>
  <c r="O76" i="1"/>
  <c r="P76" i="1" s="1"/>
  <c r="K76" i="1"/>
  <c r="P75" i="1"/>
  <c r="O75" i="1"/>
  <c r="K75" i="1"/>
  <c r="O74" i="1"/>
  <c r="P74" i="1" s="1"/>
  <c r="K74" i="1"/>
  <c r="O73" i="1"/>
  <c r="P73" i="1" s="1"/>
  <c r="K73" i="1"/>
  <c r="O72" i="1"/>
  <c r="P72" i="1" s="1"/>
  <c r="K72" i="1"/>
  <c r="O71" i="1"/>
  <c r="P71" i="1" s="1"/>
  <c r="K71" i="1"/>
  <c r="O70" i="1"/>
  <c r="P70" i="1" s="1"/>
  <c r="K70" i="1"/>
  <c r="P69" i="1"/>
  <c r="O69" i="1"/>
  <c r="K69" i="1"/>
  <c r="O68" i="1"/>
  <c r="P68" i="1" s="1"/>
  <c r="K68" i="1"/>
  <c r="O67" i="1"/>
  <c r="P67" i="1" s="1"/>
  <c r="K67" i="1"/>
  <c r="O66" i="1"/>
  <c r="P66" i="1" s="1"/>
  <c r="K66" i="1"/>
  <c r="O65" i="1"/>
  <c r="P65" i="1" s="1"/>
  <c r="K65" i="1"/>
  <c r="P64" i="1"/>
  <c r="O64" i="1"/>
  <c r="K64" i="1"/>
  <c r="P63" i="1"/>
  <c r="O63" i="1"/>
  <c r="K63" i="1"/>
  <c r="O62" i="1"/>
  <c r="P62" i="1" s="1"/>
  <c r="K62" i="1"/>
  <c r="P61" i="1"/>
  <c r="O61" i="1"/>
  <c r="K61" i="1"/>
  <c r="O60" i="1"/>
  <c r="P60" i="1" s="1"/>
  <c r="K60" i="1"/>
  <c r="P59" i="1"/>
  <c r="O59" i="1"/>
  <c r="K59" i="1"/>
  <c r="O58" i="1"/>
  <c r="P58" i="1" s="1"/>
  <c r="K58" i="1"/>
  <c r="O57" i="1"/>
  <c r="P57" i="1" s="1"/>
  <c r="K57" i="1"/>
  <c r="O56" i="1"/>
  <c r="P56" i="1" s="1"/>
  <c r="K56" i="1"/>
  <c r="O55" i="1"/>
  <c r="P55" i="1" s="1"/>
  <c r="K55" i="1"/>
  <c r="O54" i="1"/>
  <c r="P54" i="1" s="1"/>
  <c r="K54" i="1"/>
  <c r="P53" i="1"/>
  <c r="O53" i="1"/>
  <c r="K53" i="1"/>
  <c r="O52" i="1"/>
  <c r="P52" i="1" s="1"/>
  <c r="K52" i="1"/>
  <c r="O51" i="1"/>
  <c r="P51" i="1" s="1"/>
  <c r="K51" i="1"/>
  <c r="O50" i="1"/>
  <c r="P50" i="1" s="1"/>
  <c r="K50" i="1"/>
  <c r="O49" i="1"/>
  <c r="P49" i="1" s="1"/>
  <c r="K49" i="1"/>
  <c r="P48" i="1"/>
  <c r="O48" i="1"/>
  <c r="K48" i="1"/>
  <c r="P47" i="1"/>
  <c r="O47" i="1"/>
  <c r="K47" i="1"/>
  <c r="O46" i="1"/>
  <c r="P46" i="1" s="1"/>
  <c r="K46" i="1"/>
  <c r="P45" i="1"/>
  <c r="O45" i="1"/>
  <c r="K45" i="1"/>
  <c r="O44" i="1"/>
  <c r="P44" i="1" s="1"/>
  <c r="K44" i="1"/>
  <c r="P43" i="1"/>
  <c r="O43" i="1"/>
  <c r="K43" i="1"/>
  <c r="O42" i="1"/>
  <c r="P42" i="1" s="1"/>
  <c r="K42" i="1"/>
  <c r="O41" i="1"/>
  <c r="P41" i="1" s="1"/>
  <c r="K41" i="1"/>
  <c r="O40" i="1"/>
  <c r="P40" i="1" s="1"/>
  <c r="K40" i="1"/>
  <c r="O39" i="1"/>
  <c r="P39" i="1" s="1"/>
  <c r="K39" i="1"/>
  <c r="O38" i="1"/>
  <c r="P38" i="1" s="1"/>
  <c r="K38" i="1"/>
  <c r="P37" i="1"/>
  <c r="O37" i="1"/>
  <c r="K37" i="1"/>
  <c r="O36" i="1"/>
  <c r="P36" i="1" s="1"/>
  <c r="K36" i="1"/>
  <c r="O35" i="1"/>
  <c r="P35" i="1" s="1"/>
  <c r="K35" i="1"/>
  <c r="O34" i="1"/>
  <c r="P34" i="1" s="1"/>
  <c r="K34" i="1"/>
  <c r="O33" i="1"/>
  <c r="P33" i="1" s="1"/>
  <c r="K33" i="1"/>
  <c r="P32" i="1"/>
  <c r="O32" i="1"/>
  <c r="K32" i="1"/>
  <c r="P31" i="1"/>
  <c r="O31" i="1"/>
  <c r="K31" i="1"/>
  <c r="O30" i="1"/>
  <c r="P30" i="1" s="1"/>
  <c r="K30" i="1"/>
  <c r="P29" i="1"/>
  <c r="O29" i="1"/>
  <c r="K29" i="1"/>
  <c r="O28" i="1"/>
  <c r="P28" i="1" s="1"/>
  <c r="K28" i="1"/>
  <c r="P27" i="1"/>
  <c r="O27" i="1"/>
  <c r="K27" i="1"/>
  <c r="O26" i="1"/>
  <c r="P26" i="1" s="1"/>
  <c r="K26" i="1"/>
  <c r="O25" i="1"/>
  <c r="P25" i="1" s="1"/>
  <c r="K25" i="1"/>
  <c r="O24" i="1"/>
  <c r="P24" i="1" s="1"/>
  <c r="K24" i="1"/>
  <c r="O23" i="1"/>
  <c r="P23" i="1" s="1"/>
  <c r="K23" i="1"/>
  <c r="O22" i="1"/>
  <c r="P22" i="1" s="1"/>
  <c r="K22" i="1"/>
  <c r="P21" i="1"/>
  <c r="O21" i="1"/>
  <c r="K21" i="1"/>
  <c r="O20" i="1"/>
  <c r="P20" i="1" s="1"/>
  <c r="K20" i="1"/>
  <c r="O19" i="1"/>
  <c r="P19" i="1" s="1"/>
  <c r="K19" i="1"/>
  <c r="O18" i="1"/>
  <c r="P18" i="1" s="1"/>
  <c r="K18" i="1"/>
  <c r="O17" i="1"/>
  <c r="P17" i="1" s="1"/>
  <c r="K17" i="1"/>
  <c r="P16" i="1"/>
  <c r="O16" i="1"/>
  <c r="K16" i="1"/>
  <c r="P15" i="1"/>
  <c r="O15" i="1"/>
  <c r="K15" i="1"/>
  <c r="O14" i="1"/>
  <c r="P14" i="1" s="1"/>
  <c r="K14" i="1"/>
  <c r="P13" i="1"/>
  <c r="O13" i="1"/>
  <c r="K13" i="1"/>
  <c r="O12" i="1"/>
  <c r="P12" i="1" s="1"/>
  <c r="K12" i="1"/>
  <c r="P11" i="1"/>
  <c r="O11" i="1"/>
  <c r="K11" i="1"/>
  <c r="O10" i="1"/>
  <c r="P10" i="1" s="1"/>
  <c r="K10" i="1"/>
  <c r="O9" i="1"/>
  <c r="P9" i="1" s="1"/>
  <c r="K9" i="1"/>
  <c r="O8" i="1"/>
  <c r="P8" i="1" s="1"/>
  <c r="K8" i="1"/>
  <c r="O7" i="1"/>
  <c r="P7" i="1" s="1"/>
  <c r="K7" i="1"/>
  <c r="O6" i="1"/>
  <c r="P6" i="1" s="1"/>
  <c r="K6" i="1"/>
  <c r="P5" i="1"/>
  <c r="O5" i="1"/>
  <c r="K5" i="1"/>
  <c r="O4" i="1"/>
  <c r="P4" i="1" s="1"/>
  <c r="K4" i="1"/>
  <c r="O3" i="1"/>
  <c r="P3" i="1" s="1"/>
  <c r="K3" i="1"/>
  <c r="Q3" i="1" l="1"/>
</calcChain>
</file>

<file path=xl/sharedStrings.xml><?xml version="1.0" encoding="utf-8"?>
<sst xmlns="http://schemas.openxmlformats.org/spreadsheetml/2006/main" count="13144" uniqueCount="5214">
  <si>
    <t>NSE_EQ|</t>
  </si>
  <si>
    <t>ISIN</t>
  </si>
  <si>
    <t>SYMBOL</t>
  </si>
  <si>
    <t>SERIES</t>
  </si>
  <si>
    <t>FACE_VALUE</t>
  </si>
  <si>
    <t>ASK</t>
  </si>
  <si>
    <t>QTY</t>
  </si>
  <si>
    <t>COUPON_RATE</t>
  </si>
  <si>
    <t>MATURITY_DATE</t>
  </si>
  <si>
    <t>ISSUE_DESC</t>
  </si>
  <si>
    <t>FREQ</t>
  </si>
  <si>
    <t>NSE_EQ|INE00QS24019</t>
  </si>
  <si>
    <t>INE00QS24019</t>
  </si>
  <si>
    <t>IMC1</t>
  </si>
  <si>
    <t>N0</t>
  </si>
  <si>
    <t>-</t>
  </si>
  <si>
    <t>CUMULATIVE</t>
  </si>
  <si>
    <t>INE00QS24027</t>
  </si>
  <si>
    <t>N2</t>
  </si>
  <si>
    <t>At the End</t>
  </si>
  <si>
    <t>NSE_EQ|INE00QS24027</t>
  </si>
  <si>
    <t>"NSE_EQ|INE00QS24019", "NSE_EQ|INE00QS24027", "NSE_EQ|INE00QS24035", "NSE_EQ|INE00QS24043", "NSE_EQ|INE00XE07119", "NSE_EQ|INE00XE07143", "NSE_EQ|INE00XE07176", "NSE_EQ|INE00XE07184", "NSE_EQ|INE01CY077B7", "NSE_EQ|INE01CY077C5", "NSE_EQ|INE01CY077D3", "NSE_EQ|INE01CY077E1", "NSE_EQ|INE01CY077F8", "NSE_EQ|INE01CY077G6", "NSE_EQ|INE01CY077H4", "NSE_EQ|INE01CY077I2", "NSE_EQ|INE01CY077J0", "NSE_EQ|INE01CY077K8", "NSE_EQ|INE01CY077L6", "NSE_EQ|INE01CY077M4", "NSE_EQ|INE01CY077N2", "NSE_EQ|INE01CY077O0", "NSE_EQ|INE01CY077P7", "NSE_EQ|INE01CY077Q5", "NSE_EQ|INE01CY077R3", "NSE_EQ|INE01CY077S1", "NSE_EQ|INE01CY077T9", "NSE_EQ|INE01CY077U7", "NSE_EQ|INE01HV07403", "NSE_EQ|INE01HV07411", "NSE_EQ|INE01HV07429", "NSE_EQ|INE01HV07429", "NSE_EQ|INE01HV07437", "NSE_EQ|INE01HV07445", "NSE_EQ|INE01I507091", "NSE_EQ|INE01I507190", "NSE_EQ|INE01I507273", "NSE_EQ|INE01I507281", "NSE_EQ|INE01I507299", "NSE_EQ|INE01I507372", "NSE_EQ|INE01I507380", "NSE_EQ|INE01I507398", "NSE_EQ|INE01I507455", "NSE_EQ|INE01I507463", "NSE_EQ|INE01I507471", "NSE_EQ|INE01I507489", "NSE_EQ|INE01I507497", "NSE_EQ|INE01I507554", "NSE_EQ|INE01I507562", "NSE_EQ|INE01I507570", "NSE_EQ|INE01I507588",</t>
  </si>
  <si>
    <t>INE00QS24035</t>
  </si>
  <si>
    <t>N3</t>
  </si>
  <si>
    <t>Half Yearly</t>
  </si>
  <si>
    <t>NSE_EQ|INE00QS24035</t>
  </si>
  <si>
    <t>INE00QS24043</t>
  </si>
  <si>
    <t>N1</t>
  </si>
  <si>
    <t>HALF YEARLY</t>
  </si>
  <si>
    <t>NSE_EQ|INE00QS24043</t>
  </si>
  <si>
    <t>INE00XE07119</t>
  </si>
  <si>
    <t>975MVAFL25</t>
  </si>
  <si>
    <t>17-Mar-2025</t>
  </si>
  <si>
    <t>Monthly</t>
  </si>
  <si>
    <t>NSE_EQ|INE00XE07119</t>
  </si>
  <si>
    <t>INE00XE07143</t>
  </si>
  <si>
    <t>10MVAFL25</t>
  </si>
  <si>
    <t>Yearly</t>
  </si>
  <si>
    <t>NSE_EQ|INE00XE07143</t>
  </si>
  <si>
    <t>INE00XE07176</t>
  </si>
  <si>
    <t>MVAFZC25</t>
  </si>
  <si>
    <t>--</t>
  </si>
  <si>
    <t>NSE_EQ|INE00XE07176</t>
  </si>
  <si>
    <t>INE00XE07184</t>
  </si>
  <si>
    <t>MVAF27</t>
  </si>
  <si>
    <t>17-Sep-2027</t>
  </si>
  <si>
    <t>NSE_EQ|INE00XE07184</t>
  </si>
  <si>
    <t>INE01CY077B7</t>
  </si>
  <si>
    <t>12ICLFL26</t>
  </si>
  <si>
    <t>14-Dec-2026</t>
  </si>
  <si>
    <t>MONTHLY</t>
  </si>
  <si>
    <t>NSE_EQ|INE01CY077B7</t>
  </si>
  <si>
    <t>INE01CY077C5</t>
  </si>
  <si>
    <t>1225ICLF26</t>
  </si>
  <si>
    <t>NSE_EQ|INE01CY077C5</t>
  </si>
  <si>
    <t>INE01CY077D3</t>
  </si>
  <si>
    <t>11ICLFL25</t>
  </si>
  <si>
    <t>14-Jan-2025</t>
  </si>
  <si>
    <t>NSE_EQ|INE01CY077D3</t>
  </si>
  <si>
    <t>INE01CY077E1</t>
  </si>
  <si>
    <t>125ICLFL28</t>
  </si>
  <si>
    <t>14-Dec-2028</t>
  </si>
  <si>
    <t>NSE_EQ|INE01CY077E1</t>
  </si>
  <si>
    <t>INE01CY077F8</t>
  </si>
  <si>
    <t>12ICFL25</t>
  </si>
  <si>
    <t>12-Dec-2025</t>
  </si>
  <si>
    <t>NSE_EQ|INE01CY077F8</t>
  </si>
  <si>
    <t>INE01CY077G6</t>
  </si>
  <si>
    <t>115ICLFL25</t>
  </si>
  <si>
    <t>NSE_EQ|INE01CY077G6</t>
  </si>
  <si>
    <t>INE01CY077H4</t>
  </si>
  <si>
    <t>115ICFL25</t>
  </si>
  <si>
    <t>NSE_EQ|INE01CY077H4</t>
  </si>
  <si>
    <t>INE01CY077I2</t>
  </si>
  <si>
    <t>1175ICLF25</t>
  </si>
  <si>
    <t>NSE_EQ|INE01CY077I2</t>
  </si>
  <si>
    <t>INE01CY077J0</t>
  </si>
  <si>
    <t>125ICFL26</t>
  </si>
  <si>
    <t>NSE_EQ|INE01CY077J0</t>
  </si>
  <si>
    <t>INE01CY077K8</t>
  </si>
  <si>
    <t>ICLFLZC29</t>
  </si>
  <si>
    <t>14-Aug-2029</t>
  </si>
  <si>
    <t>NSE_EQ|INE01CY077K8</t>
  </si>
  <si>
    <t>INE01CY077L6</t>
  </si>
  <si>
    <t>11IFL25</t>
  </si>
  <si>
    <t>19-May-2025</t>
  </si>
  <si>
    <t>NSE_EQ|INE01CY077L6</t>
  </si>
  <si>
    <t>INE01CY077M4</t>
  </si>
  <si>
    <t>1225IFL27</t>
  </si>
  <si>
    <t>19-Apr-2027</t>
  </si>
  <si>
    <t>Annual</t>
  </si>
  <si>
    <t>NSE_EQ|INE01CY077M4</t>
  </si>
  <si>
    <t>INE01CY077N2</t>
  </si>
  <si>
    <t>IFL1942024</t>
  </si>
  <si>
    <t>NSE_EQ|INE01CY077N2</t>
  </si>
  <si>
    <t>INE01CY077O0</t>
  </si>
  <si>
    <t>IFL19424</t>
  </si>
  <si>
    <t>19-Apr-2026</t>
  </si>
  <si>
    <t>NSE_EQ|INE01CY077O0</t>
  </si>
  <si>
    <t>INE01CY077P7</t>
  </si>
  <si>
    <t>1250IFL29</t>
  </si>
  <si>
    <t>18-Apr-2029</t>
  </si>
  <si>
    <t>NSE_EQ|INE01CY077P7</t>
  </si>
  <si>
    <t>INE01CY077Q5</t>
  </si>
  <si>
    <t>IFL19424A</t>
  </si>
  <si>
    <t>19-Dec-2029</t>
  </si>
  <si>
    <t>NSE_EQ|INE01CY077Q5</t>
  </si>
  <si>
    <t>INE01CY077R3</t>
  </si>
  <si>
    <t>12IFL27</t>
  </si>
  <si>
    <t>NSE_EQ|INE01CY077R3</t>
  </si>
  <si>
    <t>INE01CY077S1</t>
  </si>
  <si>
    <t>1175IFL26</t>
  </si>
  <si>
    <t>NSE_EQ|INE01CY077S1</t>
  </si>
  <si>
    <t>INE01CY077T9</t>
  </si>
  <si>
    <t>1150IFL26</t>
  </si>
  <si>
    <t>NSE_EQ|INE01CY077T9</t>
  </si>
  <si>
    <t>INE01CY077U7</t>
  </si>
  <si>
    <t>IFL190424</t>
  </si>
  <si>
    <t>NSE_EQ|INE01CY077U7</t>
  </si>
  <si>
    <t>INE01HV07403</t>
  </si>
  <si>
    <t>10VCL25</t>
  </si>
  <si>
    <t>06-Mar-2025</t>
  </si>
  <si>
    <t>NSE_EQ|INE01HV07403</t>
  </si>
  <si>
    <t>INE01HV07411</t>
  </si>
  <si>
    <t>957VCL25</t>
  </si>
  <si>
    <t>NSE_EQ|INE01HV07411</t>
  </si>
  <si>
    <t>INE01HV07429</t>
  </si>
  <si>
    <t>VIVRITI CAPITAL LIMITED</t>
  </si>
  <si>
    <t>QUARTERLY</t>
  </si>
  <si>
    <t>NSE_EQ|INE01HV07429</t>
  </si>
  <si>
    <t>965VCL25</t>
  </si>
  <si>
    <t>06-Sep-2025</t>
  </si>
  <si>
    <t>INE01HV07437</t>
  </si>
  <si>
    <t>1003VCL25</t>
  </si>
  <si>
    <t>NSE_EQ|INE01HV07437</t>
  </si>
  <si>
    <t>INE01HV07445</t>
  </si>
  <si>
    <t>1050VCL25</t>
  </si>
  <si>
    <t>NSE_EQ|INE01HV07445</t>
  </si>
  <si>
    <t>INE01I507091</t>
  </si>
  <si>
    <t>KAFZC24</t>
  </si>
  <si>
    <t>05-Nov-2024</t>
  </si>
  <si>
    <t>NSE_EQ|INE01I507091</t>
  </si>
  <si>
    <t>INE01I507190</t>
  </si>
  <si>
    <t>KAFLZC26</t>
  </si>
  <si>
    <t>02-Jan-2026</t>
  </si>
  <si>
    <t>NSE_EQ|INE01I507190</t>
  </si>
  <si>
    <t>INE01I507273</t>
  </si>
  <si>
    <t>1175KLM25</t>
  </si>
  <si>
    <t>01-Jul-2025</t>
  </si>
  <si>
    <t>NSE_EQ|INE01I507273</t>
  </si>
  <si>
    <t>INE01I507281</t>
  </si>
  <si>
    <t>12KLM25</t>
  </si>
  <si>
    <t>NSE_EQ|INE01I507281</t>
  </si>
  <si>
    <t>INE01I507299</t>
  </si>
  <si>
    <t>KAFLZC26A</t>
  </si>
  <si>
    <t>01-Oct-2026</t>
  </si>
  <si>
    <t>NSE_EQ|INE01I507299</t>
  </si>
  <si>
    <t>INE01I507372</t>
  </si>
  <si>
    <t>1125KLM26</t>
  </si>
  <si>
    <t>29-Jul-2026</t>
  </si>
  <si>
    <t>NSE_EQ|INE01I507372</t>
  </si>
  <si>
    <t>INE01I507380</t>
  </si>
  <si>
    <t>1150KLM26</t>
  </si>
  <si>
    <t>NSE_EQ|INE01I507380</t>
  </si>
  <si>
    <t>INE01I507398</t>
  </si>
  <si>
    <t>KAFL28</t>
  </si>
  <si>
    <t>29-Feb-2028</t>
  </si>
  <si>
    <t>NSE_EQ|INE01I507398</t>
  </si>
  <si>
    <t>INE01I507455</t>
  </si>
  <si>
    <t>1050KAFL24</t>
  </si>
  <si>
    <t>31-Oct-2024</t>
  </si>
  <si>
    <t>NSE_EQ|INE01I507455</t>
  </si>
  <si>
    <t>INE01I507463</t>
  </si>
  <si>
    <t>1075KLM24</t>
  </si>
  <si>
    <t>NSE_EQ|INE01I507463</t>
  </si>
  <si>
    <t>INE01I507471</t>
  </si>
  <si>
    <t>11KAFL26</t>
  </si>
  <si>
    <t>31-Oct-2026</t>
  </si>
  <si>
    <t>NSE_EQ|INE01I507471</t>
  </si>
  <si>
    <t>INE01I507489</t>
  </si>
  <si>
    <t>1125KLM26A</t>
  </si>
  <si>
    <t>NSE_EQ|INE01I507489</t>
  </si>
  <si>
    <t>INE01I507497</t>
  </si>
  <si>
    <t>KAFL28A</t>
  </si>
  <si>
    <t>30-Jun-2028</t>
  </si>
  <si>
    <t>NSE_EQ|INE01I507497</t>
  </si>
  <si>
    <t>INE01I507554</t>
  </si>
  <si>
    <t>1025KAFL25</t>
  </si>
  <si>
    <t>15-Mar-2025</t>
  </si>
  <si>
    <t>NSE_EQ|INE01I507554</t>
  </si>
  <si>
    <t>INE01I507562</t>
  </si>
  <si>
    <t>1050KAFL25</t>
  </si>
  <si>
    <t>NSE_EQ|INE01I507562</t>
  </si>
  <si>
    <t>INE01I507570</t>
  </si>
  <si>
    <t>11KAFL27</t>
  </si>
  <si>
    <t>16-Mar-2027</t>
  </si>
  <si>
    <t>NSE_EQ|INE01I507570</t>
  </si>
  <si>
    <t>INE01I507588</t>
  </si>
  <si>
    <t>1125KAFL27</t>
  </si>
  <si>
    <t>NSE_EQ|INE01I507588</t>
  </si>
  <si>
    <t>INE01I507596</t>
  </si>
  <si>
    <t>KAFLZC28</t>
  </si>
  <si>
    <t>16-Nov-2028</t>
  </si>
  <si>
    <t>NSE_EQ|INE01I507596</t>
  </si>
  <si>
    <t>INE01I507638</t>
  </si>
  <si>
    <t>95KLM25</t>
  </si>
  <si>
    <t>17-Oct-2025</t>
  </si>
  <si>
    <t>NSE_EQ|INE01I507638</t>
  </si>
  <si>
    <t>INE01I507646</t>
  </si>
  <si>
    <t>975KLM25</t>
  </si>
  <si>
    <t>NSE_EQ|INE01I507646</t>
  </si>
  <si>
    <t>INE01I507653</t>
  </si>
  <si>
    <t>1050KLM27</t>
  </si>
  <si>
    <t>16-Oct-2027</t>
  </si>
  <si>
    <t>NSE_EQ|INE01I507653</t>
  </si>
  <si>
    <t>INE01I507661</t>
  </si>
  <si>
    <t>1075KLM27</t>
  </si>
  <si>
    <t>NSE_EQ|INE01I507661</t>
  </si>
  <si>
    <t>INE01I507679</t>
  </si>
  <si>
    <t>KAFL29</t>
  </si>
  <si>
    <t>17-Aug-2029</t>
  </si>
  <si>
    <t>NSE_EQ|INE01I507679</t>
  </si>
  <si>
    <t>INE01I507703</t>
  </si>
  <si>
    <t>1075KLMA28</t>
  </si>
  <si>
    <t>09-Mar-2028</t>
  </si>
  <si>
    <t>NSE_EQ|INE01I507703</t>
  </si>
  <si>
    <t>INE01I507729</t>
  </si>
  <si>
    <t>975KLMAF26</t>
  </si>
  <si>
    <t>09-Mar-2026</t>
  </si>
  <si>
    <t>NSE_EQ|INE01I507729</t>
  </si>
  <si>
    <t>INE01I507737</t>
  </si>
  <si>
    <t>1050KLMA28</t>
  </si>
  <si>
    <t>NSE_EQ|INE01I507737</t>
  </si>
  <si>
    <t>INE01I507752</t>
  </si>
  <si>
    <t>KAFLZC30</t>
  </si>
  <si>
    <t>09-Jan-2030</t>
  </si>
  <si>
    <t>NSE_EQ|INE01I507752</t>
  </si>
  <si>
    <t>INE01I507778</t>
  </si>
  <si>
    <t>925KLMAF25</t>
  </si>
  <si>
    <t>07-Mar-2025</t>
  </si>
  <si>
    <t>NSE_EQ|INE01I507778</t>
  </si>
  <si>
    <t>INE01I507786</t>
  </si>
  <si>
    <t>950KLMAF25</t>
  </si>
  <si>
    <t>NSE_EQ|INE01I507786</t>
  </si>
  <si>
    <t>INE01I507794</t>
  </si>
  <si>
    <t>950KLMF26</t>
  </si>
  <si>
    <t>NSE_EQ|INE01I507794</t>
  </si>
  <si>
    <t>INE01I507802</t>
  </si>
  <si>
    <t>1075KAFL28</t>
  </si>
  <si>
    <t>12-Sep-2028</t>
  </si>
  <si>
    <t>NSE_EQ|INE01I507802</t>
  </si>
  <si>
    <t>INE01I507810</t>
  </si>
  <si>
    <t>KAFL30</t>
  </si>
  <si>
    <t>15-Jul-2030</t>
  </si>
  <si>
    <t>NSE_EQ|INE01I507810</t>
  </si>
  <si>
    <t>INE01I507828</t>
  </si>
  <si>
    <t>KAFL25</t>
  </si>
  <si>
    <t>10-Jan-2025</t>
  </si>
  <si>
    <t>NSE_EQ|INE01I507828</t>
  </si>
  <si>
    <t>INE01I507836</t>
  </si>
  <si>
    <t>935KAFL25</t>
  </si>
  <si>
    <t>12-Mar-2025</t>
  </si>
  <si>
    <t>NSE_EQ|INE01I507836</t>
  </si>
  <si>
    <t>INE01I507844</t>
  </si>
  <si>
    <t>950KLM25</t>
  </si>
  <si>
    <t>11-Sep-2025</t>
  </si>
  <si>
    <t>NSE_EQ|INE01I507844</t>
  </si>
  <si>
    <t>INE01I507851</t>
  </si>
  <si>
    <t>975KAFL25</t>
  </si>
  <si>
    <t>NSE_EQ|INE01I507851</t>
  </si>
  <si>
    <t>INE01I507869</t>
  </si>
  <si>
    <t>975KAFL26</t>
  </si>
  <si>
    <t>11-Sep-2026</t>
  </si>
  <si>
    <t>NSE_EQ|INE01I507869</t>
  </si>
  <si>
    <t>INE01I507877</t>
  </si>
  <si>
    <t>10KAFL26</t>
  </si>
  <si>
    <t>NSE_EQ|INE01I507877</t>
  </si>
  <si>
    <t>INE01I507885</t>
  </si>
  <si>
    <t>1050KAFL28</t>
  </si>
  <si>
    <t>NSE_EQ|INE01I507885</t>
  </si>
  <si>
    <t>INE01I507935</t>
  </si>
  <si>
    <t>95KAFL25</t>
  </si>
  <si>
    <t>NSE_EQ|INE01I507935</t>
  </si>
  <si>
    <t>INE01I507943</t>
  </si>
  <si>
    <t>985KAFL26</t>
  </si>
  <si>
    <t>06-Feb-2026</t>
  </si>
  <si>
    <t>NSE_EQ|INE01I507943</t>
  </si>
  <si>
    <t>INE01I507950</t>
  </si>
  <si>
    <t>10KAFL26B</t>
  </si>
  <si>
    <t>07-Aug-2026</t>
  </si>
  <si>
    <t>NSE_EQ|INE01I507950</t>
  </si>
  <si>
    <t>INE01I507968</t>
  </si>
  <si>
    <t>10KAFL26A</t>
  </si>
  <si>
    <t>ANNUALY</t>
  </si>
  <si>
    <t>NSE_EQ|INE01I507968</t>
  </si>
  <si>
    <t>INE01I507976</t>
  </si>
  <si>
    <t>1025KAFL27</t>
  </si>
  <si>
    <t>07-Aug-2027</t>
  </si>
  <si>
    <t>NSE_EQ|INE01I507976</t>
  </si>
  <si>
    <t>INE01I507984</t>
  </si>
  <si>
    <t>1075KAFL29</t>
  </si>
  <si>
    <t>07-Aug-2029</t>
  </si>
  <si>
    <t>NSE_EQ|INE01I507984</t>
  </si>
  <si>
    <t>INE01I507992</t>
  </si>
  <si>
    <t>11KAFL29</t>
  </si>
  <si>
    <t>NSE_EQ|INE01I507992</t>
  </si>
  <si>
    <t>INE01I507AA8</t>
  </si>
  <si>
    <t>KAF080824</t>
  </si>
  <si>
    <t>07-Mar-2031</t>
  </si>
  <si>
    <t>NSE_EQ|INE01I507AA8</t>
  </si>
  <si>
    <t>INE01I507AB6</t>
  </si>
  <si>
    <t>KAFL080824</t>
  </si>
  <si>
    <t>06-Dec-2025</t>
  </si>
  <si>
    <t>NSE_EQ|INE01I507AB6</t>
  </si>
  <si>
    <t>INE01I507AC4</t>
  </si>
  <si>
    <t>1050KAFL27</t>
  </si>
  <si>
    <t>NSE_EQ|INE01I507AC4</t>
  </si>
  <si>
    <t>INE020B07GH7</t>
  </si>
  <si>
    <t>RECLTD</t>
  </si>
  <si>
    <t>NI</t>
  </si>
  <si>
    <t>NSE_EQ|INE020B07GH7</t>
  </si>
  <si>
    <t>812REC27</t>
  </si>
  <si>
    <t>27-Mar-2027</t>
  </si>
  <si>
    <t>INE020B07GX4</t>
  </si>
  <si>
    <t>19-Dec-2027</t>
  </si>
  <si>
    <t>TAXFREE SEC NCD TR1 S2</t>
  </si>
  <si>
    <t>NSE_EQ|INE020B07GX4</t>
  </si>
  <si>
    <t>738REC27TF</t>
  </si>
  <si>
    <t>INE020B07GZ9</t>
  </si>
  <si>
    <t>N4</t>
  </si>
  <si>
    <t>1,304.00</t>
  </si>
  <si>
    <t>14</t>
  </si>
  <si>
    <t>25-Mar-2028</t>
  </si>
  <si>
    <t>BOND 7.04% PA Tax Free S2</t>
  </si>
  <si>
    <t>NSE_EQ|INE020B07GZ9</t>
  </si>
  <si>
    <t>INE020B07HP8</t>
  </si>
  <si>
    <t>N6</t>
  </si>
  <si>
    <t>1,170.79</t>
  </si>
  <si>
    <t>10</t>
  </si>
  <si>
    <t>24-Sep-2028</t>
  </si>
  <si>
    <t>BOND 8.46% Tax Free S2A</t>
  </si>
  <si>
    <t>NSE_EQ|INE020B07HP8</t>
  </si>
  <si>
    <t>846REC28</t>
  </si>
  <si>
    <t>INE020B07HS2</t>
  </si>
  <si>
    <t>N9</t>
  </si>
  <si>
    <t>BOND 8.71% Tax Free S2B</t>
  </si>
  <si>
    <t>NSE_EQ|INE020B07HS2</t>
  </si>
  <si>
    <t>871REC28</t>
  </si>
  <si>
    <t>INE020B07HT0</t>
  </si>
  <si>
    <t>NA</t>
  </si>
  <si>
    <t>24-Sep-2033</t>
  </si>
  <si>
    <t>BOND 8.62% Tax Free S3B</t>
  </si>
  <si>
    <t>NSE_EQ|INE020B07HT0</t>
  </si>
  <si>
    <t>862REC33</t>
  </si>
  <si>
    <t>INE020B07ID2</t>
  </si>
  <si>
    <t>NC</t>
  </si>
  <si>
    <t>24-Mar-2029</t>
  </si>
  <si>
    <t>BOND 8.63% PA TFTR II S2A</t>
  </si>
  <si>
    <t>NSE_EQ|INE020B07ID2</t>
  </si>
  <si>
    <t>863REC29</t>
  </si>
  <si>
    <t>INE020B07IE0</t>
  </si>
  <si>
    <t>ND</t>
  </si>
  <si>
    <t>1,850.00</t>
  </si>
  <si>
    <t>48</t>
  </si>
  <si>
    <t>24-Mar-2034</t>
  </si>
  <si>
    <t>BOND 8.61% PA TFTR II S3A</t>
  </si>
  <si>
    <t>NSE_EQ|INE020B07IE0</t>
  </si>
  <si>
    <t>861REC34</t>
  </si>
  <si>
    <t>INE020B07IG5</t>
  </si>
  <si>
    <t>NF</t>
  </si>
  <si>
    <t>1,247.36</t>
  </si>
  <si>
    <t>50</t>
  </si>
  <si>
    <t>BOND 8.88% PA TFTR II S2B</t>
  </si>
  <si>
    <t>NSE_EQ|INE020B07IG5</t>
  </si>
  <si>
    <t>888REC29</t>
  </si>
  <si>
    <t>INE020B07IH3</t>
  </si>
  <si>
    <t>NSE_EQ|INE020B07IH3</t>
  </si>
  <si>
    <t>886REC34</t>
  </si>
  <si>
    <t>INE020B07JP4</t>
  </si>
  <si>
    <t>689RECL24</t>
  </si>
  <si>
    <t>05-Nov-2025</t>
  </si>
  <si>
    <t>NSE_EQ|INE020B07JP4</t>
  </si>
  <si>
    <t>INE020B07JQ2</t>
  </si>
  <si>
    <t>714REC25</t>
  </si>
  <si>
    <t>NSE_EQ|INE020B07JQ2</t>
  </si>
  <si>
    <t>INE020B07JR0</t>
  </si>
  <si>
    <t>709REC30</t>
  </si>
  <si>
    <t>05-Nov-2030</t>
  </si>
  <si>
    <t>NSE_EQ|INE020B07JR0</t>
  </si>
  <si>
    <t>INE020B07JS8</t>
  </si>
  <si>
    <t>734REC30</t>
  </si>
  <si>
    <t>NSE_EQ|INE020B07JS8</t>
  </si>
  <si>
    <t>INE020B07JT6</t>
  </si>
  <si>
    <t>718REC35</t>
  </si>
  <si>
    <t>05-Nov-2035</t>
  </si>
  <si>
    <t>NSE_EQ|INE020B07JT6</t>
  </si>
  <si>
    <t>INE020B07JU4</t>
  </si>
  <si>
    <t>NH</t>
  </si>
  <si>
    <t>1,224.99</t>
  </si>
  <si>
    <t>25</t>
  </si>
  <si>
    <t>NSE_EQ|INE020B07JU4</t>
  </si>
  <si>
    <t>743RE-ML-FL</t>
  </si>
  <si>
    <t>743REC35</t>
  </si>
  <si>
    <t>INE027E07964</t>
  </si>
  <si>
    <t>92LTF29</t>
  </si>
  <si>
    <t>13-Mar-2029</t>
  </si>
  <si>
    <t>NSE_EQ|INE027E07964</t>
  </si>
  <si>
    <t>INE027E07972</t>
  </si>
  <si>
    <t>LTF</t>
  </si>
  <si>
    <t>N5</t>
  </si>
  <si>
    <t>NSE_EQ|INE027E07972</t>
  </si>
  <si>
    <t>935LTF29</t>
  </si>
  <si>
    <t>INE027E07980</t>
  </si>
  <si>
    <t>884LTF29</t>
  </si>
  <si>
    <t>NSE_EQ|INE027E07980</t>
  </si>
  <si>
    <t>INE027E07998</t>
  </si>
  <si>
    <t>NSE_EQ|INE027E07998</t>
  </si>
  <si>
    <t>898LTF29</t>
  </si>
  <si>
    <t>INE027E07AK3</t>
  </si>
  <si>
    <t>885LTF27</t>
  </si>
  <si>
    <t>15-Apr-2027</t>
  </si>
  <si>
    <t>NSE_EQ|INE027E07AK3</t>
  </si>
  <si>
    <t>INE027E07AL1</t>
  </si>
  <si>
    <t>1,038.95</t>
  </si>
  <si>
    <t>NSE_EQ|INE027E07AL1</t>
  </si>
  <si>
    <t>905LTF27</t>
  </si>
  <si>
    <t>INE027E07AM9</t>
  </si>
  <si>
    <t>852LTF27</t>
  </si>
  <si>
    <t>NSE_EQ|INE027E07AM9</t>
  </si>
  <si>
    <t>INE027E07AN7</t>
  </si>
  <si>
    <t>NSE_EQ|INE027E07AN7</t>
  </si>
  <si>
    <t>87LTF27</t>
  </si>
  <si>
    <t>INE027E07AX6</t>
  </si>
  <si>
    <t>845LTF24</t>
  </si>
  <si>
    <t>23-Dec-2024</t>
  </si>
  <si>
    <t>NSE_EQ|INE027E07AX6</t>
  </si>
  <si>
    <t>INE027E07AY4</t>
  </si>
  <si>
    <t>NJ</t>
  </si>
  <si>
    <t>0</t>
  </si>
  <si>
    <t>NSE_EQ|INE027E07AY4</t>
  </si>
  <si>
    <t>86LTF24</t>
  </si>
  <si>
    <t>INE027E07AZ1</t>
  </si>
  <si>
    <t>815LTF24</t>
  </si>
  <si>
    <t>NSE_EQ|INE027E07AZ1</t>
  </si>
  <si>
    <t>INE027E07BA2</t>
  </si>
  <si>
    <t>NL</t>
  </si>
  <si>
    <t>NSE_EQ|INE027E07BA2</t>
  </si>
  <si>
    <t>829LTF24</t>
  </si>
  <si>
    <t>INE027E07BB0</t>
  </si>
  <si>
    <t>85LTF26</t>
  </si>
  <si>
    <t>23-Dec-2026</t>
  </si>
  <si>
    <t>NSE_EQ|INE027E07BB0</t>
  </si>
  <si>
    <t>INE027E07BC8</t>
  </si>
  <si>
    <t>NN</t>
  </si>
  <si>
    <t>NSE_EQ|INE027E07BC8</t>
  </si>
  <si>
    <t>865LTF26</t>
  </si>
  <si>
    <t>INE031A07840</t>
  </si>
  <si>
    <t>HUDCO</t>
  </si>
  <si>
    <t>05-Mar-2027</t>
  </si>
  <si>
    <t>8.20 NCD05MAR27 FV 1000</t>
  </si>
  <si>
    <t>NSE_EQ|INE031A07840</t>
  </si>
  <si>
    <t>82HUDCO27</t>
  </si>
  <si>
    <t>INE031A07865</t>
  </si>
  <si>
    <t>16-Feb-2028</t>
  </si>
  <si>
    <t>7.51 NCD 16FEB28 Tr1 Sr2</t>
  </si>
  <si>
    <t>NSE_EQ|INE031A07865</t>
  </si>
  <si>
    <t>751HUDCO28</t>
  </si>
  <si>
    <t>INE031A07881</t>
  </si>
  <si>
    <t>N7</t>
  </si>
  <si>
    <t>1,078.70</t>
  </si>
  <si>
    <t>28-Mar-2028</t>
  </si>
  <si>
    <t>BOND 7.19% PA Tax Free S2</t>
  </si>
  <si>
    <t>NSE_EQ|INE031A07881</t>
  </si>
  <si>
    <t>INE031A07915</t>
  </si>
  <si>
    <t>NB</t>
  </si>
  <si>
    <t>1,317.99</t>
  </si>
  <si>
    <t>675</t>
  </si>
  <si>
    <t>NSE_EQ|INE031A07915</t>
  </si>
  <si>
    <t>851HUDCO28</t>
  </si>
  <si>
    <t>25-Oct-2028</t>
  </si>
  <si>
    <t>INE031A07949</t>
  </si>
  <si>
    <t>1,175.00</t>
  </si>
  <si>
    <t>30</t>
  </si>
  <si>
    <t>NSE_EQ|INE031A07949</t>
  </si>
  <si>
    <t>876HUDCO28</t>
  </si>
  <si>
    <t>INE031A07972</t>
  </si>
  <si>
    <t>1,639.90</t>
  </si>
  <si>
    <t>175</t>
  </si>
  <si>
    <t>NSE_EQ|INE031A07972</t>
  </si>
  <si>
    <t>858HUDCO29</t>
  </si>
  <si>
    <t>13-Jan-2029</t>
  </si>
  <si>
    <t>INE031A07AB2</t>
  </si>
  <si>
    <t>NSE_EQ|INE031A07AB2</t>
  </si>
  <si>
    <t>901HUDCO34</t>
  </si>
  <si>
    <t>13-Jan-2034</t>
  </si>
  <si>
    <t>INE031A07AL1</t>
  </si>
  <si>
    <t>702HUDCO26</t>
  </si>
  <si>
    <t>08-Feb-2026</t>
  </si>
  <si>
    <t>NSE_EQ|INE031A07AL1</t>
  </si>
  <si>
    <t>INE031A07AM9</t>
  </si>
  <si>
    <t>739HUDC31</t>
  </si>
  <si>
    <t>08-Feb-2031</t>
  </si>
  <si>
    <t>NSE_EQ|INE031A07AM9</t>
  </si>
  <si>
    <t>INE031A07AN7</t>
  </si>
  <si>
    <t>727HUDCO26</t>
  </si>
  <si>
    <t>NSE_EQ|INE031A07AN7</t>
  </si>
  <si>
    <t>INE031A07AO5</t>
  </si>
  <si>
    <t>N8</t>
  </si>
  <si>
    <t>NSE_EQ|INE031A07AO5</t>
  </si>
  <si>
    <t>764HUDC-ML-FL</t>
  </si>
  <si>
    <t>764HUDCO31</t>
  </si>
  <si>
    <t>INE031A07AQ0</t>
  </si>
  <si>
    <t>704HUDCO26</t>
  </si>
  <si>
    <t>15-Mar-2026</t>
  </si>
  <si>
    <t>NSE_EQ|INE031A07AQ0</t>
  </si>
  <si>
    <t>INE031A07AR8</t>
  </si>
  <si>
    <t>739HUDCO-ML-FL</t>
  </si>
  <si>
    <t>15-Mar-2031</t>
  </si>
  <si>
    <t>NSE_EQ|INE031A07AR8</t>
  </si>
  <si>
    <t>739HUDCO31</t>
  </si>
  <si>
    <t>INE031A07AS6</t>
  </si>
  <si>
    <t>729HUDCO26</t>
  </si>
  <si>
    <t>NSE_EQ|INE031A07AS6</t>
  </si>
  <si>
    <t>INE031A07AT4</t>
  </si>
  <si>
    <t>NSE_EQ|INE031A07AT4</t>
  </si>
  <si>
    <t>769HUDC-ML-FL</t>
  </si>
  <si>
    <t>769HUDCO31</t>
  </si>
  <si>
    <t>INE033L07GN7</t>
  </si>
  <si>
    <t>TATACAPHSG</t>
  </si>
  <si>
    <t>Sec Red NCD 7.92% Sr.II</t>
  </si>
  <si>
    <t>NSE_EQ|INE033L07GN7</t>
  </si>
  <si>
    <t>792TCH25</t>
  </si>
  <si>
    <t>INE033L07GO5</t>
  </si>
  <si>
    <t>Sec Red NCD 8.01% Sr.II</t>
  </si>
  <si>
    <t>NSE_EQ|INE033L07GO5</t>
  </si>
  <si>
    <t>801TCH25</t>
  </si>
  <si>
    <t>INE033L07GP2</t>
  </si>
  <si>
    <t>Sec Red NCD 8.20% Sr.III</t>
  </si>
  <si>
    <t>NSE_EQ|INE033L07GP2</t>
  </si>
  <si>
    <t>82TCHF25</t>
  </si>
  <si>
    <t>INE033L07GQ0</t>
  </si>
  <si>
    <t>1,028.00</t>
  </si>
  <si>
    <t>5</t>
  </si>
  <si>
    <t>Sec Red NCD 8.30% Sr.III</t>
  </si>
  <si>
    <t>NSE_EQ|INE033L07GQ0</t>
  </si>
  <si>
    <t>83TCHF25</t>
  </si>
  <si>
    <t>INE033L07GR8</t>
  </si>
  <si>
    <t>14-Jan-2028</t>
  </si>
  <si>
    <t>Sec Red NCD 8.01% Sr.IV</t>
  </si>
  <si>
    <t>NSE_EQ|INE033L07GR8</t>
  </si>
  <si>
    <t>801TCH28</t>
  </si>
  <si>
    <t>INE033L07GS6</t>
  </si>
  <si>
    <t>1,010.00</t>
  </si>
  <si>
    <t>Sec Red NCD 8.10% Sr.IV</t>
  </si>
  <si>
    <t>NSE_EQ|INE033L07GS6</t>
  </si>
  <si>
    <t>81TCHF28</t>
  </si>
  <si>
    <t>INE033L07GT4</t>
  </si>
  <si>
    <t>83TCHF28</t>
  </si>
  <si>
    <t>NSE_EQ|INE033L07GT4</t>
  </si>
  <si>
    <t>INE033L07GU2</t>
  </si>
  <si>
    <t>Sec Red NCD 8.40% Sr.V</t>
  </si>
  <si>
    <t>NSE_EQ|INE033L07GU2</t>
  </si>
  <si>
    <t>84TCHF28</t>
  </si>
  <si>
    <t>INE033L07IE2</t>
  </si>
  <si>
    <t>810TCHFL27</t>
  </si>
  <si>
    <t>x</t>
  </si>
  <si>
    <t>NSE_EQ|INE033L07IE2</t>
  </si>
  <si>
    <t>INE033L08270</t>
  </si>
  <si>
    <t>14-Jan-2030</t>
  </si>
  <si>
    <t>Un Se Re NCD 8.55% Sr.VI</t>
  </si>
  <si>
    <t>NSE_EQ|INE033L08270</t>
  </si>
  <si>
    <t>TCHF30</t>
  </si>
  <si>
    <t>INE039A07801</t>
  </si>
  <si>
    <t>IFCI</t>
  </si>
  <si>
    <t>1,031.75</t>
  </si>
  <si>
    <t>01-Dec-2024</t>
  </si>
  <si>
    <t>9.90 % SRNCD Sr VI</t>
  </si>
  <si>
    <t>NSE_EQ|INE039A07801</t>
  </si>
  <si>
    <t>99IFCI24</t>
  </si>
  <si>
    <t>INE039A07819</t>
  </si>
  <si>
    <t>SRNCD Sr VII</t>
  </si>
  <si>
    <t>NSE_EQ|INE039A07819</t>
  </si>
  <si>
    <t>IFCIZC24</t>
  </si>
  <si>
    <t>INE039A07843</t>
  </si>
  <si>
    <t>1,018.96</t>
  </si>
  <si>
    <t>13-Feb-2025</t>
  </si>
  <si>
    <t>9.40 % SRNCD Tr II Sr III</t>
  </si>
  <si>
    <t>NSE_EQ|INE039A07843</t>
  </si>
  <si>
    <t>94IFCI25</t>
  </si>
  <si>
    <t>INE039A07850</t>
  </si>
  <si>
    <t>NM</t>
  </si>
  <si>
    <t>2,320.00</t>
  </si>
  <si>
    <t>Cumulative</t>
  </si>
  <si>
    <t>NSE_EQ|INE039A07850</t>
  </si>
  <si>
    <t>IFCIZC25</t>
  </si>
  <si>
    <t>INE03W107215</t>
  </si>
  <si>
    <t>93ARKA25</t>
  </si>
  <si>
    <t>27-Dec-2025</t>
  </si>
  <si>
    <t>NSE_EQ|INE03W107215</t>
  </si>
  <si>
    <t>INE03W107223</t>
  </si>
  <si>
    <t>10ARKA28</t>
  </si>
  <si>
    <t>27-Dec-2028</t>
  </si>
  <si>
    <t>NSE_EQ|INE03W107223</t>
  </si>
  <si>
    <t>INE03W107231</t>
  </si>
  <si>
    <t>93ARKA26</t>
  </si>
  <si>
    <t>27-Dec-2026</t>
  </si>
  <si>
    <t>NSE_EQ|INE03W107231</t>
  </si>
  <si>
    <t>INE03W107249</t>
  </si>
  <si>
    <t>965ARKA26</t>
  </si>
  <si>
    <t>NSE_EQ|INE03W107249</t>
  </si>
  <si>
    <t>INE03W107256</t>
  </si>
  <si>
    <t>965ARKA28</t>
  </si>
  <si>
    <t>NSE_EQ|INE03W107256</t>
  </si>
  <si>
    <t>INE03W107264</t>
  </si>
  <si>
    <t>9ARKA25</t>
  </si>
  <si>
    <t>NSE_EQ|INE03W107264</t>
  </si>
  <si>
    <t>INE051307994</t>
  </si>
  <si>
    <t>1075CCIL25</t>
  </si>
  <si>
    <t>NSE_EQ|INE051307994</t>
  </si>
  <si>
    <t>INE051307AA0</t>
  </si>
  <si>
    <t>11CCIL26</t>
  </si>
  <si>
    <t>09-Jan-2026</t>
  </si>
  <si>
    <t>NSE_EQ|INE051307AA0</t>
  </si>
  <si>
    <t>INE051307AB8</t>
  </si>
  <si>
    <t>115CCIL28</t>
  </si>
  <si>
    <t>11-Jan-2028</t>
  </si>
  <si>
    <t>NSE_EQ|INE051307AB8</t>
  </si>
  <si>
    <t>INE051307AC6</t>
  </si>
  <si>
    <t>CCILZC25</t>
  </si>
  <si>
    <t>NSE_EQ|INE051307AC6</t>
  </si>
  <si>
    <t>INE051307AD4</t>
  </si>
  <si>
    <t>CCILZC26</t>
  </si>
  <si>
    <t>NSE_EQ|INE051307AD4</t>
  </si>
  <si>
    <t>INE051307AE2</t>
  </si>
  <si>
    <t>CCILZC29</t>
  </si>
  <si>
    <t>09-Mar-2029</t>
  </si>
  <si>
    <t>NSE_EQ|INE051307AE2</t>
  </si>
  <si>
    <t>INE051307AI3</t>
  </si>
  <si>
    <t>CCILZC25A</t>
  </si>
  <si>
    <t>01-Nov-2025</t>
  </si>
  <si>
    <t>NSE_EQ|INE051307AI3</t>
  </si>
  <si>
    <t>INE051307AJ1</t>
  </si>
  <si>
    <t>11CCL26</t>
  </si>
  <si>
    <t>02-Nov-2026</t>
  </si>
  <si>
    <t>NSE_EQ|INE051307AJ1</t>
  </si>
  <si>
    <t>INE051307AK9</t>
  </si>
  <si>
    <t>CCILZC30</t>
  </si>
  <si>
    <t>03-Jan-2030</t>
  </si>
  <si>
    <t>NSE_EQ|INE051307AK9</t>
  </si>
  <si>
    <t>INE051307AL7</t>
  </si>
  <si>
    <t>CCILZC24</t>
  </si>
  <si>
    <t>NSE_EQ|INE051307AL7</t>
  </si>
  <si>
    <t>INE051307AM5</t>
  </si>
  <si>
    <t>1150CCIL28</t>
  </si>
  <si>
    <t>10-Mar-2029</t>
  </si>
  <si>
    <t>NSE_EQ|INE051307AM5</t>
  </si>
  <si>
    <t>INE051307AN3</t>
  </si>
  <si>
    <t>1075CCL25</t>
  </si>
  <si>
    <t>NSE_EQ|INE051307AN3</t>
  </si>
  <si>
    <t>INE051307AO1</t>
  </si>
  <si>
    <t>1050CCIL25</t>
  </si>
  <si>
    <t>NSE_EQ|INE051307AO1</t>
  </si>
  <si>
    <t>INE051307AP8</t>
  </si>
  <si>
    <t>95CCIL24A</t>
  </si>
  <si>
    <t>02-Nov-2024</t>
  </si>
  <si>
    <t>NSE_EQ|INE051307AP8</t>
  </si>
  <si>
    <t>INE051307AQ6</t>
  </si>
  <si>
    <t>CCI110324A</t>
  </si>
  <si>
    <t>11-Mar-2030</t>
  </si>
  <si>
    <t>NSE_EQ|INE051307AQ6</t>
  </si>
  <si>
    <t>INE051307AR4</t>
  </si>
  <si>
    <t>CCI110324</t>
  </si>
  <si>
    <t>10-Mar-2026</t>
  </si>
  <si>
    <t>NSE_EQ|INE051307AR4</t>
  </si>
  <si>
    <t>INE051307AS2</t>
  </si>
  <si>
    <t>CCIL110324</t>
  </si>
  <si>
    <t>11-Mar-2025</t>
  </si>
  <si>
    <t>NSE_EQ|INE051307AS2</t>
  </si>
  <si>
    <t>INE051307AT0</t>
  </si>
  <si>
    <t>1150CCIL29</t>
  </si>
  <si>
    <t>NSE_EQ|INE051307AT0</t>
  </si>
  <si>
    <t>INE051307AU8</t>
  </si>
  <si>
    <t>11CCIL27</t>
  </si>
  <si>
    <t>10-Mar-2027</t>
  </si>
  <si>
    <t>NSE_EQ|INE051307AU8</t>
  </si>
  <si>
    <t>INE051307AV6</t>
  </si>
  <si>
    <t>1075CCIL26</t>
  </si>
  <si>
    <t>NSE_EQ|INE051307AV6</t>
  </si>
  <si>
    <t>INE051307AW4</t>
  </si>
  <si>
    <t>1050CCI25</t>
  </si>
  <si>
    <t>10-Sep-2025</t>
  </si>
  <si>
    <t>NSE_EQ|INE051307AW4</t>
  </si>
  <si>
    <t>INE051307AX2</t>
  </si>
  <si>
    <t>95CCIL25</t>
  </si>
  <si>
    <t>NSE_EQ|INE051307AX2</t>
  </si>
  <si>
    <t>INE051307AY0</t>
  </si>
  <si>
    <t>CCIL14824C</t>
  </si>
  <si>
    <t>13-Jun-2030</t>
  </si>
  <si>
    <t>NSE_EQ|INE051307AY0</t>
  </si>
  <si>
    <t>INE051307AZ7</t>
  </si>
  <si>
    <t>1075CCI26</t>
  </si>
  <si>
    <t>13-Feb-2026</t>
  </si>
  <si>
    <t>NSE_EQ|INE051307AZ7</t>
  </si>
  <si>
    <t>INE051307BA8</t>
  </si>
  <si>
    <t>11CCI26</t>
  </si>
  <si>
    <t>13-Aug-2026</t>
  </si>
  <si>
    <t>NSE_EQ|INE051307BA8</t>
  </si>
  <si>
    <t>INE051307BB6</t>
  </si>
  <si>
    <t>1125CCI27</t>
  </si>
  <si>
    <t>13-Aug-2027</t>
  </si>
  <si>
    <t>NSE_EQ|INE051307BB6</t>
  </si>
  <si>
    <t>INE051307BC4</t>
  </si>
  <si>
    <t>950CCIL25</t>
  </si>
  <si>
    <t>15-Aug-2025</t>
  </si>
  <si>
    <t>NSE_EQ|INE051307BC4</t>
  </si>
  <si>
    <t>INE051307BD2</t>
  </si>
  <si>
    <t>12CCI29</t>
  </si>
  <si>
    <t>13-Aug-2029</t>
  </si>
  <si>
    <t>NSE_EQ|INE051307BD2</t>
  </si>
  <si>
    <t>INE051307BE0</t>
  </si>
  <si>
    <t>CCIL14824A</t>
  </si>
  <si>
    <t>NSE_EQ|INE051307BE0</t>
  </si>
  <si>
    <t>INE051307BF7</t>
  </si>
  <si>
    <t>CCIL14824B</t>
  </si>
  <si>
    <t>NSE_EQ|INE051307BF7</t>
  </si>
  <si>
    <t>INE051307BG5</t>
  </si>
  <si>
    <t>CCIL14824</t>
  </si>
  <si>
    <t>NSE_EQ|INE051307BG5</t>
  </si>
  <si>
    <t>INE053F07538</t>
  </si>
  <si>
    <t>IRFC</t>
  </si>
  <si>
    <t>1,115.00</t>
  </si>
  <si>
    <t>47</t>
  </si>
  <si>
    <t>23-Feb-2027</t>
  </si>
  <si>
    <t>BOND 8.10% PA Tax Free S2</t>
  </si>
  <si>
    <t>NSE_EQ|INE053F07538</t>
  </si>
  <si>
    <t>INE053F07579</t>
  </si>
  <si>
    <t>734IRFC28</t>
  </si>
  <si>
    <t>19-Feb-2028</t>
  </si>
  <si>
    <t>NSE_EQ|INE053F07579</t>
  </si>
  <si>
    <t>INE053F07595</t>
  </si>
  <si>
    <t>23-Mar-2028</t>
  </si>
  <si>
    <t>NSE_EQ|INE053F07595</t>
  </si>
  <si>
    <t>INE053F07660</t>
  </si>
  <si>
    <t>1,188.00</t>
  </si>
  <si>
    <t>158</t>
  </si>
  <si>
    <t>18-Feb-2029</t>
  </si>
  <si>
    <t>BOND 8.40% PA TF TI-SIIA</t>
  </si>
  <si>
    <t>NSE_EQ|INE053F07660</t>
  </si>
  <si>
    <t>840IRFC29</t>
  </si>
  <si>
    <t>INE053F07686</t>
  </si>
  <si>
    <t>BOND 8.65% PA TF TI-SIIB</t>
  </si>
  <si>
    <t>NSE_EQ|INE053F07686</t>
  </si>
  <si>
    <t>865IRFC29</t>
  </si>
  <si>
    <t>INE053F07728</t>
  </si>
  <si>
    <t>26-Mar-2029</t>
  </si>
  <si>
    <t>BOND 8.63% PA TF TII-SIIA</t>
  </si>
  <si>
    <t>NSE_EQ|INE053F07728</t>
  </si>
  <si>
    <t>863IRFC29</t>
  </si>
  <si>
    <t>INE053F07744</t>
  </si>
  <si>
    <t>NE</t>
  </si>
  <si>
    <t>1,170.00</t>
  </si>
  <si>
    <t>814</t>
  </si>
  <si>
    <t>BOND 8.88% PA TF TII-SIIB</t>
  </si>
  <si>
    <t>NSE_EQ|INE053F07744</t>
  </si>
  <si>
    <t>888IRFC29</t>
  </si>
  <si>
    <t>INE053F07793</t>
  </si>
  <si>
    <t>1,226.90</t>
  </si>
  <si>
    <t>18</t>
  </si>
  <si>
    <t>21-Dec-2025</t>
  </si>
  <si>
    <t>Tax Free 7.07% Sr. 102</t>
  </si>
  <si>
    <t>NSE_EQ|INE053F07793</t>
  </si>
  <si>
    <t>707IRFC25</t>
  </si>
  <si>
    <t>INE053F07801</t>
  </si>
  <si>
    <t>NG</t>
  </si>
  <si>
    <t>1,374.90</t>
  </si>
  <si>
    <t>200</t>
  </si>
  <si>
    <t>21-Dec-2030</t>
  </si>
  <si>
    <t>Tax Free 7.28% Sr. 103</t>
  </si>
  <si>
    <t>NSE_EQ|INE053F07801</t>
  </si>
  <si>
    <t>728IRFC30</t>
  </si>
  <si>
    <t>INE053F07819</t>
  </si>
  <si>
    <t>1,440.00</t>
  </si>
  <si>
    <t>19</t>
  </si>
  <si>
    <t>21-Dec-2035</t>
  </si>
  <si>
    <t>Tax Free 7.25% Sr. 104</t>
  </si>
  <si>
    <t>NSE_EQ|INE053F07819</t>
  </si>
  <si>
    <t>725IRFC35</t>
  </si>
  <si>
    <t>INE053F07827</t>
  </si>
  <si>
    <t>1,067.28</t>
  </si>
  <si>
    <t>Tax Free 7.32% Sr. 102 A</t>
  </si>
  <si>
    <t>NSE_EQ|INE053F07827</t>
  </si>
  <si>
    <t>732IRFC25</t>
  </si>
  <si>
    <t>INE053F07835</t>
  </si>
  <si>
    <t>1,153.00</t>
  </si>
  <si>
    <t>Tax Free 7.53% Sr. 103 A</t>
  </si>
  <si>
    <t>NSE_EQ|INE053F07835</t>
  </si>
  <si>
    <t>753IRFC30</t>
  </si>
  <si>
    <t>INE053F07843</t>
  </si>
  <si>
    <t>NK</t>
  </si>
  <si>
    <t>1,236.79</t>
  </si>
  <si>
    <t>15</t>
  </si>
  <si>
    <t>Tax Free 7.50% Sr. 104 A</t>
  </si>
  <si>
    <t>NSE_EQ|INE053F07843</t>
  </si>
  <si>
    <t>750IRFC35</t>
  </si>
  <si>
    <t>INE053F07876</t>
  </si>
  <si>
    <t>1,219.90</t>
  </si>
  <si>
    <t>272</t>
  </si>
  <si>
    <t>22-Mar-2026</t>
  </si>
  <si>
    <t>Tax Free 7.04% Sr. 107</t>
  </si>
  <si>
    <t>NSE_EQ|INE053F07876</t>
  </si>
  <si>
    <t>704IRFC26</t>
  </si>
  <si>
    <t>INE053F07884</t>
  </si>
  <si>
    <t>1,518.00</t>
  </si>
  <si>
    <t>100</t>
  </si>
  <si>
    <t>22-Mar-2031</t>
  </si>
  <si>
    <t>Tax Free 7.35% Sr. 108</t>
  </si>
  <si>
    <t>NSE_EQ|INE053F07884</t>
  </si>
  <si>
    <t>735IRF-ML-FL</t>
  </si>
  <si>
    <t>735IRFC31</t>
  </si>
  <si>
    <t>INE053F07892</t>
  </si>
  <si>
    <t>Tax Free 7.29% Sr. 107A</t>
  </si>
  <si>
    <t>NSE_EQ|INE053F07892</t>
  </si>
  <si>
    <t>729IRFC26</t>
  </si>
  <si>
    <t>INE053F07900</t>
  </si>
  <si>
    <t>NO</t>
  </si>
  <si>
    <t>1,164.00</t>
  </si>
  <si>
    <t>500</t>
  </si>
  <si>
    <t>Tax Free 7.64% Sr. 108A</t>
  </si>
  <si>
    <t>NSE_EQ|INE053F07900</t>
  </si>
  <si>
    <t>764IRF-ML-FL</t>
  </si>
  <si>
    <t>764IRFC31</t>
  </si>
  <si>
    <t>INE05F407AZ7</t>
  </si>
  <si>
    <t>MML30</t>
  </si>
  <si>
    <t>NSE_EQ|INE05F407AZ7</t>
  </si>
  <si>
    <t>INE05F407BA8</t>
  </si>
  <si>
    <t>MML24</t>
  </si>
  <si>
    <t>20-Dec-2024</t>
  </si>
  <si>
    <t>NSE_EQ|INE05F407BA8</t>
  </si>
  <si>
    <t>INE05F407BB6</t>
  </si>
  <si>
    <t>1050MML28</t>
  </si>
  <si>
    <t>21-Dec-2028</t>
  </si>
  <si>
    <t>NSE_EQ|INE05F407BB6</t>
  </si>
  <si>
    <t>INE05F407BC4</t>
  </si>
  <si>
    <t>MML25</t>
  </si>
  <si>
    <t>21-Jun-2025</t>
  </si>
  <si>
    <t>NSE_EQ|INE05F407BC4</t>
  </si>
  <si>
    <t>INE05F407BD2</t>
  </si>
  <si>
    <t>950MML24</t>
  </si>
  <si>
    <t>NSE_EQ|INE05F407BD2</t>
  </si>
  <si>
    <t>INE05F407BE0</t>
  </si>
  <si>
    <t>965MML25</t>
  </si>
  <si>
    <t>NSE_EQ|INE05F407BE0</t>
  </si>
  <si>
    <t>INE05F407BF7</t>
  </si>
  <si>
    <t>975MML25</t>
  </si>
  <si>
    <t>NSE_EQ|INE05F407BF7</t>
  </si>
  <si>
    <t>INE05F407BG5</t>
  </si>
  <si>
    <t>1025MML26</t>
  </si>
  <si>
    <t>21-Dec-2026</t>
  </si>
  <si>
    <t>NSE_EQ|INE05F407BG5</t>
  </si>
  <si>
    <t>INE05F407BH3</t>
  </si>
  <si>
    <t>MML26</t>
  </si>
  <si>
    <t>NSE_EQ|INE05F407BH3</t>
  </si>
  <si>
    <t>INE05F407BI1</t>
  </si>
  <si>
    <t>MML25B</t>
  </si>
  <si>
    <t>NSE_EQ|INE05F407BI1</t>
  </si>
  <si>
    <t>INE05F407BJ9</t>
  </si>
  <si>
    <t>MML28</t>
  </si>
  <si>
    <t>NSE_EQ|INE05F407BJ9</t>
  </si>
  <si>
    <t>INE05F407BK7</t>
  </si>
  <si>
    <t>10MMLTD24</t>
  </si>
  <si>
    <t>NSE_EQ|INE05F407BK7</t>
  </si>
  <si>
    <t>INE05F407BL5</t>
  </si>
  <si>
    <t>11MML28</t>
  </si>
  <si>
    <t>NSE_EQ|INE05F407BL5</t>
  </si>
  <si>
    <t>INE05F407BM3</t>
  </si>
  <si>
    <t>1075MML26</t>
  </si>
  <si>
    <t>NSE_EQ|INE05F407BM3</t>
  </si>
  <si>
    <t>INE05F407BN1</t>
  </si>
  <si>
    <t>1025MML25</t>
  </si>
  <si>
    <t>NSE_EQ|INE05F407BN1</t>
  </si>
  <si>
    <t>INE05F407BO9</t>
  </si>
  <si>
    <t>MML26A</t>
  </si>
  <si>
    <t>NSE_EQ|INE05F407BO9</t>
  </si>
  <si>
    <t>INE05F407BP6</t>
  </si>
  <si>
    <t>MML25C</t>
  </si>
  <si>
    <t>NSE_EQ|INE05F407BP6</t>
  </si>
  <si>
    <t>INE05F407BQ4</t>
  </si>
  <si>
    <t>MML28A</t>
  </si>
  <si>
    <t>NSE_EQ|INE05F407BQ4</t>
  </si>
  <si>
    <t>INE05F407BR2</t>
  </si>
  <si>
    <t>MML24A</t>
  </si>
  <si>
    <t>NSE_EQ|INE05F407BR2</t>
  </si>
  <si>
    <t>INE05F407BS0</t>
  </si>
  <si>
    <t>1015MML25</t>
  </si>
  <si>
    <t>NSE_EQ|INE05F407BS0</t>
  </si>
  <si>
    <t>INE05F407BT8</t>
  </si>
  <si>
    <t>MML25A</t>
  </si>
  <si>
    <t>NSE_EQ|INE05F407BT8</t>
  </si>
  <si>
    <t>INE05F407BZ5</t>
  </si>
  <si>
    <t>1050MML25</t>
  </si>
  <si>
    <t>29-May-2025</t>
  </si>
  <si>
    <t>NSE_EQ|INE05F407BZ5</t>
  </si>
  <si>
    <t>INE05F407CA6</t>
  </si>
  <si>
    <t>MML27524</t>
  </si>
  <si>
    <t>NSE_EQ|INE05F407CA6</t>
  </si>
  <si>
    <t>INE05F407CB4</t>
  </si>
  <si>
    <t>1075MML27</t>
  </si>
  <si>
    <t>27-May-2027</t>
  </si>
  <si>
    <t>NSE_EQ|INE05F407CB4</t>
  </si>
  <si>
    <t>INE05F407CC2</t>
  </si>
  <si>
    <t>0MML29</t>
  </si>
  <si>
    <t>27-May-2029</t>
  </si>
  <si>
    <t>NSE_EQ|INE05F407CC2</t>
  </si>
  <si>
    <t>INE05F407CD0</t>
  </si>
  <si>
    <t>0MML27</t>
  </si>
  <si>
    <t>NSE_EQ|INE05F407CD0</t>
  </si>
  <si>
    <t>INE05F407CE8</t>
  </si>
  <si>
    <t>0MML29A</t>
  </si>
  <si>
    <t>27-Jul-2030</t>
  </si>
  <si>
    <t>NSE_EQ|INE05F407CE8</t>
  </si>
  <si>
    <t>INE05F407CF5</t>
  </si>
  <si>
    <t>MML27524A</t>
  </si>
  <si>
    <t>26-Nov-2025</t>
  </si>
  <si>
    <t>NSE_EQ|INE05F407CF5</t>
  </si>
  <si>
    <t>INE05F407CG3</t>
  </si>
  <si>
    <t>0MML27524</t>
  </si>
  <si>
    <t>27-May-2026</t>
  </si>
  <si>
    <t>NSE_EQ|INE05F407CG3</t>
  </si>
  <si>
    <t>INE05F407CH1</t>
  </si>
  <si>
    <t>1080MML29</t>
  </si>
  <si>
    <t>NSE_EQ|INE05F407CH1</t>
  </si>
  <si>
    <t>INE05F407CI9</t>
  </si>
  <si>
    <t>1060MML26</t>
  </si>
  <si>
    <t>NSE_EQ|INE05F407CI9</t>
  </si>
  <si>
    <t>INE05F407CJ7</t>
  </si>
  <si>
    <t>105MML25</t>
  </si>
  <si>
    <t>NSE_EQ|INE05F407CJ7</t>
  </si>
  <si>
    <t>INE05F407CK5</t>
  </si>
  <si>
    <t>MML11924</t>
  </si>
  <si>
    <t>16-Oct-2025</t>
  </si>
  <si>
    <t>NSE_EQ|INE05F407CK5</t>
  </si>
  <si>
    <t>INE05F407CL3</t>
  </si>
  <si>
    <t>MML11924B</t>
  </si>
  <si>
    <t>11-Sep-2029</t>
  </si>
  <si>
    <t>NSE_EQ|INE05F407CL3</t>
  </si>
  <si>
    <t>INE05F407CM1</t>
  </si>
  <si>
    <t>1125MML27</t>
  </si>
  <si>
    <t>11-Sep-2027</t>
  </si>
  <si>
    <t>NSE_EQ|INE05F407CM1</t>
  </si>
  <si>
    <t>INE05F407CN9</t>
  </si>
  <si>
    <t>MML110924</t>
  </si>
  <si>
    <t>11-May-2026</t>
  </si>
  <si>
    <t>NSE_EQ|INE05F407CN9</t>
  </si>
  <si>
    <t>INE05F407CO7</t>
  </si>
  <si>
    <t>1150MML29</t>
  </si>
  <si>
    <t>NSE_EQ|INE05F407CO7</t>
  </si>
  <si>
    <t>INE05F407CP4</t>
  </si>
  <si>
    <t>1080MML26</t>
  </si>
  <si>
    <t>NSE_EQ|INE05F407CP4</t>
  </si>
  <si>
    <t>INE05F407CQ2</t>
  </si>
  <si>
    <t>MML11924A</t>
  </si>
  <si>
    <t>NSE_EQ|INE05F407CQ2</t>
  </si>
  <si>
    <t>INE05F407CR0</t>
  </si>
  <si>
    <t>MML11924C</t>
  </si>
  <si>
    <t>11-Oct-2030</t>
  </si>
  <si>
    <t>NSE_EQ|INE05F407CR0</t>
  </si>
  <si>
    <t>INE05F407CS8</t>
  </si>
  <si>
    <t>1070MML25</t>
  </si>
  <si>
    <t>NSE_EQ|INE05F407CS8</t>
  </si>
  <si>
    <t>INE091A07208</t>
  </si>
  <si>
    <t>850NIRMA27</t>
  </si>
  <si>
    <t>NSE_EQ|INE091A07208</t>
  </si>
  <si>
    <t>INE0BUS07064</t>
  </si>
  <si>
    <t>1075IML24</t>
  </si>
  <si>
    <t>24-Oct-2024</t>
  </si>
  <si>
    <t>NSE_EQ|INE0BUS07064</t>
  </si>
  <si>
    <t>INE0BUS07072</t>
  </si>
  <si>
    <t>1075IML24A</t>
  </si>
  <si>
    <t>NSE_EQ|INE0BUS07072</t>
  </si>
  <si>
    <t>INE0BUS07080</t>
  </si>
  <si>
    <t>IML24</t>
  </si>
  <si>
    <t>NSE_EQ|INE0BUS07080</t>
  </si>
  <si>
    <t>INE0BUS07098</t>
  </si>
  <si>
    <t>11IML26</t>
  </si>
  <si>
    <t>24-Apr-2026</t>
  </si>
  <si>
    <t>NSE_EQ|INE0BUS07098</t>
  </si>
  <si>
    <t>INE0BUS07569</t>
  </si>
  <si>
    <t>11IML27</t>
  </si>
  <si>
    <t>27-Jul-2027</t>
  </si>
  <si>
    <t>NSE_EQ|INE0BUS07569</t>
  </si>
  <si>
    <t>INE0BUS07577</t>
  </si>
  <si>
    <t>IML28C</t>
  </si>
  <si>
    <t>27-Nov-2028</t>
  </si>
  <si>
    <t>NSE_EQ|INE0BUS07577</t>
  </si>
  <si>
    <t>INE0BUS07940</t>
  </si>
  <si>
    <t>1150IML28</t>
  </si>
  <si>
    <t>23-Jul-2028</t>
  </si>
  <si>
    <t>NSE_EQ|INE0BUS07940</t>
  </si>
  <si>
    <t>INE0BUS07957</t>
  </si>
  <si>
    <t>IML28</t>
  </si>
  <si>
    <t>NSE_EQ|INE0BUS07957</t>
  </si>
  <si>
    <t>INE0BUS07965</t>
  </si>
  <si>
    <t>IML29</t>
  </si>
  <si>
    <t>23-Jun-2029</t>
  </si>
  <si>
    <t>NSE_EQ|INE0BUS07965</t>
  </si>
  <si>
    <t>INE0BUS07973</t>
  </si>
  <si>
    <t>IML23623</t>
  </si>
  <si>
    <t>23-Jun-2025</t>
  </si>
  <si>
    <t>NSE_EQ|INE0BUS07973</t>
  </si>
  <si>
    <t>INE0BUS07981</t>
  </si>
  <si>
    <t>1050IML25</t>
  </si>
  <si>
    <t>NSE_EQ|INE0BUS07981</t>
  </si>
  <si>
    <t>INE0BUS07AS7</t>
  </si>
  <si>
    <t>1075IML27</t>
  </si>
  <si>
    <t>15-Feb-2027</t>
  </si>
  <si>
    <t>NSE_EQ|INE0BUS07AS7</t>
  </si>
  <si>
    <t>INE0BUS07AT5</t>
  </si>
  <si>
    <t>1150IML29</t>
  </si>
  <si>
    <t>15-Feb-2029</t>
  </si>
  <si>
    <t>NSE_EQ|INE0BUS07AT5</t>
  </si>
  <si>
    <t>INE0BUS07AU3</t>
  </si>
  <si>
    <t>IML160224</t>
  </si>
  <si>
    <t>NSE_EQ|INE0BUS07AU3</t>
  </si>
  <si>
    <t>INE0BUS07AV1</t>
  </si>
  <si>
    <t>IML1622024</t>
  </si>
  <si>
    <t>15-Feb-2030</t>
  </si>
  <si>
    <t>NSE_EQ|INE0BUS07AV1</t>
  </si>
  <si>
    <t>INE0BUS07AW9</t>
  </si>
  <si>
    <t>IML16224</t>
  </si>
  <si>
    <t>NSE_EQ|INE0BUS07AW9</t>
  </si>
  <si>
    <t>INE0BUS07AX7</t>
  </si>
  <si>
    <t>975IML26</t>
  </si>
  <si>
    <t>NSE_EQ|INE0BUS07AX7</t>
  </si>
  <si>
    <t>INE0BUS07AY5</t>
  </si>
  <si>
    <t>9IML25</t>
  </si>
  <si>
    <t>16-Feb-2025</t>
  </si>
  <si>
    <t>NSE_EQ|INE0BUS07AY5</t>
  </si>
  <si>
    <t>INE0BUS07AZ2</t>
  </si>
  <si>
    <t>IML25</t>
  </si>
  <si>
    <t>NSE_EQ|INE0BUS07AZ2</t>
  </si>
  <si>
    <t>INE0BUS08013</t>
  </si>
  <si>
    <t>12IML26</t>
  </si>
  <si>
    <t>24-Nov-2026</t>
  </si>
  <si>
    <t>NSE_EQ|INE0BUS08013</t>
  </si>
  <si>
    <t>INE0BUS08021</t>
  </si>
  <si>
    <t>12IML26A</t>
  </si>
  <si>
    <t>NSE_EQ|INE0BUS08021</t>
  </si>
  <si>
    <t>INE0BUS08039</t>
  </si>
  <si>
    <t>IML27</t>
  </si>
  <si>
    <t>24-Sep-2027</t>
  </si>
  <si>
    <t>NSE_EQ|INE0BUS08039</t>
  </si>
  <si>
    <t>INE0H7R07017</t>
  </si>
  <si>
    <t>NHIT</t>
  </si>
  <si>
    <t>24-Oct-2035</t>
  </si>
  <si>
    <t>Sec Re NCD 7.90% STRPP A</t>
  </si>
  <si>
    <t>NSE_EQ|INE0H7R07017</t>
  </si>
  <si>
    <t>79NHIT35</t>
  </si>
  <si>
    <t>25-Oct-2035</t>
  </si>
  <si>
    <t>INE0H7R07025</t>
  </si>
  <si>
    <t>14-Nov-2040</t>
  </si>
  <si>
    <t>Sec Re NCD 7.90% STRPP B</t>
  </si>
  <si>
    <t>NSE_EQ|INE0H7R07025</t>
  </si>
  <si>
    <t>79NHIT40</t>
  </si>
  <si>
    <t>25-Oct-2040</t>
  </si>
  <si>
    <t>INE0H7R07033</t>
  </si>
  <si>
    <t>14-Nov-2047</t>
  </si>
  <si>
    <t>Sec Re NCD 7.90% STRPP C</t>
  </si>
  <si>
    <t>NSE_EQ|INE0H7R07033</t>
  </si>
  <si>
    <t>79NHIT47</t>
  </si>
  <si>
    <t>25-Oct-2047</t>
  </si>
  <si>
    <t>INE101Q07599</t>
  </si>
  <si>
    <t>105MMFL25</t>
  </si>
  <si>
    <t>17-Feb-2025</t>
  </si>
  <si>
    <t>NSE_EQ|INE101Q07599</t>
  </si>
  <si>
    <t>INE101Q07607</t>
  </si>
  <si>
    <t>MMFLZC25C</t>
  </si>
  <si>
    <t>17-Dec-2025</t>
  </si>
  <si>
    <t>NSE_EQ|INE101Q07607</t>
  </si>
  <si>
    <t>INE101Q07615</t>
  </si>
  <si>
    <t>MMFLZC27</t>
  </si>
  <si>
    <t>17-Mar-2027</t>
  </si>
  <si>
    <t>NSE_EQ|INE101Q07615</t>
  </si>
  <si>
    <t>INE101Q07706</t>
  </si>
  <si>
    <t>105MMFL25A</t>
  </si>
  <si>
    <t>NSE_EQ|INE101Q07706</t>
  </si>
  <si>
    <t>INE101Q07714</t>
  </si>
  <si>
    <t>MMFLZC27A</t>
  </si>
  <si>
    <t>01-Jul-2027</t>
  </si>
  <si>
    <t>NSE_EQ|INE101Q07714</t>
  </si>
  <si>
    <t>INE101Q07763</t>
  </si>
  <si>
    <t>MMFLZC24D</t>
  </si>
  <si>
    <t>29-Nov-2024</t>
  </si>
  <si>
    <t>NSE_EQ|INE101Q07763</t>
  </si>
  <si>
    <t>INE101Q07771</t>
  </si>
  <si>
    <t>105MMFL25B</t>
  </si>
  <si>
    <t>29-Sep-2025</t>
  </si>
  <si>
    <t>NSE_EQ|INE101Q07771</t>
  </si>
  <si>
    <t>INE101Q07789</t>
  </si>
  <si>
    <t>MMFLZC27B</t>
  </si>
  <si>
    <t>29-Oct-2027</t>
  </si>
  <si>
    <t>NSE_EQ|INE101Q07789</t>
  </si>
  <si>
    <t>INE101Q07839</t>
  </si>
  <si>
    <t>MMFLZC25D</t>
  </si>
  <si>
    <t>23-Jan-2025</t>
  </si>
  <si>
    <t>NSE_EQ|INE101Q07839</t>
  </si>
  <si>
    <t>INE101Q07847</t>
  </si>
  <si>
    <t>105MMFL25C</t>
  </si>
  <si>
    <t>21-Nov-2025</t>
  </si>
  <si>
    <t>NSE_EQ|INE101Q07847</t>
  </si>
  <si>
    <t>INE101Q07854</t>
  </si>
  <si>
    <t>MMFLZC27C</t>
  </si>
  <si>
    <t>23-Dec-2027</t>
  </si>
  <si>
    <t>NSE_EQ|INE101Q07854</t>
  </si>
  <si>
    <t>INE101Q07904</t>
  </si>
  <si>
    <t>MMFLZC26</t>
  </si>
  <si>
    <t>14-Aug-2026</t>
  </si>
  <si>
    <t>NSE_EQ|INE101Q07904</t>
  </si>
  <si>
    <t>INE101Q07946</t>
  </si>
  <si>
    <t>975MMFL24</t>
  </si>
  <si>
    <t>NSE_EQ|INE101Q07946</t>
  </si>
  <si>
    <t>INE101Q07953</t>
  </si>
  <si>
    <t>MMFLZC25</t>
  </si>
  <si>
    <t>02-Jul-2025</t>
  </si>
  <si>
    <t>NSE_EQ|INE101Q07953</t>
  </si>
  <si>
    <t>INE101Q07995</t>
  </si>
  <si>
    <t>950MMFL25</t>
  </si>
  <si>
    <t>NSE_EQ|INE101Q07995</t>
  </si>
  <si>
    <t>INE101Q07AA1</t>
  </si>
  <si>
    <t>MMFLZC25A</t>
  </si>
  <si>
    <t>15-Nov-2025</t>
  </si>
  <si>
    <t>NSE_EQ|INE101Q07AA1</t>
  </si>
  <si>
    <t>INE101Q07AE3</t>
  </si>
  <si>
    <t>MMFLZC25B</t>
  </si>
  <si>
    <t>02-Jan-2025</t>
  </si>
  <si>
    <t>NSE_EQ|INE101Q07AE3</t>
  </si>
  <si>
    <t>INE101Q07AF0</t>
  </si>
  <si>
    <t>975MMFL26</t>
  </si>
  <si>
    <t>NSE_EQ|INE101Q07AF0</t>
  </si>
  <si>
    <t>INE101Q07AG8</t>
  </si>
  <si>
    <t>MMFLZC27D</t>
  </si>
  <si>
    <t>02-Jul-2027</t>
  </si>
  <si>
    <t>NSE_EQ|INE101Q07AG8</t>
  </si>
  <si>
    <t>INE101Q07AK0</t>
  </si>
  <si>
    <t>MMFL25</t>
  </si>
  <si>
    <t>22-May-2025</t>
  </si>
  <si>
    <t>NSE_EQ|INE101Q07AK0</t>
  </si>
  <si>
    <t>INE101Q07AL8</t>
  </si>
  <si>
    <t>950MMFL26</t>
  </si>
  <si>
    <t>22-May-2026</t>
  </si>
  <si>
    <t>NSE_EQ|INE101Q07AL8</t>
  </si>
  <si>
    <t>INE101Q07AM6</t>
  </si>
  <si>
    <t>MMFL27</t>
  </si>
  <si>
    <t>22-Nov-2027</t>
  </si>
  <si>
    <t>NSE_EQ|INE101Q07AM6</t>
  </si>
  <si>
    <t>INE101Q08118</t>
  </si>
  <si>
    <t>1025MMFL26</t>
  </si>
  <si>
    <t>13-Mar-2026</t>
  </si>
  <si>
    <t>NSE_EQ|INE101Q08118</t>
  </si>
  <si>
    <t>INE101Q08126</t>
  </si>
  <si>
    <t>MMFLZC28</t>
  </si>
  <si>
    <t>14-Feb-2028</t>
  </si>
  <si>
    <t>NSE_EQ|INE101Q08126</t>
  </si>
  <si>
    <t>INE101Q08134</t>
  </si>
  <si>
    <t>1025MMF26A</t>
  </si>
  <si>
    <t>02-Jun-2026</t>
  </si>
  <si>
    <t>NSE_EQ|INE101Q08134</t>
  </si>
  <si>
    <t>INE101Q08142</t>
  </si>
  <si>
    <t>MMFLZC28A</t>
  </si>
  <si>
    <t>02-May-2028</t>
  </si>
  <si>
    <t>NSE_EQ|INE101Q08142</t>
  </si>
  <si>
    <t>INE101Q08159</t>
  </si>
  <si>
    <t>10MMFL27</t>
  </si>
  <si>
    <t>15-Mar-2027</t>
  </si>
  <si>
    <t>NSE_EQ|INE101Q08159</t>
  </si>
  <si>
    <t>INE101Q08167</t>
  </si>
  <si>
    <t>MMFLZC28B</t>
  </si>
  <si>
    <t>15-Sep-2028</t>
  </si>
  <si>
    <t>NSE_EQ|INE101Q08167</t>
  </si>
  <si>
    <t>INE103C07017</t>
  </si>
  <si>
    <t>102SMCGS27</t>
  </si>
  <si>
    <t>NSE_EQ|INE103C07017</t>
  </si>
  <si>
    <t>INE103C07025</t>
  </si>
  <si>
    <t>10SMCGSL26</t>
  </si>
  <si>
    <t>NSE_EQ|INE103C07025</t>
  </si>
  <si>
    <t>INE103C07033</t>
  </si>
  <si>
    <t>0SMCGSL26</t>
  </si>
  <si>
    <t>NSE_EQ|INE103C07033</t>
  </si>
  <si>
    <t>INE103C07041</t>
  </si>
  <si>
    <t>994SMCGS29</t>
  </si>
  <si>
    <t>NSE_EQ|INE103C07041</t>
  </si>
  <si>
    <t>INE103C07058</t>
  </si>
  <si>
    <t>0SMCGSL27</t>
  </si>
  <si>
    <t>NSE_EQ|INE103C07058</t>
  </si>
  <si>
    <t>INE103C07066</t>
  </si>
  <si>
    <t>104SMCGS29</t>
  </si>
  <si>
    <t>NSE_EQ|INE103C07066</t>
  </si>
  <si>
    <t>INE121A07QW3</t>
  </si>
  <si>
    <t>CHOLAFIN</t>
  </si>
  <si>
    <t>1,024.00</t>
  </si>
  <si>
    <t>04-Jun-2026</t>
  </si>
  <si>
    <t>Sec Re NCD 8.30% Sr.III</t>
  </si>
  <si>
    <t>NSE_EQ|INE121A07QW3</t>
  </si>
  <si>
    <t>830CIFC26</t>
  </si>
  <si>
    <t>INE121A07QX1</t>
  </si>
  <si>
    <t>1,085.00</t>
  </si>
  <si>
    <t>04-May-2028</t>
  </si>
  <si>
    <t>NSE_EQ|INE121A07QX1</t>
  </si>
  <si>
    <t>CIFCZC28A</t>
  </si>
  <si>
    <t>INE121A07QY9</t>
  </si>
  <si>
    <t>1,054.00</t>
  </si>
  <si>
    <t>13</t>
  </si>
  <si>
    <t>Sec Re NCD 8.40% Sr.V</t>
  </si>
  <si>
    <t>NSE_EQ|INE121A07QY9</t>
  </si>
  <si>
    <t>840CIFCL28</t>
  </si>
  <si>
    <t>INE121A07QZ6</t>
  </si>
  <si>
    <t>1,090.00</t>
  </si>
  <si>
    <t>20</t>
  </si>
  <si>
    <t>NSE_EQ|INE121A07QZ6</t>
  </si>
  <si>
    <t>CIFCZC26A</t>
  </si>
  <si>
    <t>INE121A07RA7</t>
  </si>
  <si>
    <t>1,080.00</t>
  </si>
  <si>
    <t>04-Mar-2025</t>
  </si>
  <si>
    <t>NSE_EQ|INE121A07RA7</t>
  </si>
  <si>
    <t>CIFCZC25A</t>
  </si>
  <si>
    <t>INE121A07RB5</t>
  </si>
  <si>
    <t>Sec Re NCD 8.25% Sr.I</t>
  </si>
  <si>
    <t>NSE_EQ|INE121A07RB5</t>
  </si>
  <si>
    <t>9ICCL23A</t>
  </si>
  <si>
    <t>INE121A07RD1</t>
  </si>
  <si>
    <t>09-Sep-2026</t>
  </si>
  <si>
    <t>NSE_EQ|INE121A07RD1</t>
  </si>
  <si>
    <t>CIFC26A</t>
  </si>
  <si>
    <t>INE121A07RE9</t>
  </si>
  <si>
    <t>1,057.00</t>
  </si>
  <si>
    <t>39</t>
  </si>
  <si>
    <t>09-Aug-2028</t>
  </si>
  <si>
    <t>Sec Re NCD 8.40% Sr 5</t>
  </si>
  <si>
    <t>NSE_EQ|INE121A07RE9</t>
  </si>
  <si>
    <t>84CIFCL28</t>
  </si>
  <si>
    <t>INE121A07RF6</t>
  </si>
  <si>
    <t>Sec Re NCD 8.30% Sr 3</t>
  </si>
  <si>
    <t>NSE_EQ|INE121A07RF6</t>
  </si>
  <si>
    <t>925IHFL25E</t>
  </si>
  <si>
    <t>INE121A07RG4</t>
  </si>
  <si>
    <t>1,060.00</t>
  </si>
  <si>
    <t>27</t>
  </si>
  <si>
    <t>09-Jun-2025</t>
  </si>
  <si>
    <t>NSE_EQ|INE121A07RG4</t>
  </si>
  <si>
    <t>965IHFL25D</t>
  </si>
  <si>
    <t>INE121A07RH2</t>
  </si>
  <si>
    <t>1,052.80</t>
  </si>
  <si>
    <t>263</t>
  </si>
  <si>
    <t>Sec Re NCD 8.25% Sr 1</t>
  </si>
  <si>
    <t>NSE_EQ|INE121A07RH2</t>
  </si>
  <si>
    <t>925IHFL25D</t>
  </si>
  <si>
    <t>INE121A07RI0</t>
  </si>
  <si>
    <t>NSE_EQ|INE121A07RI0</t>
  </si>
  <si>
    <t>CIFC28</t>
  </si>
  <si>
    <t>INE121A07RJ8</t>
  </si>
  <si>
    <t>1,067.00</t>
  </si>
  <si>
    <t>07-Dec-2025</t>
  </si>
  <si>
    <t>Sec Re NCD 8.40% Sr 1</t>
  </si>
  <si>
    <t>NSE_EQ|INE121A07RJ8</t>
  </si>
  <si>
    <t>888IHFL25F</t>
  </si>
  <si>
    <t>INE121A07RK6</t>
  </si>
  <si>
    <t>1,070.00</t>
  </si>
  <si>
    <t>55</t>
  </si>
  <si>
    <t>07-Dec-2026</t>
  </si>
  <si>
    <t>NSE_EQ|INE121A07RK6</t>
  </si>
  <si>
    <t>CIFCZC26</t>
  </si>
  <si>
    <t>INE121A07RL4</t>
  </si>
  <si>
    <t>NSE_EQ|INE121A07RL4</t>
  </si>
  <si>
    <t>CIFCZC25</t>
  </si>
  <si>
    <t>INE121A07RM2</t>
  </si>
  <si>
    <t>40</t>
  </si>
  <si>
    <t>07-Dec-2028</t>
  </si>
  <si>
    <t>Sec Re NCD 8.60% Sr 5</t>
  </si>
  <si>
    <t>NSE_EQ|INE121A07RM2</t>
  </si>
  <si>
    <t>860CIFCL28</t>
  </si>
  <si>
    <t>INE121A07RN0</t>
  </si>
  <si>
    <t>75</t>
  </si>
  <si>
    <t>NSE_EQ|INE121A07RN0</t>
  </si>
  <si>
    <t>CIFCZC28</t>
  </si>
  <si>
    <t>INE121A07RO8</t>
  </si>
  <si>
    <t>Sec Re NCD 8.50% Sr 3</t>
  </si>
  <si>
    <t>NSE_EQ|INE121A07RO8</t>
  </si>
  <si>
    <t>850CIFCL26</t>
  </si>
  <si>
    <t>INE121A07RQ3</t>
  </si>
  <si>
    <t>1,024.99</t>
  </si>
  <si>
    <t>31-Jan-2026</t>
  </si>
  <si>
    <t>Sec Re NCD 8.45% Sr 1</t>
  </si>
  <si>
    <t>NSE_EQ|INE121A07RQ3</t>
  </si>
  <si>
    <t>875CIFC23B</t>
  </si>
  <si>
    <t>INE121A07RR1</t>
  </si>
  <si>
    <t>NSE_EQ|INE121A07RR1</t>
  </si>
  <si>
    <t>CIFC26</t>
  </si>
  <si>
    <t>INE121A07RS9</t>
  </si>
  <si>
    <t>CIF27</t>
  </si>
  <si>
    <t>31-Jan-2027</t>
  </si>
  <si>
    <t>NSE_EQ|INE121A07RS9</t>
  </si>
  <si>
    <t>INE121A07RT7</t>
  </si>
  <si>
    <t>1,021.00</t>
  </si>
  <si>
    <t>NSE_EQ|INE121A07RT7</t>
  </si>
  <si>
    <t>85CIFC27</t>
  </si>
  <si>
    <t>INE121A07RU5</t>
  </si>
  <si>
    <t>31-Jan-2029</t>
  </si>
  <si>
    <t>NSE_EQ|INE121A07RU5</t>
  </si>
  <si>
    <t>CIF29</t>
  </si>
  <si>
    <t>INE121A07RV3</t>
  </si>
  <si>
    <t>NSE_EQ|INE121A07RV3</t>
  </si>
  <si>
    <t>86CIFC29</t>
  </si>
  <si>
    <t>INE134E07208</t>
  </si>
  <si>
    <t>PFC</t>
  </si>
  <si>
    <t>1,130.00</t>
  </si>
  <si>
    <t>NSE_EQ|INE134E07208</t>
  </si>
  <si>
    <t>830PFCL27</t>
  </si>
  <si>
    <t>01-Feb-2027</t>
  </si>
  <si>
    <t>INE134E07349</t>
  </si>
  <si>
    <t>1,100.00</t>
  </si>
  <si>
    <t>NSE_EQ|INE134E07349</t>
  </si>
  <si>
    <t>736PFCL28</t>
  </si>
  <si>
    <t>04-Jan-2028</t>
  </si>
  <si>
    <t>INE134E07455</t>
  </si>
  <si>
    <t>1,599.80</t>
  </si>
  <si>
    <t>NSE_EQ|INE134E07455</t>
  </si>
  <si>
    <t>867PFCL33</t>
  </si>
  <si>
    <t>16-Nov-2033</t>
  </si>
  <si>
    <t>INE134E07463</t>
  </si>
  <si>
    <t>NSE_EQ|INE134E07463</t>
  </si>
  <si>
    <t>892PFCL33</t>
  </si>
  <si>
    <t>INE134E07570</t>
  </si>
  <si>
    <t>NSE_EQ|INE134E07570</t>
  </si>
  <si>
    <t>735PFCL35</t>
  </si>
  <si>
    <t>17-Oct-2035</t>
  </si>
  <si>
    <t>INE134E07588</t>
  </si>
  <si>
    <t>NSE_EQ|INE134E07588</t>
  </si>
  <si>
    <t>760PFCL35</t>
  </si>
  <si>
    <t>INE134E07AI1</t>
  </si>
  <si>
    <t>565PFCL26</t>
  </si>
  <si>
    <t>NSE_EQ|INE134E07AI1</t>
  </si>
  <si>
    <t>INE134E07AJ9</t>
  </si>
  <si>
    <t>58PFCL26</t>
  </si>
  <si>
    <t>NSE_EQ|INE134E07AJ9</t>
  </si>
  <si>
    <t>INE134E07AK7</t>
  </si>
  <si>
    <t>663PFCL31</t>
  </si>
  <si>
    <t>22-Jan-2031</t>
  </si>
  <si>
    <t>Quarterly</t>
  </si>
  <si>
    <t>NSE_EQ|INE134E07AK7</t>
  </si>
  <si>
    <t>INE134E07AL5</t>
  </si>
  <si>
    <t>682PFCL31</t>
  </si>
  <si>
    <t>NSE_EQ|INE134E07AL5</t>
  </si>
  <si>
    <t>INE134E07AM3</t>
  </si>
  <si>
    <t>68PFCL31</t>
  </si>
  <si>
    <t>NSE_EQ|INE134E07AM3</t>
  </si>
  <si>
    <t>INE134E07AN1</t>
  </si>
  <si>
    <t>7PFCL31</t>
  </si>
  <si>
    <t>NSE_EQ|INE134E07AN1</t>
  </si>
  <si>
    <t>INE134E07AO9</t>
  </si>
  <si>
    <t>658PFCL31</t>
  </si>
  <si>
    <t>NSE_EQ|INE134E07AO9</t>
  </si>
  <si>
    <t>INE134E07AP6</t>
  </si>
  <si>
    <t>683PFCL31</t>
  </si>
  <si>
    <t>NSE_EQ|INE134E07AP6</t>
  </si>
  <si>
    <t>INE134E07AQ4</t>
  </si>
  <si>
    <t>678PFCL36</t>
  </si>
  <si>
    <t>22-Jan-2036</t>
  </si>
  <si>
    <t>NSE_EQ|INE134E07AQ4</t>
  </si>
  <si>
    <t>INE134E07AR2</t>
  </si>
  <si>
    <t>697PFCL36</t>
  </si>
  <si>
    <t>NSE_EQ|INE134E07AR2</t>
  </si>
  <si>
    <t>INE134E07AS0</t>
  </si>
  <si>
    <t>695PFCL36</t>
  </si>
  <si>
    <t>NSE_EQ|INE134E07AS0</t>
  </si>
  <si>
    <t>INE134E07AT8</t>
  </si>
  <si>
    <t>715PFCL36</t>
  </si>
  <si>
    <t>NSE_EQ|INE134E07AT8</t>
  </si>
  <si>
    <t>INE134E07CF3</t>
  </si>
  <si>
    <t>750PFCL26</t>
  </si>
  <si>
    <t>01-Aug-2026</t>
  </si>
  <si>
    <t>NSE_EQ|INE134E07CF3</t>
  </si>
  <si>
    <t>INE134E07CG1</t>
  </si>
  <si>
    <t>745PFCL26</t>
  </si>
  <si>
    <t>NSE_EQ|INE134E07CG1</t>
  </si>
  <si>
    <t>INE134E07CH9</t>
  </si>
  <si>
    <t>753PFCL33</t>
  </si>
  <si>
    <t>01-Aug-2033</t>
  </si>
  <si>
    <t>NSE_EQ|INE134E07CH9</t>
  </si>
  <si>
    <t>INE134E07CI7</t>
  </si>
  <si>
    <t>747PFCL33</t>
  </si>
  <si>
    <t>NSE_EQ|INE134E07CI7</t>
  </si>
  <si>
    <t>INE134E07CJ5</t>
  </si>
  <si>
    <t>750PFCL38</t>
  </si>
  <si>
    <t>01-Aug-2038</t>
  </si>
  <si>
    <t>NSE_EQ|INE134E07CJ5</t>
  </si>
  <si>
    <t>INE134E07CK3</t>
  </si>
  <si>
    <t>755PFCL38</t>
  </si>
  <si>
    <t>NSE_EQ|INE134E07CK3</t>
  </si>
  <si>
    <t>INE140A07740</t>
  </si>
  <si>
    <t>PEL</t>
  </si>
  <si>
    <t>1,034.00</t>
  </si>
  <si>
    <t>03-Nov-2026</t>
  </si>
  <si>
    <t>Sec Re NCD 9.20% Sr III</t>
  </si>
  <si>
    <t>NSE_EQ|INE140A07740</t>
  </si>
  <si>
    <t>905PEL26</t>
  </si>
  <si>
    <t>INE140A07757</t>
  </si>
  <si>
    <t>1,035.90</t>
  </si>
  <si>
    <t>03-Nov-2025</t>
  </si>
  <si>
    <t>Sec Re NCD 9.05% Sr II</t>
  </si>
  <si>
    <t>NSE_EQ|INE140A07757</t>
  </si>
  <si>
    <t>9PEL25</t>
  </si>
  <si>
    <t>INE140A07765</t>
  </si>
  <si>
    <t>1,039.00</t>
  </si>
  <si>
    <t>03-Nov-2028</t>
  </si>
  <si>
    <t>Sec Re NCD 9.35% Sr IV</t>
  </si>
  <si>
    <t>NSE_EQ|INE140A07765</t>
  </si>
  <si>
    <t>920PEL28</t>
  </si>
  <si>
    <t>INE140A07773</t>
  </si>
  <si>
    <t>03-Nov-2033</t>
  </si>
  <si>
    <t>Sec Re NCD 9.35%</t>
  </si>
  <si>
    <t>NSE_EQ|INE140A07773</t>
  </si>
  <si>
    <t>935PEL33</t>
  </si>
  <si>
    <t>INE148I07GJ7</t>
  </si>
  <si>
    <t>IBULHSGFIN</t>
  </si>
  <si>
    <t>966.00</t>
  </si>
  <si>
    <t>12</t>
  </si>
  <si>
    <t>26-Sep-2026</t>
  </si>
  <si>
    <t>Sec Red NCD 8.65% Sr. V</t>
  </si>
  <si>
    <t>NSE_EQ|INE148I07GJ7</t>
  </si>
  <si>
    <t>865SCL26</t>
  </si>
  <si>
    <t>INE148I07GK5</t>
  </si>
  <si>
    <t>985.00</t>
  </si>
  <si>
    <t>Sec Red NCD 8.85% Sr. VI</t>
  </si>
  <si>
    <t>NSE_EQ|INE148I07GK5</t>
  </si>
  <si>
    <t>885SCL26</t>
  </si>
  <si>
    <t>INE148I07GL3</t>
  </si>
  <si>
    <t>982.75</t>
  </si>
  <si>
    <t>77</t>
  </si>
  <si>
    <t>Sec Red NCD 9.0% Sr. VI</t>
  </si>
  <si>
    <t>NSE_EQ|INE148I07GL3</t>
  </si>
  <si>
    <t>9SCL26BA</t>
  </si>
  <si>
    <t>INE148I07GN9</t>
  </si>
  <si>
    <t>NSE_EQ|INE148I07GN9</t>
  </si>
  <si>
    <t>SCLZC26</t>
  </si>
  <si>
    <t>INE148I07KG5</t>
  </si>
  <si>
    <t>24-Sep-2024</t>
  </si>
  <si>
    <t>Sec Re NCD 8.50% Sr.IV</t>
  </si>
  <si>
    <t>NSE_EQ|INE148I07KG5</t>
  </si>
  <si>
    <t>INE148I07KH3</t>
  </si>
  <si>
    <t>1,038.85</t>
  </si>
  <si>
    <t>7</t>
  </si>
  <si>
    <t>Sec Re NCD 9% Sr.IV</t>
  </si>
  <si>
    <t>NSE_EQ|INE148I07KH3</t>
  </si>
  <si>
    <t>INE148I07KJ9</t>
  </si>
  <si>
    <t>1,233.55</t>
  </si>
  <si>
    <t>NSE_EQ|INE148I07KJ9</t>
  </si>
  <si>
    <t>INE148I07KL5</t>
  </si>
  <si>
    <t>NQ</t>
  </si>
  <si>
    <t>Sec Re NCD 8.66% Sr.VI</t>
  </si>
  <si>
    <t>NSE_EQ|INE148I07KL5</t>
  </si>
  <si>
    <t>INE148I07KM3</t>
  </si>
  <si>
    <t>NR</t>
  </si>
  <si>
    <t>24-Sep-2026</t>
  </si>
  <si>
    <t>Sec Re NCD 8.75% Sr.VII</t>
  </si>
  <si>
    <t>NSE_EQ|INE148I07KM3</t>
  </si>
  <si>
    <t>925SCL26</t>
  </si>
  <si>
    <t>INE148I07KN1</t>
  </si>
  <si>
    <t>NS</t>
  </si>
  <si>
    <t>1,020.00</t>
  </si>
  <si>
    <t>1,000</t>
  </si>
  <si>
    <t>Sec Re NCD 9.25% Sr.VII</t>
  </si>
  <si>
    <t>NSE_EQ|INE148I07KN1</t>
  </si>
  <si>
    <t>889SCL26</t>
  </si>
  <si>
    <t>INE148I07KP6</t>
  </si>
  <si>
    <t>NT</t>
  </si>
  <si>
    <t>975.00</t>
  </si>
  <si>
    <t>Sec Re NCD 8.89% Sr.VIII</t>
  </si>
  <si>
    <t>NSE_EQ|INE148I07KP6</t>
  </si>
  <si>
    <t>975SCL28</t>
  </si>
  <si>
    <t>INE148I07KW2</t>
  </si>
  <si>
    <t>Y4</t>
  </si>
  <si>
    <t>06-Jan-2025</t>
  </si>
  <si>
    <t>NSE_EQ|INE148I07KW2</t>
  </si>
  <si>
    <t>850SCFL25</t>
  </si>
  <si>
    <t>INE148I07KX0</t>
  </si>
  <si>
    <t>Y5</t>
  </si>
  <si>
    <t>NSE_EQ|INE148I07KX0</t>
  </si>
  <si>
    <t>9SCFL25</t>
  </si>
  <si>
    <t>INE148I07KY8</t>
  </si>
  <si>
    <t>Y6</t>
  </si>
  <si>
    <t>NSE_EQ|INE148I07KY8</t>
  </si>
  <si>
    <t>SCL25</t>
  </si>
  <si>
    <t>INE148I07KZ5</t>
  </si>
  <si>
    <t>Y7</t>
  </si>
  <si>
    <t>Sec Re NCD 8.20% Sr.VI</t>
  </si>
  <si>
    <t>NSE_EQ|INE148I07KZ5</t>
  </si>
  <si>
    <t>820SCFL25</t>
  </si>
  <si>
    <t>INE148I07LA6</t>
  </si>
  <si>
    <t>Y8</t>
  </si>
  <si>
    <t>1,000.00</t>
  </si>
  <si>
    <t>NSE_EQ|INE148I07LA6</t>
  </si>
  <si>
    <t>866SCFL25</t>
  </si>
  <si>
    <t>INE148I07LB4</t>
  </si>
  <si>
    <t>Y9</t>
  </si>
  <si>
    <t>06-Jan-2027</t>
  </si>
  <si>
    <t>NSE_EQ|INE148I07LB4</t>
  </si>
  <si>
    <t>875SCFL27</t>
  </si>
  <si>
    <t>INE148I07LC2</t>
  </si>
  <si>
    <t>YA</t>
  </si>
  <si>
    <t>975.70</t>
  </si>
  <si>
    <t>NSE_EQ|INE148I07LC2</t>
  </si>
  <si>
    <t>925SCFL27</t>
  </si>
  <si>
    <t>INE148I07LD0</t>
  </si>
  <si>
    <t>843SCFL27</t>
  </si>
  <si>
    <t>NSE_EQ|INE148I07LD0</t>
  </si>
  <si>
    <t>INE148I07LE8</t>
  </si>
  <si>
    <t>YC</t>
  </si>
  <si>
    <t>970.00</t>
  </si>
  <si>
    <t>101</t>
  </si>
  <si>
    <t>NSE_EQ|INE148I07LE8</t>
  </si>
  <si>
    <t>889SCFL27</t>
  </si>
  <si>
    <t>INE148I07LM1</t>
  </si>
  <si>
    <t>YL</t>
  </si>
  <si>
    <t>28-Apr-2025</t>
  </si>
  <si>
    <t>NSE_EQ|INE148I07LM1</t>
  </si>
  <si>
    <t>850SCL25</t>
  </si>
  <si>
    <t>INE148I07LN9</t>
  </si>
  <si>
    <t>YM</t>
  </si>
  <si>
    <t>NSE_EQ|INE148I07LN9</t>
  </si>
  <si>
    <t>9SCL25</t>
  </si>
  <si>
    <t>INE148I07LP4</t>
  </si>
  <si>
    <t>YN</t>
  </si>
  <si>
    <t>NSE_EQ|INE148I07LP4</t>
  </si>
  <si>
    <t>SCLZC25</t>
  </si>
  <si>
    <t>INE148I07LQ2</t>
  </si>
  <si>
    <t>YO</t>
  </si>
  <si>
    <t>NSE_EQ|INE148I07LQ2</t>
  </si>
  <si>
    <t>820SCL25</t>
  </si>
  <si>
    <t>INE148I07LR0</t>
  </si>
  <si>
    <t>YP</t>
  </si>
  <si>
    <t>NSE_EQ|INE148I07LR0</t>
  </si>
  <si>
    <t>866SCL25</t>
  </si>
  <si>
    <t>INE148I07LS8</t>
  </si>
  <si>
    <t>875SCL27</t>
  </si>
  <si>
    <t>28-Apr-2027</t>
  </si>
  <si>
    <t>NSE_EQ|INE148I07LS8</t>
  </si>
  <si>
    <t>INE148I07LT6</t>
  </si>
  <si>
    <t>YR</t>
  </si>
  <si>
    <t>NSE_EQ|INE148I07LT6</t>
  </si>
  <si>
    <t>925SCL27</t>
  </si>
  <si>
    <t>INE148I07LU4</t>
  </si>
  <si>
    <t>YS</t>
  </si>
  <si>
    <t>Sec Re NCD 8.43% Sr.VIII</t>
  </si>
  <si>
    <t>NSE_EQ|INE148I07LU4</t>
  </si>
  <si>
    <t>843SCL27</t>
  </si>
  <si>
    <t>INE148I07LV2</t>
  </si>
  <si>
    <t>YT</t>
  </si>
  <si>
    <t>NSE_EQ|INE148I07LV2</t>
  </si>
  <si>
    <t>889SCL27</t>
  </si>
  <si>
    <t>INE148I07LW0</t>
  </si>
  <si>
    <t>YV</t>
  </si>
  <si>
    <t>1,037.00</t>
  </si>
  <si>
    <t>11</t>
  </si>
  <si>
    <t>28-Sep-2024</t>
  </si>
  <si>
    <t>Sec Re NCD 9.05% Sr.I</t>
  </si>
  <si>
    <t>NSE_EQ|INE148I07LW0</t>
  </si>
  <si>
    <t>INE148I07LX8</t>
  </si>
  <si>
    <t>YU</t>
  </si>
  <si>
    <t>Sec Re NCD 8.65% Sr.I</t>
  </si>
  <si>
    <t>NSE_EQ|INE148I07LX8</t>
  </si>
  <si>
    <t>INE148I07LY6</t>
  </si>
  <si>
    <t>YW</t>
  </si>
  <si>
    <t>NSE_EQ|INE148I07LY6</t>
  </si>
  <si>
    <t>INE148I07LZ3</t>
  </si>
  <si>
    <t>YX</t>
  </si>
  <si>
    <t>1,133.35</t>
  </si>
  <si>
    <t>NSE_EQ|INE148I07LZ3</t>
  </si>
  <si>
    <t>INE148I07MA4</t>
  </si>
  <si>
    <t>93SCFL25</t>
  </si>
  <si>
    <t>28-Sep-2025</t>
  </si>
  <si>
    <t>NSE_EQ|INE148I07MA4</t>
  </si>
  <si>
    <t>INE148I07MB2</t>
  </si>
  <si>
    <t>Sammaan Capital Ltd</t>
  </si>
  <si>
    <t>NSE_EQ|INE148I07MB2</t>
  </si>
  <si>
    <t>847SCL25</t>
  </si>
  <si>
    <t>INE148I07MD8</t>
  </si>
  <si>
    <t>87SCL27</t>
  </si>
  <si>
    <t>28-Sep-2027</t>
  </si>
  <si>
    <t>NSE_EQ|INE148I07MD8</t>
  </si>
  <si>
    <t>INE148I07ME6</t>
  </si>
  <si>
    <t>915SCL27</t>
  </si>
  <si>
    <t>NSE_EQ|INE148I07ME6</t>
  </si>
  <si>
    <t>INE148I07MF3</t>
  </si>
  <si>
    <t>NSE_EQ|INE148I07MF3</t>
  </si>
  <si>
    <t>894SCL25</t>
  </si>
  <si>
    <t>INE148I07MH9</t>
  </si>
  <si>
    <t>YZ</t>
  </si>
  <si>
    <t>Sec Re NCD 8.70% Sr.III</t>
  </si>
  <si>
    <t>NSE_EQ|INE148I07MH9</t>
  </si>
  <si>
    <t>INE148I07MI7</t>
  </si>
  <si>
    <t>905SCL27</t>
  </si>
  <si>
    <t>NSE_EQ|INE148I07MI7</t>
  </si>
  <si>
    <t>INE148I07MJ5</t>
  </si>
  <si>
    <t>955SCL27</t>
  </si>
  <si>
    <t>NSE_EQ|INE148I07MJ5</t>
  </si>
  <si>
    <t>INE148I07MK3</t>
  </si>
  <si>
    <t>865SCL24B</t>
  </si>
  <si>
    <t>NSE_EQ|INE148I07MK3</t>
  </si>
  <si>
    <t>INE148I07ML1</t>
  </si>
  <si>
    <t>NSE_EQ|INE148I07ML1</t>
  </si>
  <si>
    <t>905SC24B</t>
  </si>
  <si>
    <t>INE148I07MM9</t>
  </si>
  <si>
    <t>865SCL24</t>
  </si>
  <si>
    <t>03-Nov-2024</t>
  </si>
  <si>
    <t>NSE_EQ|INE148I07MM9</t>
  </si>
  <si>
    <t>INE148I07MN7</t>
  </si>
  <si>
    <t>905SC24</t>
  </si>
  <si>
    <t>NSE_EQ|INE148I07MN7</t>
  </si>
  <si>
    <t>INE148I07MO5</t>
  </si>
  <si>
    <t>SCL24</t>
  </si>
  <si>
    <t>NSE_EQ|INE148I07MO5</t>
  </si>
  <si>
    <t>INE148I07MP2</t>
  </si>
  <si>
    <t>SCL22</t>
  </si>
  <si>
    <t>NSE_EQ|INE148I07MP2</t>
  </si>
  <si>
    <t>INE148I07MQ0</t>
  </si>
  <si>
    <t>88SCL25</t>
  </si>
  <si>
    <t>NSE_EQ|INE148I07MQ0</t>
  </si>
  <si>
    <t>INE148I07MR8</t>
  </si>
  <si>
    <t>93SCL25</t>
  </si>
  <si>
    <t>NSE_EQ|INE148I07MR8</t>
  </si>
  <si>
    <t>INE148I07MS6</t>
  </si>
  <si>
    <t>955SCL27A</t>
  </si>
  <si>
    <t>NSE_EQ|INE148I07MS6</t>
  </si>
  <si>
    <t>INE148I07MT4</t>
  </si>
  <si>
    <t>894SCL25A</t>
  </si>
  <si>
    <t>NSE_EQ|INE148I07MT4</t>
  </si>
  <si>
    <t>INE148I07MV0</t>
  </si>
  <si>
    <t>915SCL27A</t>
  </si>
  <si>
    <t>03-Nov-2027</t>
  </si>
  <si>
    <t>NSE_EQ|INE148I07MV0</t>
  </si>
  <si>
    <t>INE148I07MW8</t>
  </si>
  <si>
    <t>833SCL24</t>
  </si>
  <si>
    <t>NSE_EQ|INE148I07MW8</t>
  </si>
  <si>
    <t>INE148I07MX6</t>
  </si>
  <si>
    <t>87SCL24A</t>
  </si>
  <si>
    <t>NSE_EQ|INE148I07MX6</t>
  </si>
  <si>
    <t>INE148I07MY4</t>
  </si>
  <si>
    <t>NSE_EQ|INE148I07MY4</t>
  </si>
  <si>
    <t>87SCL27A</t>
  </si>
  <si>
    <t>INE148I07MZ1</t>
  </si>
  <si>
    <t>NSE_EQ|INE148I07MZ1</t>
  </si>
  <si>
    <t>93SCL24A</t>
  </si>
  <si>
    <t>INE148I07NA2</t>
  </si>
  <si>
    <t>89SCL24A</t>
  </si>
  <si>
    <t>NSE_EQ|INE148I07NA2</t>
  </si>
  <si>
    <t>INE148I07NC8</t>
  </si>
  <si>
    <t>93SCL24</t>
  </si>
  <si>
    <t>28-Dec-2024</t>
  </si>
  <si>
    <t>NSE_EQ|INE148I07NC8</t>
  </si>
  <si>
    <t>INE148I07ND6</t>
  </si>
  <si>
    <t>924.77</t>
  </si>
  <si>
    <t>8</t>
  </si>
  <si>
    <t>28-Dec-2027</t>
  </si>
  <si>
    <t>Sec Re NCD 9.39% Sr.VIII</t>
  </si>
  <si>
    <t>NSE_EQ|INE148I07ND6</t>
  </si>
  <si>
    <t>965SCL25C</t>
  </si>
  <si>
    <t>INE148I07NE4</t>
  </si>
  <si>
    <t>89SCL24</t>
  </si>
  <si>
    <t>NSE_EQ|INE148I07NE4</t>
  </si>
  <si>
    <t>INE148I07NG9</t>
  </si>
  <si>
    <t>894SCL27</t>
  </si>
  <si>
    <t>NSE_EQ|INE148I07NG9</t>
  </si>
  <si>
    <t>INE148I07NH7</t>
  </si>
  <si>
    <t>NSE_EQ|INE148I07NH7</t>
  </si>
  <si>
    <t>955SCL25</t>
  </si>
  <si>
    <t>28-Dec-2025</t>
  </si>
  <si>
    <t>INE148I07NI5</t>
  </si>
  <si>
    <t>905SCL25</t>
  </si>
  <si>
    <t>NSE_EQ|INE148I07NI5</t>
  </si>
  <si>
    <t>INE148I07NK1</t>
  </si>
  <si>
    <t>NSE_EQ|INE148I07NK1</t>
  </si>
  <si>
    <t>SCL24A</t>
  </si>
  <si>
    <t>INE148I07NL9</t>
  </si>
  <si>
    <t>98SCL27</t>
  </si>
  <si>
    <t>NSE_EQ|INE148I07NL9</t>
  </si>
  <si>
    <t>INE148I07NM7</t>
  </si>
  <si>
    <t>NSE_EQ|INE148I07NM7</t>
  </si>
  <si>
    <t>916SCL25</t>
  </si>
  <si>
    <t>INE148I07NN5</t>
  </si>
  <si>
    <t>939SCL27</t>
  </si>
  <si>
    <t>NSE_EQ|INE148I07NN5</t>
  </si>
  <si>
    <t>INE148I07NP0</t>
  </si>
  <si>
    <t>87SCL25</t>
  </si>
  <si>
    <t>NSE_EQ|INE148I07NP0</t>
  </si>
  <si>
    <t>INE148I07NQ8</t>
  </si>
  <si>
    <t>894SCL24</t>
  </si>
  <si>
    <t>NSE_EQ|INE148I07NQ8</t>
  </si>
  <si>
    <t>INE148I07NR6</t>
  </si>
  <si>
    <t>857SCL24</t>
  </si>
  <si>
    <t>NSE_EQ|INE148I07NR6</t>
  </si>
  <si>
    <t>INE148I07NS4</t>
  </si>
  <si>
    <t>96SCL25</t>
  </si>
  <si>
    <t>23-Mar-2025</t>
  </si>
  <si>
    <t>NSE_EQ|INE148I07NS4</t>
  </si>
  <si>
    <t>INE148I07NT2</t>
  </si>
  <si>
    <t>965SCFL25</t>
  </si>
  <si>
    <t>NSE_EQ|INE148I07NT2</t>
  </si>
  <si>
    <t>INE148I07NV8</t>
  </si>
  <si>
    <t>971SCL28</t>
  </si>
  <si>
    <t>NSE_EQ|INE148I07NV8</t>
  </si>
  <si>
    <t>INE148I07NW6</t>
  </si>
  <si>
    <t>965SCL28</t>
  </si>
  <si>
    <t>NSE_EQ|INE148I07NW6</t>
  </si>
  <si>
    <t>INE148I07NX4</t>
  </si>
  <si>
    <t>925SCL28</t>
  </si>
  <si>
    <t>NSE_EQ|INE148I07NX4</t>
  </si>
  <si>
    <t>INE148I07NY2</t>
  </si>
  <si>
    <t>990SCFL26</t>
  </si>
  <si>
    <t>23-Mar-2026</t>
  </si>
  <si>
    <t>NSE_EQ|INE148I07NY2</t>
  </si>
  <si>
    <t>INE148I07NZ9</t>
  </si>
  <si>
    <t>948SCL26D</t>
  </si>
  <si>
    <t>NSE_EQ|INE148I07NZ9</t>
  </si>
  <si>
    <t>INE148I07OB8</t>
  </si>
  <si>
    <t>990SCL26D</t>
  </si>
  <si>
    <t>NSE_EQ|INE148I07OB8</t>
  </si>
  <si>
    <t>INE148I07OD4</t>
  </si>
  <si>
    <t>965SCL25</t>
  </si>
  <si>
    <t>NSE_EQ|INE148I07OD4</t>
  </si>
  <si>
    <t>INE148I07OE2</t>
  </si>
  <si>
    <t>925SCFL25</t>
  </si>
  <si>
    <t>NSE_EQ|INE148I07OE2</t>
  </si>
  <si>
    <t>INE148I07OF9</t>
  </si>
  <si>
    <t>925SFCL25</t>
  </si>
  <si>
    <t>NSE_EQ|INE148I07OF9</t>
  </si>
  <si>
    <t>INE148I07OH5</t>
  </si>
  <si>
    <t>1015SCL28A</t>
  </si>
  <si>
    <t>NSE_EQ|INE148I07OH5</t>
  </si>
  <si>
    <t>INE148I07OI3</t>
  </si>
  <si>
    <t>920SCL23A</t>
  </si>
  <si>
    <t>27-Jul-2025</t>
  </si>
  <si>
    <t>NSE_EQ|INE148I07OI3</t>
  </si>
  <si>
    <t>INE148I07OJ1</t>
  </si>
  <si>
    <t>888SCL25A</t>
  </si>
  <si>
    <t>NSE_EQ|INE148I07OJ1</t>
  </si>
  <si>
    <t>INE148I07OK9</t>
  </si>
  <si>
    <t>SCLZC25A</t>
  </si>
  <si>
    <t>NSE_EQ|INE148I07OK9</t>
  </si>
  <si>
    <t>INE148I07OL7</t>
  </si>
  <si>
    <t>925SCL25C</t>
  </si>
  <si>
    <t>NSE_EQ|INE148I07OL7</t>
  </si>
  <si>
    <t>INE148I07OM5</t>
  </si>
  <si>
    <t>950SCL23A</t>
  </si>
  <si>
    <t>NSE_EQ|INE148I07OM5</t>
  </si>
  <si>
    <t>INE148I07ON3</t>
  </si>
  <si>
    <t>940SCL26C</t>
  </si>
  <si>
    <t>27-Jul-2026</t>
  </si>
  <si>
    <t>NSE_EQ|INE148I07ON3</t>
  </si>
  <si>
    <t>INE148I07OO1</t>
  </si>
  <si>
    <t>SCLZC25B</t>
  </si>
  <si>
    <t>NSE_EQ|INE148I07OO1</t>
  </si>
  <si>
    <t>INE148I07OP8</t>
  </si>
  <si>
    <t>948SCL26I</t>
  </si>
  <si>
    <t>NSE_EQ|INE148I07OP8</t>
  </si>
  <si>
    <t>INE148I07OQ6</t>
  </si>
  <si>
    <t>902SCL26I</t>
  </si>
  <si>
    <t>NSE_EQ|INE148I07OQ6</t>
  </si>
  <si>
    <t>INE148I07OR4</t>
  </si>
  <si>
    <t>990SCL26I</t>
  </si>
  <si>
    <t>NSE_EQ|INE148I07OR4</t>
  </si>
  <si>
    <t>INE148I07OS2</t>
  </si>
  <si>
    <t>SCLZC26B</t>
  </si>
  <si>
    <t>NSE_EQ|INE148I07OS2</t>
  </si>
  <si>
    <t>INE148I07OT0</t>
  </si>
  <si>
    <t>971SCL28I</t>
  </si>
  <si>
    <t>27-Jul-2028</t>
  </si>
  <si>
    <t>NSE_EQ|INE148I07OT0</t>
  </si>
  <si>
    <t>INE148I07OU8</t>
  </si>
  <si>
    <t>925SCL28I</t>
  </si>
  <si>
    <t>NSE_EQ|INE148I07OU8</t>
  </si>
  <si>
    <t>INE148I07OW4</t>
  </si>
  <si>
    <t>1015SCL28B</t>
  </si>
  <si>
    <t>NSE_EQ|INE148I07OW4</t>
  </si>
  <si>
    <t>INE148I07OY0</t>
  </si>
  <si>
    <t>925SCL25F</t>
  </si>
  <si>
    <t>26-Sep-2025</t>
  </si>
  <si>
    <t>NSE_EQ|INE148I07OY0</t>
  </si>
  <si>
    <t>INE148I07PA7</t>
  </si>
  <si>
    <t>IBULHSG</t>
  </si>
  <si>
    <t>979.99</t>
  </si>
  <si>
    <t>9</t>
  </si>
  <si>
    <t>Sec Re NCD 9.25% Sr II</t>
  </si>
  <si>
    <t>NSE_EQ|INE148I07PA7</t>
  </si>
  <si>
    <t>925SCL25</t>
  </si>
  <si>
    <t>INE148I07PD1</t>
  </si>
  <si>
    <t>965SCL25E</t>
  </si>
  <si>
    <t>NSE_EQ|INE148I07PD1</t>
  </si>
  <si>
    <t>INE148I07PE9</t>
  </si>
  <si>
    <t>SCL25A</t>
  </si>
  <si>
    <t>NSE_EQ|INE148I07PE9</t>
  </si>
  <si>
    <t>INE148I07PF6</t>
  </si>
  <si>
    <t>SCL25B</t>
  </si>
  <si>
    <t>NSE_EQ|INE148I07PF6</t>
  </si>
  <si>
    <t>INE148I07PK6</t>
  </si>
  <si>
    <t>965SCL28C</t>
  </si>
  <si>
    <t>26-Sep-2028</t>
  </si>
  <si>
    <t>NSE_EQ|INE148I07PK6</t>
  </si>
  <si>
    <t>INE148I07PL4</t>
  </si>
  <si>
    <t>925SCL28C</t>
  </si>
  <si>
    <t>NSE_EQ|INE148I07PL4</t>
  </si>
  <si>
    <t>INE148I07PM2</t>
  </si>
  <si>
    <t>971SCL28C</t>
  </si>
  <si>
    <t>NSE_EQ|INE148I07PM2</t>
  </si>
  <si>
    <t>INE148I07PN0</t>
  </si>
  <si>
    <t>1003SCL30</t>
  </si>
  <si>
    <t>26-Sep-2030</t>
  </si>
  <si>
    <t>NSE_EQ|INE148I07PN0</t>
  </si>
  <si>
    <t>INE148I07PO8</t>
  </si>
  <si>
    <t>10SCL30A</t>
  </si>
  <si>
    <t>NSE_EQ|INE148I07PO8</t>
  </si>
  <si>
    <t>INE148I07PP5</t>
  </si>
  <si>
    <t>26-Sep-2033</t>
  </si>
  <si>
    <t>Sec Re NCD 10.25% Sr XI</t>
  </si>
  <si>
    <t>NSE_EQ|INE148I07PP5</t>
  </si>
  <si>
    <t>1025SCL33A</t>
  </si>
  <si>
    <t>INE148I07PS9</t>
  </si>
  <si>
    <t>957SCL30</t>
  </si>
  <si>
    <t>NSE_EQ|INE148I07PS9</t>
  </si>
  <si>
    <t>INE148I07PT7</t>
  </si>
  <si>
    <t>Sec Re NCD 10.75% Sr XI</t>
  </si>
  <si>
    <t>NSE_EQ|INE148I07PT7</t>
  </si>
  <si>
    <t>1075SCL33A</t>
  </si>
  <si>
    <t>INE148I07PU5</t>
  </si>
  <si>
    <t>980SCL33A</t>
  </si>
  <si>
    <t>NSE_EQ|INE148I07PU5</t>
  </si>
  <si>
    <t>INE148I07PV3</t>
  </si>
  <si>
    <t>989.99</t>
  </si>
  <si>
    <t>Sec Re NCD 10.25% Sr XII</t>
  </si>
  <si>
    <t>NSE_EQ|INE148I07PV3</t>
  </si>
  <si>
    <t>888SCL25E</t>
  </si>
  <si>
    <t>INE148I07PW1</t>
  </si>
  <si>
    <t>09-Nov-2025</t>
  </si>
  <si>
    <t>Sec Re NCD 9.25% Sr I</t>
  </si>
  <si>
    <t>NSE_EQ|INE148I07PW1</t>
  </si>
  <si>
    <t>925SCL25Z</t>
  </si>
  <si>
    <t>INE148I07PX9</t>
  </si>
  <si>
    <t>940SCL26</t>
  </si>
  <si>
    <t>NSE_EQ|INE148I07PX9</t>
  </si>
  <si>
    <t>INE148I07PY7</t>
  </si>
  <si>
    <t>1,059.99</t>
  </si>
  <si>
    <t>Sec Re NCD 9.90% Sr IV</t>
  </si>
  <si>
    <t>NSE_EQ|INE148I07PY7</t>
  </si>
  <si>
    <t>990SCL26</t>
  </si>
  <si>
    <t>INE148I07PZ4</t>
  </si>
  <si>
    <t>1,199.00</t>
  </si>
  <si>
    <t>Sec Re NCD 9.48% Sr V</t>
  </si>
  <si>
    <t>NSE_EQ|INE148I07PZ4</t>
  </si>
  <si>
    <t>948SCL26</t>
  </si>
  <si>
    <t>INE148I07QA5</t>
  </si>
  <si>
    <t>SCL26</t>
  </si>
  <si>
    <t>NSE_EQ|INE148I07QA5</t>
  </si>
  <si>
    <t>INE148I07QB3</t>
  </si>
  <si>
    <t>NSE_EQ|INE148I07QB3</t>
  </si>
  <si>
    <t>SCLZC26C</t>
  </si>
  <si>
    <t>INE148I07QC1</t>
  </si>
  <si>
    <t>888SCL25D</t>
  </si>
  <si>
    <t>NSE_EQ|INE148I07QC1</t>
  </si>
  <si>
    <t>INE148I07QD9</t>
  </si>
  <si>
    <t>Sec Re NCD 9.00% Sr I</t>
  </si>
  <si>
    <t>NSE_EQ|INE148I07QD9</t>
  </si>
  <si>
    <t>980SCL33C</t>
  </si>
  <si>
    <t>INE148I07QE7</t>
  </si>
  <si>
    <t>902SCL26</t>
  </si>
  <si>
    <t>NSE_EQ|INE148I07QE7</t>
  </si>
  <si>
    <t>INE148I07QF4</t>
  </si>
  <si>
    <t>888SCL25</t>
  </si>
  <si>
    <t>NSE_EQ|INE148I07QF4</t>
  </si>
  <si>
    <t>INE148I07QG2</t>
  </si>
  <si>
    <t>999.00</t>
  </si>
  <si>
    <t>NSE_EQ|INE148I07QG2</t>
  </si>
  <si>
    <t>925SCL25A</t>
  </si>
  <si>
    <t>INE148I07QH0</t>
  </si>
  <si>
    <t>09-Nov-2026</t>
  </si>
  <si>
    <t>Sec Re NCD 9.4% Sr IV</t>
  </si>
  <si>
    <t>NSE_EQ|INE148I07QH0</t>
  </si>
  <si>
    <t>940SCL26A</t>
  </si>
  <si>
    <t>INE148I07QI8</t>
  </si>
  <si>
    <t>Sec Re NCD 9.9% Sr IV</t>
  </si>
  <si>
    <t>NSE_EQ|INE148I07QI8</t>
  </si>
  <si>
    <t>990SCL26A</t>
  </si>
  <si>
    <t>INE148I07QJ6</t>
  </si>
  <si>
    <t>NSE_EQ|INE148I07QJ6</t>
  </si>
  <si>
    <t>SCLZC25C</t>
  </si>
  <si>
    <t>INE148I07QK4</t>
  </si>
  <si>
    <t>NSE_EQ|INE148I07QK4</t>
  </si>
  <si>
    <t>948SCL26A</t>
  </si>
  <si>
    <t>INE148I07QL2</t>
  </si>
  <si>
    <t>NSE_EQ|INE148I07QL2</t>
  </si>
  <si>
    <t>SCLZC25D</t>
  </si>
  <si>
    <t>INE148I07QM0</t>
  </si>
  <si>
    <t>Sec Re NCD 9.02% Sr V</t>
  </si>
  <si>
    <t>NSE_EQ|INE148I07QM0</t>
  </si>
  <si>
    <t>902SCL26A</t>
  </si>
  <si>
    <t>INE148I07QN8</t>
  </si>
  <si>
    <t>Sec Re NCD 9.65% Sr I</t>
  </si>
  <si>
    <t>NSE_EQ|INE148I07QN8</t>
  </si>
  <si>
    <t>965SCL25A</t>
  </si>
  <si>
    <t>INE148I07QO6</t>
  </si>
  <si>
    <t>NP</t>
  </si>
  <si>
    <t>NSE_EQ|INE148I07QO6</t>
  </si>
  <si>
    <t>SCLZC26E</t>
  </si>
  <si>
    <t>INE148I07QP3</t>
  </si>
  <si>
    <t>SCLZC26D</t>
  </si>
  <si>
    <t>NSE_EQ|INE148I07QP3</t>
  </si>
  <si>
    <t>INE148I07QQ1</t>
  </si>
  <si>
    <t>09-Nov-2028</t>
  </si>
  <si>
    <t>Sec Re NCD 9.65% Sr VII</t>
  </si>
  <si>
    <t>NSE_EQ|INE148I07QQ1</t>
  </si>
  <si>
    <t>965SCL28A</t>
  </si>
  <si>
    <t>INE148I07QR9</t>
  </si>
  <si>
    <t>1,039.80</t>
  </si>
  <si>
    <t>45</t>
  </si>
  <si>
    <t>Sec Re NCD 10.15% Sr VII</t>
  </si>
  <si>
    <t>NSE_EQ|INE148I07QR9</t>
  </si>
  <si>
    <t>1015SCL28</t>
  </si>
  <si>
    <t>INE148I07QS7</t>
  </si>
  <si>
    <t>Sec Re NCD 9.25% Sr VIII</t>
  </si>
  <si>
    <t>NSE_EQ|INE148I07QS7</t>
  </si>
  <si>
    <t>925SCL28A</t>
  </si>
  <si>
    <t>INE148I07QT5</t>
  </si>
  <si>
    <t>Sec Re NCD 9.71% Sr VIII</t>
  </si>
  <si>
    <t>NSE_EQ|INE148I07QT5</t>
  </si>
  <si>
    <t>971SCL28A</t>
  </si>
  <si>
    <t>INE148I07QV1</t>
  </si>
  <si>
    <t>NU</t>
  </si>
  <si>
    <t>09-Nov-2030</t>
  </si>
  <si>
    <t>Sec Re NCD 10.5% Sr IX</t>
  </si>
  <si>
    <t>NSE_EQ|INE148I07QV1</t>
  </si>
  <si>
    <t>1050SCL30</t>
  </si>
  <si>
    <t>INE148I07QX7</t>
  </si>
  <si>
    <t>NV</t>
  </si>
  <si>
    <t>Sec Re NCD 10.03% Sr X</t>
  </si>
  <si>
    <t>NSE_EQ|INE148I07QX7</t>
  </si>
  <si>
    <t>1003SCL30A</t>
  </si>
  <si>
    <t>INE148I07QY5</t>
  </si>
  <si>
    <t>NW</t>
  </si>
  <si>
    <t>09-Nov-2033</t>
  </si>
  <si>
    <t>NSE_EQ|INE148I07QY5</t>
  </si>
  <si>
    <t>1075SCL33B</t>
  </si>
  <si>
    <t>INE148I07QZ2</t>
  </si>
  <si>
    <t>NX</t>
  </si>
  <si>
    <t>NSE_EQ|INE148I07QZ2</t>
  </si>
  <si>
    <t>980SCL33</t>
  </si>
  <si>
    <t>INE148I07RA3</t>
  </si>
  <si>
    <t>NY</t>
  </si>
  <si>
    <t>Sec Re NCD 9.8% Sr XII</t>
  </si>
  <si>
    <t>NSE_EQ|INE148I07RA3</t>
  </si>
  <si>
    <t>925SCL25G</t>
  </si>
  <si>
    <t>INE148I07RB1</t>
  </si>
  <si>
    <t>NZ</t>
  </si>
  <si>
    <t>NSE_EQ|INE148I07RB1</t>
  </si>
  <si>
    <t>965SCL25F</t>
  </si>
  <si>
    <t>INE148I07RC9</t>
  </si>
  <si>
    <t>925SCL25H</t>
  </si>
  <si>
    <t>NSE_EQ|INE148I07RC9</t>
  </si>
  <si>
    <t>INE148I07RD7</t>
  </si>
  <si>
    <t>Y1</t>
  </si>
  <si>
    <t>2</t>
  </si>
  <si>
    <t>NSE_EQ|INE148I07RD7</t>
  </si>
  <si>
    <t>965SCL25B</t>
  </si>
  <si>
    <t>INE148I07RE5</t>
  </si>
  <si>
    <t>Y2</t>
  </si>
  <si>
    <t>Sec Re NCD 8.88% Sr II</t>
  </si>
  <si>
    <t>NSE_EQ|INE148I07RE5</t>
  </si>
  <si>
    <t>888SCL25B</t>
  </si>
  <si>
    <t>INE148I07RF2</t>
  </si>
  <si>
    <t>NSE_EQ|INE148I07RF2</t>
  </si>
  <si>
    <t>SCLZC25E</t>
  </si>
  <si>
    <t>INE148I07RG0</t>
  </si>
  <si>
    <t>NSE_EQ|INE148I07RG0</t>
  </si>
  <si>
    <t>940SCL26B</t>
  </si>
  <si>
    <t>INE148I07RI6</t>
  </si>
  <si>
    <t>Y3</t>
  </si>
  <si>
    <t>NSE_EQ|INE148I07RI6</t>
  </si>
  <si>
    <t>925SCL25B</t>
  </si>
  <si>
    <t>INE148I07RJ4</t>
  </si>
  <si>
    <t>NSE_EQ|INE148I07RJ4</t>
  </si>
  <si>
    <t>948SCL26B</t>
  </si>
  <si>
    <t>INE148I07RK2</t>
  </si>
  <si>
    <t>992.00</t>
  </si>
  <si>
    <t>NSE_EQ|INE148I07RK2</t>
  </si>
  <si>
    <t>SCLZC25F</t>
  </si>
  <si>
    <t>INE148I07RL0</t>
  </si>
  <si>
    <t>NSE_EQ|INE148I07RL0</t>
  </si>
  <si>
    <t>SCLZC26G</t>
  </si>
  <si>
    <t>INE148I07RM8</t>
  </si>
  <si>
    <t>YB</t>
  </si>
  <si>
    <t>NSE_EQ|INE148I07RM8</t>
  </si>
  <si>
    <t>965SCL28B</t>
  </si>
  <si>
    <t>INE148I07RN6</t>
  </si>
  <si>
    <t>NSE_EQ|INE148I07RN6</t>
  </si>
  <si>
    <t>990SCL26B</t>
  </si>
  <si>
    <t>INE148I07RO4</t>
  </si>
  <si>
    <t>YD</t>
  </si>
  <si>
    <t>NSE_EQ|INE148I07RO4</t>
  </si>
  <si>
    <t>971SCL28B</t>
  </si>
  <si>
    <t>INE148I07RP1</t>
  </si>
  <si>
    <t>YG</t>
  </si>
  <si>
    <t>NSE_EQ|INE148I07RP1</t>
  </si>
  <si>
    <t>980SCL33D</t>
  </si>
  <si>
    <t>INE148I07RR7</t>
  </si>
  <si>
    <t>YH</t>
  </si>
  <si>
    <t>27-Dec-2030</t>
  </si>
  <si>
    <t>NSE_EQ|INE148I07RR7</t>
  </si>
  <si>
    <t>835SCL23A</t>
  </si>
  <si>
    <t>INE148I07RS5</t>
  </si>
  <si>
    <t>NSE_EQ|INE148I07RS5</t>
  </si>
  <si>
    <t>925SCL28B</t>
  </si>
  <si>
    <t>INE148I07RU1</t>
  </si>
  <si>
    <t>YI</t>
  </si>
  <si>
    <t>NSE_EQ|INE148I07RU1</t>
  </si>
  <si>
    <t>875SCL23A</t>
  </si>
  <si>
    <t>INE148I07RV9</t>
  </si>
  <si>
    <t>YJ</t>
  </si>
  <si>
    <t>27-Dec-2033</t>
  </si>
  <si>
    <t>NSE_EQ|INE148I07RV9</t>
  </si>
  <si>
    <t>1025SCL33</t>
  </si>
  <si>
    <t>INE148I07RW7</t>
  </si>
  <si>
    <t>YK</t>
  </si>
  <si>
    <t>NSE_EQ|INE148I07RW7</t>
  </si>
  <si>
    <t>1075SCL33</t>
  </si>
  <si>
    <t>INE148I07RX5</t>
  </si>
  <si>
    <t>980SCL33B</t>
  </si>
  <si>
    <t>NSE_EQ|INE148I07RX5</t>
  </si>
  <si>
    <t>INE148I07RY3</t>
  </si>
  <si>
    <t>SCLZC26F</t>
  </si>
  <si>
    <t>NSE_EQ|INE148I07RY3</t>
  </si>
  <si>
    <t>INE148I07RZ0</t>
  </si>
  <si>
    <t>990.00</t>
  </si>
  <si>
    <t>NSE_EQ|INE148I07RZ0</t>
  </si>
  <si>
    <t>835SCL23B</t>
  </si>
  <si>
    <t>INE148I07SA1</t>
  </si>
  <si>
    <t>26-Mar-2026</t>
  </si>
  <si>
    <t>NSE_EQ|INE148I07SA1</t>
  </si>
  <si>
    <t>925SCL26A</t>
  </si>
  <si>
    <t>INE148I07SB9</t>
  </si>
  <si>
    <t>888SCL26</t>
  </si>
  <si>
    <t>NSE_EQ|INE148I07SB9</t>
  </si>
  <si>
    <t>INE148I07SC7</t>
  </si>
  <si>
    <t>YQ</t>
  </si>
  <si>
    <t>929.00</t>
  </si>
  <si>
    <t>36</t>
  </si>
  <si>
    <t>NSE_EQ|INE148I07SC7</t>
  </si>
  <si>
    <t>925SCL26B</t>
  </si>
  <si>
    <t>INE148I07SD5</t>
  </si>
  <si>
    <t>988.99</t>
  </si>
  <si>
    <t>NSE_EQ|INE148I07SD5</t>
  </si>
  <si>
    <t>965SCL26</t>
  </si>
  <si>
    <t>INE148I07SF0</t>
  </si>
  <si>
    <t>Sec Re NCD Sr III</t>
  </si>
  <si>
    <t>NSE_EQ|INE148I07SF0</t>
  </si>
  <si>
    <t>0SCL26</t>
  </si>
  <si>
    <t>INE148I07SG8</t>
  </si>
  <si>
    <t>16</t>
  </si>
  <si>
    <t>26-Mar-2027</t>
  </si>
  <si>
    <t>NSE_EQ|INE148I07SG8</t>
  </si>
  <si>
    <t>990SCL27</t>
  </si>
  <si>
    <t>INE148I07SH6</t>
  </si>
  <si>
    <t>940SCL27</t>
  </si>
  <si>
    <t>NSE_EQ|INE148I07SH6</t>
  </si>
  <si>
    <t>INE148I07SI4</t>
  </si>
  <si>
    <t>NSE_EQ|INE148I07SI4</t>
  </si>
  <si>
    <t>948SCL27</t>
  </si>
  <si>
    <t>INE148I07SJ2</t>
  </si>
  <si>
    <t>902SCL27</t>
  </si>
  <si>
    <t>NSE_EQ|INE148I07SJ2</t>
  </si>
  <si>
    <t>INE148I07SK0</t>
  </si>
  <si>
    <t>NSE_EQ|INE148I07SK0</t>
  </si>
  <si>
    <t>0SCL27</t>
  </si>
  <si>
    <t>INE148I07SM6</t>
  </si>
  <si>
    <t>1050SCFL31</t>
  </si>
  <si>
    <t>26-Mar-2031</t>
  </si>
  <si>
    <t>NSE_EQ|INE148I07SM6</t>
  </si>
  <si>
    <t>INE148I07SN4</t>
  </si>
  <si>
    <t>971SCL29</t>
  </si>
  <si>
    <t>NSE_EQ|INE148I07SN4</t>
  </si>
  <si>
    <t>INE148I07SO2</t>
  </si>
  <si>
    <t>NSE_EQ|INE148I07SO2</t>
  </si>
  <si>
    <t>925SCL29</t>
  </si>
  <si>
    <t>INE148I07SP9</t>
  </si>
  <si>
    <t>NSE_EQ|INE148I07SP9</t>
  </si>
  <si>
    <t>965SCL29</t>
  </si>
  <si>
    <t>INE148I07SQ7</t>
  </si>
  <si>
    <t>NSE_EQ|INE148I07SQ7</t>
  </si>
  <si>
    <t>1025SCL34</t>
  </si>
  <si>
    <t>26-Mar-2034</t>
  </si>
  <si>
    <t>INE148I07SR5</t>
  </si>
  <si>
    <t>1075SCFL34</t>
  </si>
  <si>
    <t>NSE_EQ|INE148I07SR5</t>
  </si>
  <si>
    <t>INE148I07SS3</t>
  </si>
  <si>
    <t>YY</t>
  </si>
  <si>
    <t>NSE_EQ|INE148I07SS3</t>
  </si>
  <si>
    <t>1015SCFL29</t>
  </si>
  <si>
    <t>INE148I07ST1</t>
  </si>
  <si>
    <t>957SCL31</t>
  </si>
  <si>
    <t>NSE_EQ|INE148I07ST1</t>
  </si>
  <si>
    <t>INE148I07SU9</t>
  </si>
  <si>
    <t>10SCL31</t>
  </si>
  <si>
    <t>NSE_EQ|INE148I07SU9</t>
  </si>
  <si>
    <t>INE148I07SV7</t>
  </si>
  <si>
    <t>1025SCFL34</t>
  </si>
  <si>
    <t>NSE_EQ|INE148I07SV7</t>
  </si>
  <si>
    <t>INE148I07SW5</t>
  </si>
  <si>
    <t>980SCL34</t>
  </si>
  <si>
    <t>NSE_EQ|INE148I07SW5</t>
  </si>
  <si>
    <t>INE148I07SX3</t>
  </si>
  <si>
    <t>1003SCFL31</t>
  </si>
  <si>
    <t>NSE_EQ|INE148I07SX3</t>
  </si>
  <si>
    <t>INE148I07SY1</t>
  </si>
  <si>
    <t>975SCL27</t>
  </si>
  <si>
    <t>04-Mar-2027</t>
  </si>
  <si>
    <t>NSE_EQ|INE148I07SY1</t>
  </si>
  <si>
    <t>INE148I07SZ8</t>
  </si>
  <si>
    <t>925SCL26C</t>
  </si>
  <si>
    <t>31-May-2026</t>
  </si>
  <si>
    <t>NSE_EQ|INE148I07SZ8</t>
  </si>
  <si>
    <t>INE148I07TA9</t>
  </si>
  <si>
    <t>SCL310524</t>
  </si>
  <si>
    <t>NSE_EQ|INE148I07TA9</t>
  </si>
  <si>
    <t>INE148I07TB7</t>
  </si>
  <si>
    <t>SCFL310524</t>
  </si>
  <si>
    <t>NSE_EQ|INE148I07TB7</t>
  </si>
  <si>
    <t>INE148I07TC5</t>
  </si>
  <si>
    <t>925SCL26D</t>
  </si>
  <si>
    <t>NSE_EQ|INE148I07TC5</t>
  </si>
  <si>
    <t>INE148I07TD3</t>
  </si>
  <si>
    <t>888SCL26A</t>
  </si>
  <si>
    <t>NSE_EQ|INE148I07TD3</t>
  </si>
  <si>
    <t>INE148I07TE1</t>
  </si>
  <si>
    <t>965SCL26A</t>
  </si>
  <si>
    <t>NSE_EQ|INE148I07TE1</t>
  </si>
  <si>
    <t>INE148I07TF8</t>
  </si>
  <si>
    <t>99SCL27</t>
  </si>
  <si>
    <t>31-May-2027</t>
  </si>
  <si>
    <t>NSE_EQ|INE148I07TF8</t>
  </si>
  <si>
    <t>INE148I07TG6</t>
  </si>
  <si>
    <t>971SCL29A</t>
  </si>
  <si>
    <t>31-May-2029</t>
  </si>
  <si>
    <t>NSE_EQ|INE148I07TG6</t>
  </si>
  <si>
    <t>INE148I07TH4</t>
  </si>
  <si>
    <t>902SCL27A</t>
  </si>
  <si>
    <t>NSE_EQ|INE148I07TH4</t>
  </si>
  <si>
    <t>INE148I07TI2</t>
  </si>
  <si>
    <t>94SCL27</t>
  </si>
  <si>
    <t>NSE_EQ|INE148I07TI2</t>
  </si>
  <si>
    <t>INE148I07TK8</t>
  </si>
  <si>
    <t>1050SCL31</t>
  </si>
  <si>
    <t>31-May-2031</t>
  </si>
  <si>
    <t>NSE_EQ|INE148I07TK8</t>
  </si>
  <si>
    <t>INE148I07TL6</t>
  </si>
  <si>
    <t>948SCL27A</t>
  </si>
  <si>
    <t>NSE_EQ|INE148I07TL6</t>
  </si>
  <si>
    <t>INE148I07TM4</t>
  </si>
  <si>
    <t>SCL310524A</t>
  </si>
  <si>
    <t>NSE_EQ|INE148I07TM4</t>
  </si>
  <si>
    <t>INE148I07TN2</t>
  </si>
  <si>
    <t>1025SCL34A</t>
  </si>
  <si>
    <t>31-May-2034</t>
  </si>
  <si>
    <t>NSE_EQ|INE148I07TN2</t>
  </si>
  <si>
    <t>INE148I07TO0</t>
  </si>
  <si>
    <t>10SCL31A</t>
  </si>
  <si>
    <t>NSE_EQ|INE148I07TO0</t>
  </si>
  <si>
    <t>INE148I07TP7</t>
  </si>
  <si>
    <t>1075SCL34</t>
  </si>
  <si>
    <t>NSE_EQ|INE148I07TP7</t>
  </si>
  <si>
    <t>INE148I07TQ5</t>
  </si>
  <si>
    <t>925SCL29A</t>
  </si>
  <si>
    <t>NSE_EQ|INE148I07TQ5</t>
  </si>
  <si>
    <t>INE148I07TR3</t>
  </si>
  <si>
    <t>1015SCL29</t>
  </si>
  <si>
    <t>NSE_EQ|INE148I07TR3</t>
  </si>
  <si>
    <t>INE148I07TU7</t>
  </si>
  <si>
    <t>98SCL34</t>
  </si>
  <si>
    <t>NSE_EQ|INE148I07TU7</t>
  </si>
  <si>
    <t>INE148I07TW3</t>
  </si>
  <si>
    <t>1003SCL31</t>
  </si>
  <si>
    <t>NSE_EQ|INE148I07TW3</t>
  </si>
  <si>
    <t>INE148I08231</t>
  </si>
  <si>
    <t>Uns Red NCD 8.79% Sr.VIII</t>
  </si>
  <si>
    <t>NSE_EQ|INE148I08231</t>
  </si>
  <si>
    <t>879SCL26</t>
  </si>
  <si>
    <t>INE148I08249</t>
  </si>
  <si>
    <t>9SCL26B</t>
  </si>
  <si>
    <t>NSE_EQ|INE148I08249</t>
  </si>
  <si>
    <t>INE148I08256</t>
  </si>
  <si>
    <t>Uns Red NCD 9.15% Sr.IX</t>
  </si>
  <si>
    <t>NSE_EQ|INE148I08256</t>
  </si>
  <si>
    <t>915SCL26</t>
  </si>
  <si>
    <t>INE148I08272</t>
  </si>
  <si>
    <t>NSE_EQ|INE148I08272</t>
  </si>
  <si>
    <t>SCLZC26A</t>
  </si>
  <si>
    <t>INE148I08322</t>
  </si>
  <si>
    <t>22-Dec-2028</t>
  </si>
  <si>
    <t>UnSe Re NCD 9.75% Sr.IX</t>
  </si>
  <si>
    <t>NSE_EQ|INE148I08322</t>
  </si>
  <si>
    <t>889SCL28</t>
  </si>
  <si>
    <t>INE148I08330</t>
  </si>
  <si>
    <t>935SCL28</t>
  </si>
  <si>
    <t>NSE_EQ|INE148I08330</t>
  </si>
  <si>
    <t>INE148I08348</t>
  </si>
  <si>
    <t>UnSe Re NCD 9.35% Sr.X</t>
  </si>
  <si>
    <t>NSE_EQ|INE148I08348</t>
  </si>
  <si>
    <t>850SCL25A</t>
  </si>
  <si>
    <t>INE202E07120</t>
  </si>
  <si>
    <t>IREDA</t>
  </si>
  <si>
    <t>1,325.00</t>
  </si>
  <si>
    <t>IREDA 8.55NCDTr I Sr II A</t>
  </si>
  <si>
    <t>NSE_EQ|INE202E07120</t>
  </si>
  <si>
    <t>855IREDA29</t>
  </si>
  <si>
    <t>INE202E07138</t>
  </si>
  <si>
    <t>1,192.65</t>
  </si>
  <si>
    <t>IREDA 8.80NCDTr I Sr II B</t>
  </si>
  <si>
    <t>NSE_EQ|INE202E07138</t>
  </si>
  <si>
    <t>880IREDA29</t>
  </si>
  <si>
    <t>INE202E07146</t>
  </si>
  <si>
    <t>13-Mar-2034</t>
  </si>
  <si>
    <t>IREDA 8.55NCDTr I Sr IIIA</t>
  </si>
  <si>
    <t>NSE_EQ|INE202E07146</t>
  </si>
  <si>
    <t>855IREDA34</t>
  </si>
  <si>
    <t>INE202E07153</t>
  </si>
  <si>
    <t>1,297.99</t>
  </si>
  <si>
    <t>IREDA 8.80NCDTr I Sr IIIB</t>
  </si>
  <si>
    <t>NSE_EQ|INE202E07153</t>
  </si>
  <si>
    <t>880IREDA34</t>
  </si>
  <si>
    <t>INE202E07187</t>
  </si>
  <si>
    <t>728IREDA26</t>
  </si>
  <si>
    <t>21-Jan-2026</t>
  </si>
  <si>
    <t>NSE_EQ|INE202E07187</t>
  </si>
  <si>
    <t>INE202E07195</t>
  </si>
  <si>
    <t>749IREDA31</t>
  </si>
  <si>
    <t>21-Jan-2031</t>
  </si>
  <si>
    <t>NSE_EQ|INE202E07195</t>
  </si>
  <si>
    <t>INE202E07203</t>
  </si>
  <si>
    <t>743IREDA36</t>
  </si>
  <si>
    <t>21-Jan-2036</t>
  </si>
  <si>
    <t>NSE_EQ|INE202E07203</t>
  </si>
  <si>
    <t>INE202E07211</t>
  </si>
  <si>
    <t>753IREDA26</t>
  </si>
  <si>
    <t>NSE_EQ|INE202E07211</t>
  </si>
  <si>
    <t>INE202E07229</t>
  </si>
  <si>
    <t>NSE_EQ|INE202E07229</t>
  </si>
  <si>
    <t>774IRED-ML-FL</t>
  </si>
  <si>
    <t>774IREDA31</t>
  </si>
  <si>
    <t>INE202E07237</t>
  </si>
  <si>
    <t>768IREDA36</t>
  </si>
  <si>
    <t>NSE_EQ|INE202E07237</t>
  </si>
  <si>
    <t>INE202E08144</t>
  </si>
  <si>
    <t>NSE_EQ|INE202E08144</t>
  </si>
  <si>
    <t>INE216A08027</t>
  </si>
  <si>
    <t>BRITANNIA</t>
  </si>
  <si>
    <t>NSE_EQ|INE216A08027</t>
  </si>
  <si>
    <t>INE219X07199</t>
  </si>
  <si>
    <t>INDIGRID</t>
  </si>
  <si>
    <t>06-May-2026</t>
  </si>
  <si>
    <t>Sec Re NCD 7.45% Sr.II</t>
  </si>
  <si>
    <t>NSE_EQ|INE219X07199</t>
  </si>
  <si>
    <t>745IGT26</t>
  </si>
  <si>
    <t>INE219X07207</t>
  </si>
  <si>
    <t>Sec Re NCD 7.60% Sr.II</t>
  </si>
  <si>
    <t>NSE_EQ|INE219X07207</t>
  </si>
  <si>
    <t>76IGT26</t>
  </si>
  <si>
    <t>INE219X07215</t>
  </si>
  <si>
    <t>06-May-2028</t>
  </si>
  <si>
    <t>Sec Re NCD 7.70% Sr.III</t>
  </si>
  <si>
    <t>NSE_EQ|INE219X07215</t>
  </si>
  <si>
    <t>77IGT28</t>
  </si>
  <si>
    <t>INE219X07223</t>
  </si>
  <si>
    <t>281</t>
  </si>
  <si>
    <t>Sec Re NCD 7.90% Sr.III</t>
  </si>
  <si>
    <t>NSE_EQ|INE219X07223</t>
  </si>
  <si>
    <t>79IGT28</t>
  </si>
  <si>
    <t>INE219X07231</t>
  </si>
  <si>
    <t>Sec Re NCD 7.49% Sr.IV</t>
  </si>
  <si>
    <t>NSE_EQ|INE219X07231</t>
  </si>
  <si>
    <t>749IGT28</t>
  </si>
  <si>
    <t>INE219X07249</t>
  </si>
  <si>
    <t>Sec Re NCD 7.69% Sr.IV</t>
  </si>
  <si>
    <t>NSE_EQ|INE219X07249</t>
  </si>
  <si>
    <t>769IGT28</t>
  </si>
  <si>
    <t>INE219X07256</t>
  </si>
  <si>
    <t>06-May-2031</t>
  </si>
  <si>
    <t>Sec Re NCD 7.95% Sr.V</t>
  </si>
  <si>
    <t>NSE_EQ|INE219X07256</t>
  </si>
  <si>
    <t>795IGT31</t>
  </si>
  <si>
    <t>INE219X07264</t>
  </si>
  <si>
    <t>1,001.74</t>
  </si>
  <si>
    <t>35</t>
  </si>
  <si>
    <t>Sec Re NCD 8.20% Sr.V</t>
  </si>
  <si>
    <t>NSE_EQ|INE219X07264</t>
  </si>
  <si>
    <t>82IGT31</t>
  </si>
  <si>
    <t>INE219X07272</t>
  </si>
  <si>
    <t>Sec Re NCD 7.72% Sr.VI</t>
  </si>
  <si>
    <t>NSE_EQ|INE219X07272</t>
  </si>
  <si>
    <t>772IGT31</t>
  </si>
  <si>
    <t>INE219X07280</t>
  </si>
  <si>
    <t>Sec Re NCD 7.97% Sr.VI</t>
  </si>
  <si>
    <t>NSE_EQ|INE219X07280</t>
  </si>
  <si>
    <t>797IGT31</t>
  </si>
  <si>
    <t>INE244L07150</t>
  </si>
  <si>
    <t>931SFL26A</t>
  </si>
  <si>
    <t>25-Sep-2028</t>
  </si>
  <si>
    <t>NSE_EQ|INE244L07150</t>
  </si>
  <si>
    <t>INE244L07168</t>
  </si>
  <si>
    <t>IBUCCREDIT</t>
  </si>
  <si>
    <t>927.00</t>
  </si>
  <si>
    <t>24</t>
  </si>
  <si>
    <t>SeReNCD8.84%SrVICIII&amp;IV</t>
  </si>
  <si>
    <t>NSE_EQ|INE244L07168</t>
  </si>
  <si>
    <t>96SFL24A</t>
  </si>
  <si>
    <t>INE244L07176</t>
  </si>
  <si>
    <t>97SFL26A</t>
  </si>
  <si>
    <t>NSE_EQ|INE244L07176</t>
  </si>
  <si>
    <t>INE244L07184</t>
  </si>
  <si>
    <t>980.00</t>
  </si>
  <si>
    <t>SeReNCD9.20%SrVIICIII&amp;IV</t>
  </si>
  <si>
    <t>NSE_EQ|INE244L07184</t>
  </si>
  <si>
    <t>92ICCL28</t>
  </si>
  <si>
    <t>INE244L07275</t>
  </si>
  <si>
    <t>02-Feb-2025</t>
  </si>
  <si>
    <t>Sec Re NCD 9.80% Sr.I</t>
  </si>
  <si>
    <t>NSE_EQ|INE244L07275</t>
  </si>
  <si>
    <t>925ICCL24A</t>
  </si>
  <si>
    <t>INE244L07283</t>
  </si>
  <si>
    <t>02-Feb-2028</t>
  </si>
  <si>
    <t>Sec Re NCD 10.30% Sr.VII</t>
  </si>
  <si>
    <t>NSE_EQ|INE244L07283</t>
  </si>
  <si>
    <t>1030ICCL28</t>
  </si>
  <si>
    <t>INE244L07291</t>
  </si>
  <si>
    <t>NSE_EQ|INE244L07291</t>
  </si>
  <si>
    <t>913ICCL24A</t>
  </si>
  <si>
    <t>INE244L07309</t>
  </si>
  <si>
    <t>02-Feb-2026</t>
  </si>
  <si>
    <t>NSE_EQ|INE244L07309</t>
  </si>
  <si>
    <t>1030ICC26</t>
  </si>
  <si>
    <t>INE244L07317</t>
  </si>
  <si>
    <t>Sec Re NCD 9.80% Sr.VII</t>
  </si>
  <si>
    <t>NSE_EQ|INE244L07317</t>
  </si>
  <si>
    <t>980ICCL28</t>
  </si>
  <si>
    <t>INE244L07333</t>
  </si>
  <si>
    <t>Sec Re NCD 10.05% Sr.IV</t>
  </si>
  <si>
    <t>NSE_EQ|INE244L07333</t>
  </si>
  <si>
    <t>966ICCL25A</t>
  </si>
  <si>
    <t>INE244L07358</t>
  </si>
  <si>
    <t>Sec Re NCD Sr.II</t>
  </si>
  <si>
    <t>NSE_EQ|INE244L07358</t>
  </si>
  <si>
    <t>948ICCL25A</t>
  </si>
  <si>
    <t>INE244L07366</t>
  </si>
  <si>
    <t>987.99</t>
  </si>
  <si>
    <t>17</t>
  </si>
  <si>
    <t>Sec Re NCD 9.40% Sr.III</t>
  </si>
  <si>
    <t>NSE_EQ|INE244L07366</t>
  </si>
  <si>
    <t>955ICCL25A</t>
  </si>
  <si>
    <t>INE244L07390</t>
  </si>
  <si>
    <t>Sec Re NCD 9.61% Sr.VI</t>
  </si>
  <si>
    <t>NSE_EQ|INE244L07390</t>
  </si>
  <si>
    <t>984ICCL26A</t>
  </si>
  <si>
    <t>INE244L07408</t>
  </si>
  <si>
    <t>940ICCL28</t>
  </si>
  <si>
    <t>NSE_EQ|INE244L07408</t>
  </si>
  <si>
    <t>INE244L07416</t>
  </si>
  <si>
    <t>945.00</t>
  </si>
  <si>
    <t>203</t>
  </si>
  <si>
    <t>Sec Re NCD 9.85% Sr.VIII</t>
  </si>
  <si>
    <t>NSE_EQ|INE244L07416</t>
  </si>
  <si>
    <t>985ICCL28</t>
  </si>
  <si>
    <t>INE244L07424</t>
  </si>
  <si>
    <t>25-Apr-2025</t>
  </si>
  <si>
    <t>Sec Re NCD 9.60% Sr.I</t>
  </si>
  <si>
    <t>NSE_EQ|INE244L07424</t>
  </si>
  <si>
    <t>925ICCL25I</t>
  </si>
  <si>
    <t>INE244L07432</t>
  </si>
  <si>
    <t>NSE_EQ|INE244L07432</t>
  </si>
  <si>
    <t>888IHFL25C</t>
  </si>
  <si>
    <t>INE244L07457</t>
  </si>
  <si>
    <t>Sec Re NCD 10% Sr.I</t>
  </si>
  <si>
    <t>NSE_EQ|INE244L07457</t>
  </si>
  <si>
    <t>965ICCL25I</t>
  </si>
  <si>
    <t>INE244L07473</t>
  </si>
  <si>
    <t>1,071.11</t>
  </si>
  <si>
    <t>Sec Re NCD Sr.III</t>
  </si>
  <si>
    <t>NSE_EQ|INE244L07473</t>
  </si>
  <si>
    <t>ICCL25</t>
  </si>
  <si>
    <t>INE244L07499</t>
  </si>
  <si>
    <t>25-Apr-2026</t>
  </si>
  <si>
    <t>Sec Re NCD 9.80% Sr.V</t>
  </si>
  <si>
    <t>NSE_EQ|INE244L07499</t>
  </si>
  <si>
    <t>98ICCL26</t>
  </si>
  <si>
    <t>INE244L07507</t>
  </si>
  <si>
    <t>Indiabulls Commercial Credit Ltd</t>
  </si>
  <si>
    <t>NSE_EQ|INE244L07507</t>
  </si>
  <si>
    <t>1025ICCL26</t>
  </si>
  <si>
    <t>INE244L07523</t>
  </si>
  <si>
    <t>25-Apr-2028</t>
  </si>
  <si>
    <t>Sec Re NCD 10.03% Sr.VIII</t>
  </si>
  <si>
    <t>NSE_EQ|INE244L07523</t>
  </si>
  <si>
    <t>890ICCL23A</t>
  </si>
  <si>
    <t>INE244L07531</t>
  </si>
  <si>
    <t>1050ICCL28</t>
  </si>
  <si>
    <t>NSE_EQ|INE244L07531</t>
  </si>
  <si>
    <t>INE244L07549</t>
  </si>
  <si>
    <t>NSE_EQ|INE244L07549</t>
  </si>
  <si>
    <t>957ICCL28</t>
  </si>
  <si>
    <t>INE244L07556</t>
  </si>
  <si>
    <t>905.00</t>
  </si>
  <si>
    <t>4</t>
  </si>
  <si>
    <t>Sec Re NCD 10.50% Sr.VII</t>
  </si>
  <si>
    <t>NSE_EQ|INE244L07556</t>
  </si>
  <si>
    <t>1003ICCL28</t>
  </si>
  <si>
    <t>INE244L07564</t>
  </si>
  <si>
    <t>866ICCL23A</t>
  </si>
  <si>
    <t>NSE_EQ|INE244L07564</t>
  </si>
  <si>
    <t>INE248U07EQ0</t>
  </si>
  <si>
    <t>941ONE26</t>
  </si>
  <si>
    <t>18-Jan-2026</t>
  </si>
  <si>
    <t>NSE_EQ|INE248U07EQ0</t>
  </si>
  <si>
    <t>INE248U07ER8</t>
  </si>
  <si>
    <t>966ONE29</t>
  </si>
  <si>
    <t>18-Jan-2029</t>
  </si>
  <si>
    <t>NSE_EQ|INE248U07ER8</t>
  </si>
  <si>
    <t>INE248U07ES6</t>
  </si>
  <si>
    <t>926ONE29</t>
  </si>
  <si>
    <t>NSE_EQ|INE248U07ES6</t>
  </si>
  <si>
    <t>INE248U07ET4</t>
  </si>
  <si>
    <t>921ONE27</t>
  </si>
  <si>
    <t>18-Jan-2027</t>
  </si>
  <si>
    <t>NSE_EQ|INE248U07ET4</t>
  </si>
  <si>
    <t>INE248U07EU2</t>
  </si>
  <si>
    <t>903ONE26</t>
  </si>
  <si>
    <t>NSE_EQ|INE248U07EU2</t>
  </si>
  <si>
    <t>INE248U07EV0</t>
  </si>
  <si>
    <t>922ONE25</t>
  </si>
  <si>
    <t>18-Jul-2025</t>
  </si>
  <si>
    <t>NSE_EQ|INE248U07EV0</t>
  </si>
  <si>
    <t>INE248U07EW8</t>
  </si>
  <si>
    <t>961ONE27</t>
  </si>
  <si>
    <t>NSE_EQ|INE248U07EW8</t>
  </si>
  <si>
    <t>INE248U07EX6</t>
  </si>
  <si>
    <t>891ONE25</t>
  </si>
  <si>
    <t>NSE_EQ|INE248U07EX6</t>
  </si>
  <si>
    <t>INE248U07FD5</t>
  </si>
  <si>
    <t>916ONE25</t>
  </si>
  <si>
    <t>NSE_EQ|INE248U07FD5</t>
  </si>
  <si>
    <t>INE248U07FE3</t>
  </si>
  <si>
    <t>96ONE29</t>
  </si>
  <si>
    <t>12-Jun-2029</t>
  </si>
  <si>
    <t>NSE_EQ|INE248U07FE3</t>
  </si>
  <si>
    <t>INE248U07FF0</t>
  </si>
  <si>
    <t>921ONE29</t>
  </si>
  <si>
    <t>NSE_EQ|INE248U07FF0</t>
  </si>
  <si>
    <t>INE248U07FG8</t>
  </si>
  <si>
    <t>955ONE27</t>
  </si>
  <si>
    <t>12-Jun-2027</t>
  </si>
  <si>
    <t>NSE_EQ|INE248U07FG8</t>
  </si>
  <si>
    <t>INE248U07FH6</t>
  </si>
  <si>
    <t>916ONE27</t>
  </si>
  <si>
    <t>NSE_EQ|INE248U07FH6</t>
  </si>
  <si>
    <t>INE248U07FI4</t>
  </si>
  <si>
    <t>944ONE34</t>
  </si>
  <si>
    <t>12-Jun-2034</t>
  </si>
  <si>
    <t>NSE_EQ|INE248U07FI4</t>
  </si>
  <si>
    <t>INE248U07FJ2</t>
  </si>
  <si>
    <t>935ONE26</t>
  </si>
  <si>
    <t>12-Jun-2026</t>
  </si>
  <si>
    <t>NSE_EQ|INE248U07FJ2</t>
  </si>
  <si>
    <t>INE248U07FK0</t>
  </si>
  <si>
    <t>898ONE26</t>
  </si>
  <si>
    <t>NSE_EQ|INE248U07FK0</t>
  </si>
  <si>
    <t>INE248U07FL8</t>
  </si>
  <si>
    <t>886ONE25</t>
  </si>
  <si>
    <t>NSE_EQ|INE248U07FL8</t>
  </si>
  <si>
    <t>INE248U07FM6</t>
  </si>
  <si>
    <t>985ONE34</t>
  </si>
  <si>
    <t>NSE_EQ|INE248U07FM6</t>
  </si>
  <si>
    <t>INE261F07024</t>
  </si>
  <si>
    <t>729NABAR26</t>
  </si>
  <si>
    <t>NSE_EQ|INE261F07024</t>
  </si>
  <si>
    <t>INE261F07032</t>
  </si>
  <si>
    <t>NABARD</t>
  </si>
  <si>
    <t>NSE_EQ|INE261F07032</t>
  </si>
  <si>
    <t>764NABAR-ML-FL</t>
  </si>
  <si>
    <t>23-Mar-2031</t>
  </si>
  <si>
    <t>764NABAR31</t>
  </si>
  <si>
    <t>INE261F07040</t>
  </si>
  <si>
    <t>704NABAR26</t>
  </si>
  <si>
    <t>NSE_EQ|INE261F07040</t>
  </si>
  <si>
    <t>INE261F07057</t>
  </si>
  <si>
    <t>NSE_EQ|INE261F07057</t>
  </si>
  <si>
    <t>735NABAR-ML-FL</t>
  </si>
  <si>
    <t>735NABAR31</t>
  </si>
  <si>
    <t>INE302E07359</t>
  </si>
  <si>
    <t>975SFL024</t>
  </si>
  <si>
    <t>29-Oct-2024</t>
  </si>
  <si>
    <t>NSE_EQ|INE302E07359</t>
  </si>
  <si>
    <t>INE302E07367</t>
  </si>
  <si>
    <t>SFLZC24</t>
  </si>
  <si>
    <t>NSE_EQ|INE302E07367</t>
  </si>
  <si>
    <t>INE302E07375</t>
  </si>
  <si>
    <t>10SFL25</t>
  </si>
  <si>
    <t>29-Aug-2025</t>
  </si>
  <si>
    <t>NSE_EQ|INE302E07375</t>
  </si>
  <si>
    <t>INE302E07383</t>
  </si>
  <si>
    <t>SFLZC25</t>
  </si>
  <si>
    <t>NSE_EQ|INE302E07383</t>
  </si>
  <si>
    <t>INE302E07425</t>
  </si>
  <si>
    <t>875SFL25</t>
  </si>
  <si>
    <t>29-Apr-2025</t>
  </si>
  <si>
    <t>NSE_EQ|INE302E07425</t>
  </si>
  <si>
    <t>INE302E07433</t>
  </si>
  <si>
    <t>SFL25A</t>
  </si>
  <si>
    <t>NSE_EQ|INE302E07433</t>
  </si>
  <si>
    <t>INE302E07441</t>
  </si>
  <si>
    <t>9SFL26</t>
  </si>
  <si>
    <t>29-Apr-2026</t>
  </si>
  <si>
    <t>NSE_EQ|INE302E07441</t>
  </si>
  <si>
    <t>INE302E07458</t>
  </si>
  <si>
    <t>SFL26</t>
  </si>
  <si>
    <t>NSE_EQ|INE302E07458</t>
  </si>
  <si>
    <t>INE302E07466</t>
  </si>
  <si>
    <t>10SFL27</t>
  </si>
  <si>
    <t>29-Apr-2027</t>
  </si>
  <si>
    <t>NSE_EQ|INE302E07466</t>
  </si>
  <si>
    <t>INE302E07474</t>
  </si>
  <si>
    <t>SFL27</t>
  </si>
  <si>
    <t>NSE_EQ|INE302E07474</t>
  </si>
  <si>
    <t>INE302E07490</t>
  </si>
  <si>
    <t>SFL27A</t>
  </si>
  <si>
    <t>08-May-2027</t>
  </si>
  <si>
    <t>NSE_EQ|INE302E07490</t>
  </si>
  <si>
    <t>INE302E07508</t>
  </si>
  <si>
    <t>SFL25B</t>
  </si>
  <si>
    <t>08-May-2025</t>
  </si>
  <si>
    <t>NSE_EQ|INE302E07508</t>
  </si>
  <si>
    <t>INE302E07516</t>
  </si>
  <si>
    <t>SFL26A</t>
  </si>
  <si>
    <t>08-May-2026</t>
  </si>
  <si>
    <t>NSE_EQ|INE302E07516</t>
  </si>
  <si>
    <t>INE302E07524</t>
  </si>
  <si>
    <t>SFL28</t>
  </si>
  <si>
    <t>08-May-2028</t>
  </si>
  <si>
    <t>NSE_EQ|INE302E07524</t>
  </si>
  <si>
    <t>INE302E07532</t>
  </si>
  <si>
    <t>SFL30</t>
  </si>
  <si>
    <t>08-May-2030</t>
  </si>
  <si>
    <t>NSE_EQ|INE302E07532</t>
  </si>
  <si>
    <t>INE302E07540</t>
  </si>
  <si>
    <t>925SFL26</t>
  </si>
  <si>
    <t>NSE_EQ|INE302E07540</t>
  </si>
  <si>
    <t>INE302E07557</t>
  </si>
  <si>
    <t>950SFL27</t>
  </si>
  <si>
    <t>NSE_EQ|INE302E07557</t>
  </si>
  <si>
    <t>INE302E07565</t>
  </si>
  <si>
    <t>1025SFL28</t>
  </si>
  <si>
    <t>NSE_EQ|INE302E07565</t>
  </si>
  <si>
    <t>INE302E07573</t>
  </si>
  <si>
    <t>9SFL25</t>
  </si>
  <si>
    <t>NSE_EQ|INE302E07573</t>
  </si>
  <si>
    <t>INE302E07599</t>
  </si>
  <si>
    <t>SFL27224</t>
  </si>
  <si>
    <t>27-Feb-2027</t>
  </si>
  <si>
    <t>NSE_EQ|INE302E07599</t>
  </si>
  <si>
    <t>INE302E07607</t>
  </si>
  <si>
    <t>9SFL2026</t>
  </si>
  <si>
    <t>27-Feb-2026</t>
  </si>
  <si>
    <t>NSE_EQ|INE302E07607</t>
  </si>
  <si>
    <t>INE302E07615</t>
  </si>
  <si>
    <t>SFL270224</t>
  </si>
  <si>
    <t>NSE_EQ|INE302E07615</t>
  </si>
  <si>
    <t>INE302E07623</t>
  </si>
  <si>
    <t>SFL270224A</t>
  </si>
  <si>
    <t>29-Mar-2031</t>
  </si>
  <si>
    <t>NSE_EQ|INE302E07623</t>
  </si>
  <si>
    <t>INE302E07631</t>
  </si>
  <si>
    <t>SFL2722024</t>
  </si>
  <si>
    <t>27-Feb-2029</t>
  </si>
  <si>
    <t>NSE_EQ|INE302E07631</t>
  </si>
  <si>
    <t>INE302E07649</t>
  </si>
  <si>
    <t>1025SFL29</t>
  </si>
  <si>
    <t>NSE_EQ|INE302E07649</t>
  </si>
  <si>
    <t>INE302E07656</t>
  </si>
  <si>
    <t>925SFL27</t>
  </si>
  <si>
    <t>NSE_EQ|INE302E07656</t>
  </si>
  <si>
    <t>INE302E07706</t>
  </si>
  <si>
    <t>1025SF29</t>
  </si>
  <si>
    <t>09-Jul-2029</t>
  </si>
  <si>
    <t>NSE_EQ|INE302E07706</t>
  </si>
  <si>
    <t>INE302E07714</t>
  </si>
  <si>
    <t>0SFL29A</t>
  </si>
  <si>
    <t>NSE_EQ|INE302E07714</t>
  </si>
  <si>
    <t>INE302E07722</t>
  </si>
  <si>
    <t>0SFL31</t>
  </si>
  <si>
    <t>09-Aug-2031</t>
  </si>
  <si>
    <t>NSE_EQ|INE302E07722</t>
  </si>
  <si>
    <t>INE302E07730</t>
  </si>
  <si>
    <t>925SFL27A</t>
  </si>
  <si>
    <t>09-Jul-2027</t>
  </si>
  <si>
    <t>NSE_EQ|INE302E07730</t>
  </si>
  <si>
    <t>INE302E07748</t>
  </si>
  <si>
    <t>9SFL26A</t>
  </si>
  <si>
    <t>09-Jul-2026</t>
  </si>
  <si>
    <t>NSE_EQ|INE302E07748</t>
  </si>
  <si>
    <t>INE302E07755</t>
  </si>
  <si>
    <t>0SFL27A</t>
  </si>
  <si>
    <t>NSE_EQ|INE302E07755</t>
  </si>
  <si>
    <t>INE302E07763</t>
  </si>
  <si>
    <t>0SFL26</t>
  </si>
  <si>
    <t>NSE_EQ|INE302E07763</t>
  </si>
  <si>
    <t>INE302E08050</t>
  </si>
  <si>
    <t>1025SFL25</t>
  </si>
  <si>
    <t>08-Jul-2025</t>
  </si>
  <si>
    <t>NSE_EQ|INE302E08050</t>
  </si>
  <si>
    <t>INE302E08068</t>
  </si>
  <si>
    <t>1025SFL25A</t>
  </si>
  <si>
    <t>NSE_EQ|INE302E08068</t>
  </si>
  <si>
    <t>INE302E08076</t>
  </si>
  <si>
    <t>SFL25</t>
  </si>
  <si>
    <t>NSE_EQ|INE302E08076</t>
  </si>
  <si>
    <t>INE302E08084</t>
  </si>
  <si>
    <t>1050SFL26</t>
  </si>
  <si>
    <t>29-Aug-2026</t>
  </si>
  <si>
    <t>NSE_EQ|INE302E08084</t>
  </si>
  <si>
    <t>INE302E08092</t>
  </si>
  <si>
    <t>SFLZC26</t>
  </si>
  <si>
    <t>NSE_EQ|INE302E08092</t>
  </si>
  <si>
    <t>INE306N07LK9</t>
  </si>
  <si>
    <t>TATACAP</t>
  </si>
  <si>
    <t>NSE_EQ|INE306N07LK9</t>
  </si>
  <si>
    <t>INE306N07LL7</t>
  </si>
  <si>
    <t>855TCAPS27</t>
  </si>
  <si>
    <t>26-Aug-2027</t>
  </si>
  <si>
    <t>NSE_EQ|INE306N07LL7</t>
  </si>
  <si>
    <t>INE306N07LM5</t>
  </si>
  <si>
    <t>NSE_EQ|INE306N07LM5</t>
  </si>
  <si>
    <t>865TCAPS27</t>
  </si>
  <si>
    <t>INE306N08284</t>
  </si>
  <si>
    <t>9TCAP28</t>
  </si>
  <si>
    <t>27-Sep-2028</t>
  </si>
  <si>
    <t>NSE_EQ|INE306N08284</t>
  </si>
  <si>
    <t>INE306N08292</t>
  </si>
  <si>
    <t>NSE_EQ|INE306N08292</t>
  </si>
  <si>
    <t>910TCAP28</t>
  </si>
  <si>
    <t>INE306N08334</t>
  </si>
  <si>
    <t>NSE_EQ|INE306N08334</t>
  </si>
  <si>
    <t>875TCAPS29</t>
  </si>
  <si>
    <t>26-Aug-2029</t>
  </si>
  <si>
    <t>INE306N08342</t>
  </si>
  <si>
    <t>NSE_EQ|INE306N08342</t>
  </si>
  <si>
    <t>885TCAPS29</t>
  </si>
  <si>
    <t>INE321N07277</t>
  </si>
  <si>
    <t>INCREDFIN</t>
  </si>
  <si>
    <t>992</t>
  </si>
  <si>
    <t>02-May-2026</t>
  </si>
  <si>
    <t>Sec Re NCD 9.65% Sr.III</t>
  </si>
  <si>
    <t>NSE_EQ|INE321N07277</t>
  </si>
  <si>
    <t>965IFSL26</t>
  </si>
  <si>
    <t>INE321N07285</t>
  </si>
  <si>
    <t>02-May-2025</t>
  </si>
  <si>
    <t>Sec Re NCD 9.80% Sr.II</t>
  </si>
  <si>
    <t>NSE_EQ|INE321N07285</t>
  </si>
  <si>
    <t>980IFSL25</t>
  </si>
  <si>
    <t>INE321N07293</t>
  </si>
  <si>
    <t>Sec Re NCD 10% Sr.IV</t>
  </si>
  <si>
    <t>NSE_EQ|INE321N07293</t>
  </si>
  <si>
    <t>10IFSL26</t>
  </si>
  <si>
    <t>INE321N07301</t>
  </si>
  <si>
    <t>Sec Re NCD 9.45% Sr.I</t>
  </si>
  <si>
    <t>NSE_EQ|INE321N07301</t>
  </si>
  <si>
    <t>945IFSL25</t>
  </si>
  <si>
    <t>INE321N07335</t>
  </si>
  <si>
    <t>955IFSL25</t>
  </si>
  <si>
    <t>10-Nov-2025</t>
  </si>
  <si>
    <t>NSE_EQ|INE321N07335</t>
  </si>
  <si>
    <t>INE321N07343</t>
  </si>
  <si>
    <t>948IFSL25B</t>
  </si>
  <si>
    <t>10-May-2025</t>
  </si>
  <si>
    <t>NSE_EQ|INE321N07343</t>
  </si>
  <si>
    <t>INE321N07350</t>
  </si>
  <si>
    <t>966IFSL25</t>
  </si>
  <si>
    <t>NSE_EQ|INE321N07350</t>
  </si>
  <si>
    <t>INE321N07368</t>
  </si>
  <si>
    <t>1030IFSL26</t>
  </si>
  <si>
    <t>10-Nov-2026</t>
  </si>
  <si>
    <t>NSE_EQ|INE321N07368</t>
  </si>
  <si>
    <t>INE321N07376</t>
  </si>
  <si>
    <t>984IFSL26</t>
  </si>
  <si>
    <t>NSE_EQ|INE321N07376</t>
  </si>
  <si>
    <t>INE338I07099</t>
  </si>
  <si>
    <t>0MOFSL27</t>
  </si>
  <si>
    <t>09-May-2027</t>
  </si>
  <si>
    <t>NSE_EQ|INE338I07099</t>
  </si>
  <si>
    <t>INE338I07107</t>
  </si>
  <si>
    <t>935MOFSL29</t>
  </si>
  <si>
    <t>09-May-2029</t>
  </si>
  <si>
    <t>NSE_EQ|INE338I07107</t>
  </si>
  <si>
    <t>INE338I07115</t>
  </si>
  <si>
    <t>93MOFSL34</t>
  </si>
  <si>
    <t>09-May-2034</t>
  </si>
  <si>
    <t>NSE_EQ|INE338I07115</t>
  </si>
  <si>
    <t>INE338I07123</t>
  </si>
  <si>
    <t>97MOFSL34</t>
  </si>
  <si>
    <t>NSE_EQ|INE338I07123</t>
  </si>
  <si>
    <t>INE338I07131</t>
  </si>
  <si>
    <t>885MOFSL26</t>
  </si>
  <si>
    <t>09-May-2026</t>
  </si>
  <si>
    <t>NSE_EQ|INE338I07131</t>
  </si>
  <si>
    <t>INE338I07149</t>
  </si>
  <si>
    <t>91MOFSL27</t>
  </si>
  <si>
    <t>NSE_EQ|INE338I07149</t>
  </si>
  <si>
    <t>INE338I07156</t>
  </si>
  <si>
    <t>0MOFSL26</t>
  </si>
  <si>
    <t>NSE_EQ|INE338I07156</t>
  </si>
  <si>
    <t>INE338I07164</t>
  </si>
  <si>
    <t>897MOFSL29</t>
  </si>
  <si>
    <t>NSE_EQ|INE338I07164</t>
  </si>
  <si>
    <t>INE342T07205</t>
  </si>
  <si>
    <t>NAVIFIN</t>
  </si>
  <si>
    <t>08-Sep-2024</t>
  </si>
  <si>
    <t>Sec Re NCD 9.40% Sr. III</t>
  </si>
  <si>
    <t>NSE_EQ|INE342T07205</t>
  </si>
  <si>
    <t>INE342T07213</t>
  </si>
  <si>
    <t>1,105.45</t>
  </si>
  <si>
    <t>Sec Re NCD 9.75% Sr. IV</t>
  </si>
  <si>
    <t>NSE_EQ|INE342T07213</t>
  </si>
  <si>
    <t>INE342T07379</t>
  </si>
  <si>
    <t>18-Oct-2025</t>
  </si>
  <si>
    <t>Sec Re NCD 10.25% Sr.II</t>
  </si>
  <si>
    <t>NSE_EQ|INE342T07379</t>
  </si>
  <si>
    <t>1025NFL25</t>
  </si>
  <si>
    <t>INE342T07387</t>
  </si>
  <si>
    <t>1,005.00</t>
  </si>
  <si>
    <t>93</t>
  </si>
  <si>
    <t>18-Jul-2026</t>
  </si>
  <si>
    <t>Sec Re NCD 10.50% Sr.IV</t>
  </si>
  <si>
    <t>NSE_EQ|INE342T07387</t>
  </si>
  <si>
    <t>1050NFL26</t>
  </si>
  <si>
    <t>INE342T07395</t>
  </si>
  <si>
    <t>Sec Re NCD 10.75% Sr.III</t>
  </si>
  <si>
    <t>NSE_EQ|INE342T07395</t>
  </si>
  <si>
    <t>1075NFL25</t>
  </si>
  <si>
    <t>INE342T07403</t>
  </si>
  <si>
    <t>1,095.00</t>
  </si>
  <si>
    <t>Sec Re NCD 11.02% Sr.V</t>
  </si>
  <si>
    <t>NSE_EQ|INE342T07403</t>
  </si>
  <si>
    <t>1102NFL26</t>
  </si>
  <si>
    <t>INE342T07411</t>
  </si>
  <si>
    <t>18-Jan-2025</t>
  </si>
  <si>
    <t>Sec Re NCD 9.75% Sr. I</t>
  </si>
  <si>
    <t>NSE_EQ|INE342T07411</t>
  </si>
  <si>
    <t>975NFL25</t>
  </si>
  <si>
    <t>INE342T07437</t>
  </si>
  <si>
    <t>95</t>
  </si>
  <si>
    <t>13-Jun-2026</t>
  </si>
  <si>
    <t>Sec Re NCD 10.40% Sr.II</t>
  </si>
  <si>
    <t>NSE_EQ|INE342T07437</t>
  </si>
  <si>
    <t>1040NFL26</t>
  </si>
  <si>
    <t>INE342T07445</t>
  </si>
  <si>
    <t>1,187.80</t>
  </si>
  <si>
    <t>13-Mar-2027</t>
  </si>
  <si>
    <t>Sec Re NCD 11.19% Sr.V</t>
  </si>
  <si>
    <t>NSE_EQ|INE342T07445</t>
  </si>
  <si>
    <t>1119NFL27</t>
  </si>
  <si>
    <t>INE342T07452</t>
  </si>
  <si>
    <t>Sec Re NCD 10.90% Sr.III</t>
  </si>
  <si>
    <t>NSE_EQ|INE342T07452</t>
  </si>
  <si>
    <t>1090NFL26</t>
  </si>
  <si>
    <t>INE342T07460</t>
  </si>
  <si>
    <t>999.90</t>
  </si>
  <si>
    <t>Sec Re NCD 10.65% Sr.IV</t>
  </si>
  <si>
    <t>NSE_EQ|INE342T07460</t>
  </si>
  <si>
    <t>1065NFL27</t>
  </si>
  <si>
    <t>INE342T07478</t>
  </si>
  <si>
    <t>90</t>
  </si>
  <si>
    <t>13-Sep-2025</t>
  </si>
  <si>
    <t>Sec Re NCD 10.00% Sr. I</t>
  </si>
  <si>
    <t>NSE_EQ|INE342T07478</t>
  </si>
  <si>
    <t>10NFL25</t>
  </si>
  <si>
    <t>INE360T07058</t>
  </si>
  <si>
    <t>1025MHFL24</t>
  </si>
  <si>
    <t>NSE_EQ|INE360T07058</t>
  </si>
  <si>
    <t>INE360T07066</t>
  </si>
  <si>
    <t>1065MHFL24</t>
  </si>
  <si>
    <t>NSE_EQ|INE360T07066</t>
  </si>
  <si>
    <t>INE360T07074</t>
  </si>
  <si>
    <t>MHFLZC24</t>
  </si>
  <si>
    <t>NSE_EQ|INE360T07074</t>
  </si>
  <si>
    <t>INE360T07082</t>
  </si>
  <si>
    <t>MHFLZC26</t>
  </si>
  <si>
    <t>07-Sep-2026</t>
  </si>
  <si>
    <t>NSE_EQ|INE360T07082</t>
  </si>
  <si>
    <t>INE403Q07771</t>
  </si>
  <si>
    <t>KFLZC24</t>
  </si>
  <si>
    <t>27-Dec-2024</t>
  </si>
  <si>
    <t>NSE_EQ|INE403Q07771</t>
  </si>
  <si>
    <t>INE403Q07912</t>
  </si>
  <si>
    <t>KFLZC25A</t>
  </si>
  <si>
    <t>22-Aug-2025</t>
  </si>
  <si>
    <t>NSE_EQ|INE403Q07912</t>
  </si>
  <si>
    <t>INE403Q07AV7</t>
  </si>
  <si>
    <t>1071KFL25</t>
  </si>
  <si>
    <t>NSE_EQ|INE403Q07AV7</t>
  </si>
  <si>
    <t>INE403Q07AW5</t>
  </si>
  <si>
    <t>1025KFL26B</t>
  </si>
  <si>
    <t>09-Dec-2026</t>
  </si>
  <si>
    <t>NSE_EQ|INE403Q07AW5</t>
  </si>
  <si>
    <t>INE403Q07AX3</t>
  </si>
  <si>
    <t>1041KFL26</t>
  </si>
  <si>
    <t>NSE_EQ|INE403Q07AX3</t>
  </si>
  <si>
    <t>INE403Q07BD3</t>
  </si>
  <si>
    <t>KFL25</t>
  </si>
  <si>
    <t>28-Nov-2025</t>
  </si>
  <si>
    <t>NSE_EQ|INE403Q07BD3</t>
  </si>
  <si>
    <t>INE403Q07BJ0</t>
  </si>
  <si>
    <t>KFLZC24D</t>
  </si>
  <si>
    <t>13-Dec-2024</t>
  </si>
  <si>
    <t>NSE_EQ|INE403Q07BJ0</t>
  </si>
  <si>
    <t>INE403Q07BK8</t>
  </si>
  <si>
    <t>1025KFL27A</t>
  </si>
  <si>
    <t>13-Oct-2027</t>
  </si>
  <si>
    <t>NSE_EQ|INE403Q07BK8</t>
  </si>
  <si>
    <t>INE403Q07BL6</t>
  </si>
  <si>
    <t>KFLZC27</t>
  </si>
  <si>
    <t>NSE_EQ|INE403Q07BL6</t>
  </si>
  <si>
    <t>INE403Q07BQ5</t>
  </si>
  <si>
    <t>KFLZC2A</t>
  </si>
  <si>
    <t>22-Jan-2025</t>
  </si>
  <si>
    <t>NSE_EQ|INE403Q07BQ5</t>
  </si>
  <si>
    <t>INE403Q07BR3</t>
  </si>
  <si>
    <t>KFLZC26</t>
  </si>
  <si>
    <t>22-Jul-2026</t>
  </si>
  <si>
    <t>NSE_EQ|INE403Q07BR3</t>
  </si>
  <si>
    <t>INE403Q07BY9</t>
  </si>
  <si>
    <t>10KFL24D</t>
  </si>
  <si>
    <t>28-Oct-2024</t>
  </si>
  <si>
    <t>NSE_EQ|INE403Q07BY9</t>
  </si>
  <si>
    <t>INE403Q07BZ6</t>
  </si>
  <si>
    <t>KFLZC26C</t>
  </si>
  <si>
    <t>NSE_EQ|INE403Q07BZ6</t>
  </si>
  <si>
    <t>INE403Q07CC3</t>
  </si>
  <si>
    <t>KFLZC25C</t>
  </si>
  <si>
    <t>29-Nov-2025</t>
  </si>
  <si>
    <t>NSE_EQ|INE403Q07CC3</t>
  </si>
  <si>
    <t>INE403Q07CD1</t>
  </si>
  <si>
    <t>KFLZC28B</t>
  </si>
  <si>
    <t>29-Sep-2028</t>
  </si>
  <si>
    <t>NSE_EQ|INE403Q07CD1</t>
  </si>
  <si>
    <t>INE403Q07CG4</t>
  </si>
  <si>
    <t>10KSFL25</t>
  </si>
  <si>
    <t>29-Mar-2025</t>
  </si>
  <si>
    <t>NSE_EQ|INE403Q07CG4</t>
  </si>
  <si>
    <t>INE403Q07CH2</t>
  </si>
  <si>
    <t>9KSFL27</t>
  </si>
  <si>
    <t>29-Sep-2027</t>
  </si>
  <si>
    <t>NSE_EQ|INE403Q07CH2</t>
  </si>
  <si>
    <t>INE403Q07CJ8</t>
  </si>
  <si>
    <t>875KFL25</t>
  </si>
  <si>
    <t>17-Apr-2025</t>
  </si>
  <si>
    <t>NSE_EQ|INE403Q07CJ8</t>
  </si>
  <si>
    <t>INE403Q07CK6</t>
  </si>
  <si>
    <t>KFLZC25D</t>
  </si>
  <si>
    <t>NSE_EQ|INE403Q07CK6</t>
  </si>
  <si>
    <t>INE403Q07CL4</t>
  </si>
  <si>
    <t>925KFIL25</t>
  </si>
  <si>
    <t>NSE_EQ|INE403Q07CL4</t>
  </si>
  <si>
    <t>INE403Q07CM2</t>
  </si>
  <si>
    <t>950KFIL26</t>
  </si>
  <si>
    <t>17-Apr-2026</t>
  </si>
  <si>
    <t>NSE_EQ|INE403Q07CM2</t>
  </si>
  <si>
    <t>INE403Q07CN0</t>
  </si>
  <si>
    <t>KFLZC26D</t>
  </si>
  <si>
    <t>17-Oct-2026</t>
  </si>
  <si>
    <t>NSE_EQ|INE403Q07CN0</t>
  </si>
  <si>
    <t>INE403Q07CO8</t>
  </si>
  <si>
    <t>10KFIL27</t>
  </si>
  <si>
    <t>17-Apr-2027</t>
  </si>
  <si>
    <t>NSE_EQ|INE403Q07CO8</t>
  </si>
  <si>
    <t>INE403Q07CP5</t>
  </si>
  <si>
    <t>KFLZC29</t>
  </si>
  <si>
    <t>NSE_EQ|INE403Q07CP5</t>
  </si>
  <si>
    <t>INE403Q07CR1</t>
  </si>
  <si>
    <t>85KFL25</t>
  </si>
  <si>
    <t>10-Aug-2025</t>
  </si>
  <si>
    <t>NSE_EQ|INE403Q07CR1</t>
  </si>
  <si>
    <t>INE403Q07CS9</t>
  </si>
  <si>
    <t>KFL25A</t>
  </si>
  <si>
    <t>NSE_EQ|INE403Q07CS9</t>
  </si>
  <si>
    <t>INE403Q07CT7</t>
  </si>
  <si>
    <t>9KFL26</t>
  </si>
  <si>
    <t>10-Feb-2026</t>
  </si>
  <si>
    <t>NSE_EQ|INE403Q07CT7</t>
  </si>
  <si>
    <t>INE403Q07CU5</t>
  </si>
  <si>
    <t>95KFL26</t>
  </si>
  <si>
    <t>10-Aug-2026</t>
  </si>
  <si>
    <t>NSE_EQ|INE403Q07CU5</t>
  </si>
  <si>
    <t>INE403Q07CV3</t>
  </si>
  <si>
    <t>KFL27A</t>
  </si>
  <si>
    <t>10-Feb-2027</t>
  </si>
  <si>
    <t>NSE_EQ|INE403Q07CV3</t>
  </si>
  <si>
    <t>INE403Q07CW1</t>
  </si>
  <si>
    <t>925KFL27</t>
  </si>
  <si>
    <t>10-Aug-2027</t>
  </si>
  <si>
    <t>NSE_EQ|INE403Q07CW1</t>
  </si>
  <si>
    <t>INE403Q07CX9</t>
  </si>
  <si>
    <t>KFL29</t>
  </si>
  <si>
    <t>10-Dec-2029</t>
  </si>
  <si>
    <t>NSE_EQ|INE403Q07CX9</t>
  </si>
  <si>
    <t>INE403Q07CZ4</t>
  </si>
  <si>
    <t>825KFL25</t>
  </si>
  <si>
    <t>15-Jan-2025</t>
  </si>
  <si>
    <t>NSE_EQ|INE403Q07CZ4</t>
  </si>
  <si>
    <t>INE403Q07DA5</t>
  </si>
  <si>
    <t>KFL25B</t>
  </si>
  <si>
    <t>15-Jul-2025</t>
  </si>
  <si>
    <t>NSE_EQ|INE403Q07DA5</t>
  </si>
  <si>
    <t>INE403Q07DB3</t>
  </si>
  <si>
    <t>9KFL26A</t>
  </si>
  <si>
    <t>15-Jan-2026</t>
  </si>
  <si>
    <t>NSE_EQ|INE403Q07DB3</t>
  </si>
  <si>
    <t>INE403Q07DC1</t>
  </si>
  <si>
    <t>KFL27B</t>
  </si>
  <si>
    <t>15-Jul-2027</t>
  </si>
  <si>
    <t>NSE_EQ|INE403Q07DC1</t>
  </si>
  <si>
    <t>INE403Q07DD9</t>
  </si>
  <si>
    <t>KFL30</t>
  </si>
  <si>
    <t>15-May-2030</t>
  </si>
  <si>
    <t>NSE_EQ|INE403Q07DD9</t>
  </si>
  <si>
    <t>INE403Q07DE7</t>
  </si>
  <si>
    <t>KFL26</t>
  </si>
  <si>
    <t>15-Apr-2026</t>
  </si>
  <si>
    <t>NSE_EQ|INE403Q07DE7</t>
  </si>
  <si>
    <t>INE403Q07DF4</t>
  </si>
  <si>
    <t>95KFL27</t>
  </si>
  <si>
    <t>15-Jan-2027</t>
  </si>
  <si>
    <t>NSE_EQ|INE403Q07DF4</t>
  </si>
  <si>
    <t>INE403Q07DG2</t>
  </si>
  <si>
    <t>95KFL27A</t>
  </si>
  <si>
    <t>NSE_EQ|INE403Q07DG2</t>
  </si>
  <si>
    <t>INE403Q07DH0</t>
  </si>
  <si>
    <t>KFL25C</t>
  </si>
  <si>
    <t>28-Oct-2025</t>
  </si>
  <si>
    <t>NSE_EQ|INE403Q07DH0</t>
  </si>
  <si>
    <t>INE403Q07DI8</t>
  </si>
  <si>
    <t>KFL27C</t>
  </si>
  <si>
    <t>28-Oct-2027</t>
  </si>
  <si>
    <t>NSE_EQ|INE403Q07DI8</t>
  </si>
  <si>
    <t>INE403Q07DJ6</t>
  </si>
  <si>
    <t>KFL30A</t>
  </si>
  <si>
    <t>28-Aug-2030</t>
  </si>
  <si>
    <t>NSE_EQ|INE403Q07DJ6</t>
  </si>
  <si>
    <t>INE403Q07DL2</t>
  </si>
  <si>
    <t>875KFL25A</t>
  </si>
  <si>
    <t>NSE_EQ|INE403Q07DL2</t>
  </si>
  <si>
    <t>INE403Q07DM0</t>
  </si>
  <si>
    <t>KFL26A</t>
  </si>
  <si>
    <t>28-Jul-2026</t>
  </si>
  <si>
    <t>NSE_EQ|INE403Q07DM0</t>
  </si>
  <si>
    <t>INE403Q07DN8</t>
  </si>
  <si>
    <t>9KFL26B</t>
  </si>
  <si>
    <t>28-Apr-2026</t>
  </si>
  <si>
    <t>NSE_EQ|INE403Q07DN8</t>
  </si>
  <si>
    <t>INE403Q07DO6</t>
  </si>
  <si>
    <t>KFL25D</t>
  </si>
  <si>
    <t>27-May-2025</t>
  </si>
  <si>
    <t>NSE_EQ|INE403Q07DO6</t>
  </si>
  <si>
    <t>INE403Q07DP3</t>
  </si>
  <si>
    <t>KFL26B</t>
  </si>
  <si>
    <t>27-Mar-2026</t>
  </si>
  <si>
    <t>NSE_EQ|INE403Q07DP3</t>
  </si>
  <si>
    <t>INE403Q07DQ1</t>
  </si>
  <si>
    <t>KFL26C</t>
  </si>
  <si>
    <t>NSE_EQ|INE403Q07DQ1</t>
  </si>
  <si>
    <t>INE403Q07DR9</t>
  </si>
  <si>
    <t>KFL31</t>
  </si>
  <si>
    <t>27-Jan-2031</t>
  </si>
  <si>
    <t>NSE_EQ|INE403Q07DR9</t>
  </si>
  <si>
    <t>INE403Q07DS7</t>
  </si>
  <si>
    <t>KFL28D</t>
  </si>
  <si>
    <t>27-Mar-2028</t>
  </si>
  <si>
    <t>NSE_EQ|INE403Q07DS7</t>
  </si>
  <si>
    <t>INE403Q07DT5</t>
  </si>
  <si>
    <t>875KFL2025</t>
  </si>
  <si>
    <t>27-Sep-2025</t>
  </si>
  <si>
    <t>NSE_EQ|INE403Q07DT5</t>
  </si>
  <si>
    <t>INE403Q07DU3</t>
  </si>
  <si>
    <t>925KFL26</t>
  </si>
  <si>
    <t>27-Sep-2026</t>
  </si>
  <si>
    <t>NSE_EQ|INE403Q07DU3</t>
  </si>
  <si>
    <t>INE403Q07DV1</t>
  </si>
  <si>
    <t>10KFL27</t>
  </si>
  <si>
    <t>27-Sep-2027</t>
  </si>
  <si>
    <t>NSE_EQ|INE403Q07DV1</t>
  </si>
  <si>
    <t>INE403Q07DX7</t>
  </si>
  <si>
    <t>KFLZC25E</t>
  </si>
  <si>
    <t>17-Jul-2025</t>
  </si>
  <si>
    <t>NSE_EQ|INE403Q07DX7</t>
  </si>
  <si>
    <t>INE403Q07DY5</t>
  </si>
  <si>
    <t>925FL27</t>
  </si>
  <si>
    <t>17-Jan-2027</t>
  </si>
  <si>
    <t>NSE_EQ|INE403Q07DY5</t>
  </si>
  <si>
    <t>INE403Q07DZ2</t>
  </si>
  <si>
    <t>KFLZC26E</t>
  </si>
  <si>
    <t>17-Jul-2026</t>
  </si>
  <si>
    <t>NSE_EQ|INE403Q07DZ2</t>
  </si>
  <si>
    <t>INE403Q07EA3</t>
  </si>
  <si>
    <t>KFLZC31</t>
  </si>
  <si>
    <t>17-May-2031</t>
  </si>
  <si>
    <t>NSE_EQ|INE403Q07EA3</t>
  </si>
  <si>
    <t>INE403Q07EB1</t>
  </si>
  <si>
    <t>KFLZC27A</t>
  </si>
  <si>
    <t>NSE_EQ|INE403Q07EB1</t>
  </si>
  <si>
    <t>INE403Q07EC9</t>
  </si>
  <si>
    <t>KFLZC28C</t>
  </si>
  <si>
    <t>17-Jul-2028</t>
  </si>
  <si>
    <t>NSE_EQ|INE403Q07EC9</t>
  </si>
  <si>
    <t>INE403Q07ED7</t>
  </si>
  <si>
    <t>10KFL28</t>
  </si>
  <si>
    <t>17-Jan-2028</t>
  </si>
  <si>
    <t>NSE_EQ|INE403Q07ED7</t>
  </si>
  <si>
    <t>INE403Q07EE5</t>
  </si>
  <si>
    <t>875KFL26</t>
  </si>
  <si>
    <t>17-Jan-2026</t>
  </si>
  <si>
    <t>NSE_EQ|INE403Q07EE5</t>
  </si>
  <si>
    <t>INE403Q07EF2</t>
  </si>
  <si>
    <t>875KFL26A</t>
  </si>
  <si>
    <t>NSE_EQ|INE403Q07EF2</t>
  </si>
  <si>
    <t>INE403Q07EG0</t>
  </si>
  <si>
    <t>0KFL28</t>
  </si>
  <si>
    <t>NSE_EQ|INE403Q07EG0</t>
  </si>
  <si>
    <t>INE403Q07EH8</t>
  </si>
  <si>
    <t>0KFL31</t>
  </si>
  <si>
    <t>25-Aug-2031</t>
  </si>
  <si>
    <t>NSE_EQ|INE403Q07EH8</t>
  </si>
  <si>
    <t>INE403Q07EI6</t>
  </si>
  <si>
    <t>0KFL27</t>
  </si>
  <si>
    <t>25-Jul-2027</t>
  </si>
  <si>
    <t>NSE_EQ|INE403Q07EI6</t>
  </si>
  <si>
    <t>INE403Q07EJ4</t>
  </si>
  <si>
    <t>0KFL26</t>
  </si>
  <si>
    <t>25-Oct-2026</t>
  </si>
  <si>
    <t>NSE_EQ|INE403Q07EJ4</t>
  </si>
  <si>
    <t>INE403Q07EK2</t>
  </si>
  <si>
    <t>0KFL25</t>
  </si>
  <si>
    <t>25-Oct-2025</t>
  </si>
  <si>
    <t>NSE_EQ|INE403Q07EK2</t>
  </si>
  <si>
    <t>INE403Q07EL0</t>
  </si>
  <si>
    <t>950KFL27</t>
  </si>
  <si>
    <t>25-Apr-2027</t>
  </si>
  <si>
    <t>NSE_EQ|INE403Q07EL0</t>
  </si>
  <si>
    <t>INE403Q07EM8</t>
  </si>
  <si>
    <t>10KFL28A</t>
  </si>
  <si>
    <t>NSE_EQ|INE403Q07EM8</t>
  </si>
  <si>
    <t>INE403Q07EN6</t>
  </si>
  <si>
    <t>KFL070824</t>
  </si>
  <si>
    <t>NSE_EQ|INE403Q07EN6</t>
  </si>
  <si>
    <t>INE403Q07EO4</t>
  </si>
  <si>
    <t>KFL070824D</t>
  </si>
  <si>
    <t>06-Aug-2031</t>
  </si>
  <si>
    <t>NSE_EQ|INE403Q07EO4</t>
  </si>
  <si>
    <t>INE403Q07EP1</t>
  </si>
  <si>
    <t>KFL070824C</t>
  </si>
  <si>
    <t>06-Aug-2028</t>
  </si>
  <si>
    <t>NSE_EQ|INE403Q07EP1</t>
  </si>
  <si>
    <t>INE403Q07EQ9</t>
  </si>
  <si>
    <t>KFL070824A</t>
  </si>
  <si>
    <t>06-Feb-2027</t>
  </si>
  <si>
    <t>NSE_EQ|INE403Q07EQ9</t>
  </si>
  <si>
    <t>INE403Q07ER7</t>
  </si>
  <si>
    <t>KFL070824B</t>
  </si>
  <si>
    <t>06-Nov-2027</t>
  </si>
  <si>
    <t>NSE_EQ|INE403Q07ER7</t>
  </si>
  <si>
    <t>INE403Q07ES5</t>
  </si>
  <si>
    <t>925KFL26A</t>
  </si>
  <si>
    <t>06-Aug-2026</t>
  </si>
  <si>
    <t>NSE_EQ|INE403Q07ES5</t>
  </si>
  <si>
    <t>INE403Q07ET3</t>
  </si>
  <si>
    <t>10KFL27A</t>
  </si>
  <si>
    <t>06-Aug-2027</t>
  </si>
  <si>
    <t>NSE_EQ|INE403Q07ET3</t>
  </si>
  <si>
    <t>INE403Q07EU1</t>
  </si>
  <si>
    <t>1025KFL29</t>
  </si>
  <si>
    <t>06-Aug-2029</t>
  </si>
  <si>
    <t>NSE_EQ|INE403Q07EU1</t>
  </si>
  <si>
    <t>INE403Q08092</t>
  </si>
  <si>
    <t>10KFL25</t>
  </si>
  <si>
    <t>07-May-2025</t>
  </si>
  <si>
    <t>NSE_EQ|INE403Q08092</t>
  </si>
  <si>
    <t>INE403Q08100</t>
  </si>
  <si>
    <t>KFLZC25</t>
  </si>
  <si>
    <t>NSE_EQ|INE403Q08100</t>
  </si>
  <si>
    <t>INE403Q08118</t>
  </si>
  <si>
    <t>1025KFL25</t>
  </si>
  <si>
    <t>23-Sep-2025</t>
  </si>
  <si>
    <t>NSE_EQ|INE403Q08118</t>
  </si>
  <si>
    <t>INE403Q08126</t>
  </si>
  <si>
    <t>KFLZC25B</t>
  </si>
  <si>
    <t>NSE_EQ|INE403Q08126</t>
  </si>
  <si>
    <t>INE403Q08159</t>
  </si>
  <si>
    <t>1025KFL26</t>
  </si>
  <si>
    <t>05-May-2026</t>
  </si>
  <si>
    <t>NSE_EQ|INE403Q08159</t>
  </si>
  <si>
    <t>INE403Q08167</t>
  </si>
  <si>
    <t>KFLZC26A</t>
  </si>
  <si>
    <t>NSE_EQ|INE403Q08167</t>
  </si>
  <si>
    <t>INE403Q08175</t>
  </si>
  <si>
    <t>1025KFL26A</t>
  </si>
  <si>
    <t>20-Aug-2026</t>
  </si>
  <si>
    <t>NSE_EQ|INE403Q08175</t>
  </si>
  <si>
    <t>INE403Q08183</t>
  </si>
  <si>
    <t>KFLZC26B</t>
  </si>
  <si>
    <t>NSE_EQ|INE403Q08183</t>
  </si>
  <si>
    <t>INE403Q08191</t>
  </si>
  <si>
    <t>1025KFL27</t>
  </si>
  <si>
    <t>28-May-2027</t>
  </si>
  <si>
    <t>NSE_EQ|INE403Q08191</t>
  </si>
  <si>
    <t>INE403Q08209</t>
  </si>
  <si>
    <t>KFL27</t>
  </si>
  <si>
    <t>NSE_EQ|INE403Q08209</t>
  </si>
  <si>
    <t>INE403Q08217</t>
  </si>
  <si>
    <t>1025KFL28</t>
  </si>
  <si>
    <t>22-Jan-2028</t>
  </si>
  <si>
    <t>NSE_EQ|INE403Q08217</t>
  </si>
  <si>
    <t>INE403Q08225</t>
  </si>
  <si>
    <t>KFLZC28</t>
  </si>
  <si>
    <t>NSE_EQ|INE403Q08225</t>
  </si>
  <si>
    <t>INE403Q08233</t>
  </si>
  <si>
    <t>1025KFL26C</t>
  </si>
  <si>
    <t>28-Oct-2026</t>
  </si>
  <si>
    <t>NSE_EQ|INE403Q08233</t>
  </si>
  <si>
    <t>INE403Q08241</t>
  </si>
  <si>
    <t>KFLZC28A</t>
  </si>
  <si>
    <t>28-Apr-2028</t>
  </si>
  <si>
    <t>NSE_EQ|INE403Q08241</t>
  </si>
  <si>
    <t>INE413U07228</t>
  </si>
  <si>
    <t>IIFLSAMFIN</t>
  </si>
  <si>
    <t>Sec Re NCD 9.60% Sr 2</t>
  </si>
  <si>
    <t>NSE_EQ|INE413U07228</t>
  </si>
  <si>
    <t>960ISFL25</t>
  </si>
  <si>
    <t>INE413U07236</t>
  </si>
  <si>
    <t>995.00</t>
  </si>
  <si>
    <t>700</t>
  </si>
  <si>
    <t>Sec Re NCD 9.57% Sr 3</t>
  </si>
  <si>
    <t>NSE_EQ|INE413U07236</t>
  </si>
  <si>
    <t>957ISFL26</t>
  </si>
  <si>
    <t>INE413U07244</t>
  </si>
  <si>
    <t>299</t>
  </si>
  <si>
    <t>Sec Re NCD 9.21% Sr 1</t>
  </si>
  <si>
    <t>NSE_EQ|INE413U07244</t>
  </si>
  <si>
    <t>921ISFL25</t>
  </si>
  <si>
    <t>INE413U07251</t>
  </si>
  <si>
    <t>64</t>
  </si>
  <si>
    <t>Sec Re NCD 10.50% Sr 6</t>
  </si>
  <si>
    <t>NSE_EQ|INE413U07251</t>
  </si>
  <si>
    <t>1050ISFL28</t>
  </si>
  <si>
    <t>INE413U07269</t>
  </si>
  <si>
    <t>91</t>
  </si>
  <si>
    <t>Sec Re NCD 10.03% Sr 5</t>
  </si>
  <si>
    <t>NSE_EQ|INE413U07269</t>
  </si>
  <si>
    <t>1003ISFL28</t>
  </si>
  <si>
    <t>INE413U07277</t>
  </si>
  <si>
    <t>1,034.90</t>
  </si>
  <si>
    <t>Sec Re NCD 10% Sr 4</t>
  </si>
  <si>
    <t>NSE_EQ|INE413U07277</t>
  </si>
  <si>
    <t>10ISFL26</t>
  </si>
  <si>
    <t>INE413U07285</t>
  </si>
  <si>
    <t>920IIFLS26</t>
  </si>
  <si>
    <t>21-Jun-2026</t>
  </si>
  <si>
    <t>NSE_EQ|INE413U07285</t>
  </si>
  <si>
    <t>INE413U07293</t>
  </si>
  <si>
    <t>10IIFLSF27</t>
  </si>
  <si>
    <t>21-Jun-2027</t>
  </si>
  <si>
    <t>NSE_EQ|INE413U07293</t>
  </si>
  <si>
    <t>INE413U07301</t>
  </si>
  <si>
    <t>1003IIFL29</t>
  </si>
  <si>
    <t>21-Jun-2029</t>
  </si>
  <si>
    <t>NSE_EQ|INE413U07301</t>
  </si>
  <si>
    <t>INE413U07319</t>
  </si>
  <si>
    <t>1050IIFL29</t>
  </si>
  <si>
    <t>NSE_EQ|INE413U07319</t>
  </si>
  <si>
    <t>INE413U07327</t>
  </si>
  <si>
    <t>957IIFLS27</t>
  </si>
  <si>
    <t>NSE_EQ|INE413U07327</t>
  </si>
  <si>
    <t>INE413U07335</t>
  </si>
  <si>
    <t>960IIFLS26</t>
  </si>
  <si>
    <t>NSE_EQ|INE413U07335</t>
  </si>
  <si>
    <t>INE413U08119</t>
  </si>
  <si>
    <t>1048IIFL27</t>
  </si>
  <si>
    <t>NSE_EQ|INE413U08119</t>
  </si>
  <si>
    <t>INE413U08127</t>
  </si>
  <si>
    <t>1077IIFL30</t>
  </si>
  <si>
    <t>NSE_EQ|INE413U08127</t>
  </si>
  <si>
    <t>INE414G07DQ9</t>
  </si>
  <si>
    <t>MFLZC26A</t>
  </si>
  <si>
    <t>NSE_EQ|INE414G07DQ9</t>
  </si>
  <si>
    <t>INE414G07DV9</t>
  </si>
  <si>
    <t>975MFL24B</t>
  </si>
  <si>
    <t>01-Nov-2024</t>
  </si>
  <si>
    <t>NSE_EQ|INE414G07DV9</t>
  </si>
  <si>
    <t>INE414G07DY3</t>
  </si>
  <si>
    <t>10MFL24B</t>
  </si>
  <si>
    <t>NSE_EQ|INE414G07DY3</t>
  </si>
  <si>
    <t>INE414G07EB9</t>
  </si>
  <si>
    <t>MFLZC24C</t>
  </si>
  <si>
    <t>NSE_EQ|INE414G07EB9</t>
  </si>
  <si>
    <t>INE414G07EC7</t>
  </si>
  <si>
    <t>MFLZC27D</t>
  </si>
  <si>
    <t>01-May-2027</t>
  </si>
  <si>
    <t>NSE_EQ|INE414G07EC7</t>
  </si>
  <si>
    <t>INE414G07EF0</t>
  </si>
  <si>
    <t>MFLZC24D</t>
  </si>
  <si>
    <t>NSE_EQ|INE414G07EF0</t>
  </si>
  <si>
    <t>INE414G07EG8</t>
  </si>
  <si>
    <t>MFLZC27B</t>
  </si>
  <si>
    <t>27-Jun-2027</t>
  </si>
  <si>
    <t>NSE_EQ|INE414G07EG8</t>
  </si>
  <si>
    <t>INE414G07EJ2</t>
  </si>
  <si>
    <t>975MFL24BB</t>
  </si>
  <si>
    <t>NSE_EQ|INE414G07EJ2</t>
  </si>
  <si>
    <t>INE414G07EM6</t>
  </si>
  <si>
    <t>10MFL24AA</t>
  </si>
  <si>
    <t>NSE_EQ|INE414G07EM6</t>
  </si>
  <si>
    <t>INE414G07FE0</t>
  </si>
  <si>
    <t>MFLOPTII24</t>
  </si>
  <si>
    <t>NSE_EQ|INE414G07FE0</t>
  </si>
  <si>
    <t>INE414G07FG5</t>
  </si>
  <si>
    <t>MFOPTIV24</t>
  </si>
  <si>
    <t>NSE_EQ|INE414G07FG5</t>
  </si>
  <si>
    <t>INE414G07FI1</t>
  </si>
  <si>
    <t>MFOPTVI24</t>
  </si>
  <si>
    <t>NSE_EQ|INE414G07FI1</t>
  </si>
  <si>
    <t>INE414G07FK7</t>
  </si>
  <si>
    <t>MFLII26</t>
  </si>
  <si>
    <t>11-Jan-2026</t>
  </si>
  <si>
    <t>NSE_EQ|INE414G07FK7</t>
  </si>
  <si>
    <t>INE414G07FM3</t>
  </si>
  <si>
    <t>MFLIV26</t>
  </si>
  <si>
    <t>NSE_EQ|INE414G07FM3</t>
  </si>
  <si>
    <t>INE414G07FO9</t>
  </si>
  <si>
    <t>MFLVI26</t>
  </si>
  <si>
    <t>NSE_EQ|INE414G07FO9</t>
  </si>
  <si>
    <t>INE414G07FR2</t>
  </si>
  <si>
    <t>MFLII26B</t>
  </si>
  <si>
    <t>20-Apr-2026</t>
  </si>
  <si>
    <t>NSE_EQ|INE414G07FR2</t>
  </si>
  <si>
    <t>INE414G07FU6</t>
  </si>
  <si>
    <t>MFLV26E</t>
  </si>
  <si>
    <t>NSE_EQ|INE414G07FU6</t>
  </si>
  <si>
    <t>INE414G07FV4</t>
  </si>
  <si>
    <t>MFLVI31F</t>
  </si>
  <si>
    <t>20-Apr-2031</t>
  </si>
  <si>
    <t>NSE_EQ|INE414G07FV4</t>
  </si>
  <si>
    <t>INE414G07FX0</t>
  </si>
  <si>
    <t>MFLVIII26H</t>
  </si>
  <si>
    <t>NSE_EQ|INE414G07FX0</t>
  </si>
  <si>
    <t>INE414G07GD0</t>
  </si>
  <si>
    <t>MFLI25A</t>
  </si>
  <si>
    <t>05-May-2025</t>
  </si>
  <si>
    <t>NSE_EQ|INE414G07GD0</t>
  </si>
  <si>
    <t>INE414G07GE8</t>
  </si>
  <si>
    <t>MFLII27B</t>
  </si>
  <si>
    <t>05-May-2027</t>
  </si>
  <si>
    <t>NSE_EQ|INE414G07GE8</t>
  </si>
  <si>
    <t>INE414G07GF5</t>
  </si>
  <si>
    <t>MFLIII25C</t>
  </si>
  <si>
    <t>NSE_EQ|INE414G07GF5</t>
  </si>
  <si>
    <t>INE414G07GG3</t>
  </si>
  <si>
    <t>MFLIV27D</t>
  </si>
  <si>
    <t>NSE_EQ|INE414G07GG3</t>
  </si>
  <si>
    <t>INE414G07GH1</t>
  </si>
  <si>
    <t>MFLV29E</t>
  </si>
  <si>
    <t>05-May-2029</t>
  </si>
  <si>
    <t>NSE_EQ|INE414G07GH1</t>
  </si>
  <si>
    <t>INE414G07GI9</t>
  </si>
  <si>
    <t>MFLVI32F</t>
  </si>
  <si>
    <t>05-May-2032</t>
  </si>
  <si>
    <t>NSE_EQ|INE414G07GI9</t>
  </si>
  <si>
    <t>INE414G07GJ7</t>
  </si>
  <si>
    <t>MFLVII25G</t>
  </si>
  <si>
    <t>NSE_EQ|INE414G07GJ7</t>
  </si>
  <si>
    <t>INE414G07GK5</t>
  </si>
  <si>
    <t>MFLVIII27H</t>
  </si>
  <si>
    <t>NSE_EQ|INE414G07GK5</t>
  </si>
  <si>
    <t>INE414G07GL3</t>
  </si>
  <si>
    <t>MFLI25</t>
  </si>
  <si>
    <t>NSE_EQ|INE414G07GL3</t>
  </si>
  <si>
    <t>INE414G07GM1</t>
  </si>
  <si>
    <t>MFLII27</t>
  </si>
  <si>
    <t>23-Jun-2027</t>
  </si>
  <si>
    <t>NSE_EQ|INE414G07GM1</t>
  </si>
  <si>
    <t>INE414G07GN9</t>
  </si>
  <si>
    <t>MFLIII25</t>
  </si>
  <si>
    <t>NSE_EQ|INE414G07GN9</t>
  </si>
  <si>
    <t>INE414G07GP4</t>
  </si>
  <si>
    <t>MFLV29</t>
  </si>
  <si>
    <t>NSE_EQ|INE414G07GP4</t>
  </si>
  <si>
    <t>INE414G07GQ2</t>
  </si>
  <si>
    <t>MFLVI25</t>
  </si>
  <si>
    <t>NSE_EQ|INE414G07GQ2</t>
  </si>
  <si>
    <t>INE414G07GR0</t>
  </si>
  <si>
    <t>MFLVII27</t>
  </si>
  <si>
    <t>NSE_EQ|INE414G07GR0</t>
  </si>
  <si>
    <t>INE414G07GU4</t>
  </si>
  <si>
    <t>MFLTDI25</t>
  </si>
  <si>
    <t>NSE_EQ|INE414G07GU4</t>
  </si>
  <si>
    <t>INE414G07GV2</t>
  </si>
  <si>
    <t>MFLTDII27</t>
  </si>
  <si>
    <t>NSE_EQ|INE414G07GV2</t>
  </si>
  <si>
    <t>INE414G07GW0</t>
  </si>
  <si>
    <t>MFLTDIII24</t>
  </si>
  <si>
    <t>NSE_EQ|INE414G07GW0</t>
  </si>
  <si>
    <t>INE414G07GX8</t>
  </si>
  <si>
    <t>MFLIV25</t>
  </si>
  <si>
    <t>NSE_EQ|INE414G07GX8</t>
  </si>
  <si>
    <t>INE414G07GY6</t>
  </si>
  <si>
    <t>MFLV27</t>
  </si>
  <si>
    <t>NSE_EQ|INE414G07GY6</t>
  </si>
  <si>
    <t>INE414G07GZ3</t>
  </si>
  <si>
    <t>MFLTDVII27</t>
  </si>
  <si>
    <t>NSE_EQ|INE414G07GZ3</t>
  </si>
  <si>
    <t>INE414G07HA4</t>
  </si>
  <si>
    <t>MFLTDVI25</t>
  </si>
  <si>
    <t>NSE_EQ|INE414G07HA4</t>
  </si>
  <si>
    <t>INE414G07HB2</t>
  </si>
  <si>
    <t>735MFL25</t>
  </si>
  <si>
    <t>23-Dec-2025</t>
  </si>
  <si>
    <t>NSE_EQ|INE414G07HB2</t>
  </si>
  <si>
    <t>INE414G07HC0</t>
  </si>
  <si>
    <t>725MFL24</t>
  </si>
  <si>
    <t>NSE_EQ|INE414G07HC0</t>
  </si>
  <si>
    <t>INE414G07HD8</t>
  </si>
  <si>
    <t>760MFL25</t>
  </si>
  <si>
    <t>NSE_EQ|INE414G07HD8</t>
  </si>
  <si>
    <t>INE414G07HE6</t>
  </si>
  <si>
    <t>775MFL27</t>
  </si>
  <si>
    <t>NSE_EQ|INE414G07HE6</t>
  </si>
  <si>
    <t>INE414G07HF3</t>
  </si>
  <si>
    <t>MFLZC25</t>
  </si>
  <si>
    <t>NSE_EQ|INE414G07HF3</t>
  </si>
  <si>
    <t>INE414G07HG1</t>
  </si>
  <si>
    <t>MFLZC27</t>
  </si>
  <si>
    <t>NSE_EQ|INE414G07HG1</t>
  </si>
  <si>
    <t>INE414G07HH9</t>
  </si>
  <si>
    <t>750MFL27</t>
  </si>
  <si>
    <t>NSE_EQ|INE414G07HH9</t>
  </si>
  <si>
    <t>INE414G07HL1</t>
  </si>
  <si>
    <t>775MFL26</t>
  </si>
  <si>
    <t>10-Apr-2026</t>
  </si>
  <si>
    <t>NSE_EQ|INE414G07HL1</t>
  </si>
  <si>
    <t>INE414G07HM9</t>
  </si>
  <si>
    <t>785MFL28</t>
  </si>
  <si>
    <t>10-Apr-2028</t>
  </si>
  <si>
    <t>NSE_EQ|INE414G07HM9</t>
  </si>
  <si>
    <t>INE414G07HN7</t>
  </si>
  <si>
    <t>775MFL25</t>
  </si>
  <si>
    <t>10-Apr-2025</t>
  </si>
  <si>
    <t>NSE_EQ|INE414G07HN7</t>
  </si>
  <si>
    <t>INE414G07HO5</t>
  </si>
  <si>
    <t>MFL23A</t>
  </si>
  <si>
    <t>NSE_EQ|INE414G07HO5</t>
  </si>
  <si>
    <t>INE414G07HP2</t>
  </si>
  <si>
    <t>MFL23</t>
  </si>
  <si>
    <t>NSE_EQ|INE414G07HP2</t>
  </si>
  <si>
    <t>INE414G07HQ0</t>
  </si>
  <si>
    <t>81MFL28</t>
  </si>
  <si>
    <t>NSE_EQ|INE414G07HQ0</t>
  </si>
  <si>
    <t>INE414G07HR8</t>
  </si>
  <si>
    <t>8MFL26</t>
  </si>
  <si>
    <t>NSE_EQ|INE414G07HR8</t>
  </si>
  <si>
    <t>INE414G07HY4</t>
  </si>
  <si>
    <t>775MFL2026</t>
  </si>
  <si>
    <t>03-Jun-2026</t>
  </si>
  <si>
    <t>NSE_EQ|INE414G07HY4</t>
  </si>
  <si>
    <t>INE414G07HZ1</t>
  </si>
  <si>
    <t>785MFL2028</t>
  </si>
  <si>
    <t>03-Jun-2028</t>
  </si>
  <si>
    <t>NSE_EQ|INE414G07HZ1</t>
  </si>
  <si>
    <t>INE414G07IA2</t>
  </si>
  <si>
    <t>775MFL2025</t>
  </si>
  <si>
    <t>03-Jun-2025</t>
  </si>
  <si>
    <t>NSE_EQ|INE414G07IA2</t>
  </si>
  <si>
    <t>INE414G07IB0</t>
  </si>
  <si>
    <t>8MFL2026</t>
  </si>
  <si>
    <t>NSE_EQ|INE414G07IB0</t>
  </si>
  <si>
    <t>INE414G07IC8</t>
  </si>
  <si>
    <t>810MFL2028</t>
  </si>
  <si>
    <t>NSE_EQ|INE414G07IC8</t>
  </si>
  <si>
    <t>INE414G07ID6</t>
  </si>
  <si>
    <t>MFL26</t>
  </si>
  <si>
    <t>NSE_EQ|INE414G07ID6</t>
  </si>
  <si>
    <t>INE414G07IE4</t>
  </si>
  <si>
    <t>MFL28</t>
  </si>
  <si>
    <t>NSE_EQ|INE414G07IE4</t>
  </si>
  <si>
    <t>INE414G07IJ3</t>
  </si>
  <si>
    <t>MFL28A</t>
  </si>
  <si>
    <t>04-Oct-2028</t>
  </si>
  <si>
    <t>NSE_EQ|INE414G07IJ3</t>
  </si>
  <si>
    <t>INE414G07IK1</t>
  </si>
  <si>
    <t>775MFLTD26</t>
  </si>
  <si>
    <t>04-Oct-2026</t>
  </si>
  <si>
    <t>NSE_EQ|INE414G07IK1</t>
  </si>
  <si>
    <t>INE414G07IL9</t>
  </si>
  <si>
    <t>775MFLTD28</t>
  </si>
  <si>
    <t>NSE_EQ|INE414G07IL9</t>
  </si>
  <si>
    <t>INE414G07IM7</t>
  </si>
  <si>
    <t>775MFLTD25</t>
  </si>
  <si>
    <t>04-Oct-2025</t>
  </si>
  <si>
    <t>NSE_EQ|INE414G07IM7</t>
  </si>
  <si>
    <t>INE414G07IN5</t>
  </si>
  <si>
    <t>8MFLTD26</t>
  </si>
  <si>
    <t>NSE_EQ|INE414G07IN5</t>
  </si>
  <si>
    <t>INE414G07IO3</t>
  </si>
  <si>
    <t>8MFLTD28</t>
  </si>
  <si>
    <t>NSE_EQ|INE414G07IO3</t>
  </si>
  <si>
    <t>INE414G07IP0</t>
  </si>
  <si>
    <t>MFL26A</t>
  </si>
  <si>
    <t>NSE_EQ|INE414G07IP0</t>
  </si>
  <si>
    <t>INE414G07IT2</t>
  </si>
  <si>
    <t>825MFL29</t>
  </si>
  <si>
    <t>25-Jan-2029</t>
  </si>
  <si>
    <t>NSE_EQ|INE414G07IT2</t>
  </si>
  <si>
    <t>INE414G07IU0</t>
  </si>
  <si>
    <t>825MFL2026</t>
  </si>
  <si>
    <t>25-Jan-2026</t>
  </si>
  <si>
    <t>NSE_EQ|INE414G07IU0</t>
  </si>
  <si>
    <t>INE414G07IV8</t>
  </si>
  <si>
    <t>850MFL27A</t>
  </si>
  <si>
    <t>25-Jan-2027</t>
  </si>
  <si>
    <t>NSE_EQ|INE414G07IV8</t>
  </si>
  <si>
    <t>INE414G07IW6</t>
  </si>
  <si>
    <t>825MFL27</t>
  </si>
  <si>
    <t>NSE_EQ|INE414G07IW6</t>
  </si>
  <si>
    <t>INE414G07IX4</t>
  </si>
  <si>
    <t>MFL29</t>
  </si>
  <si>
    <t>NSE_EQ|INE414G07IX4</t>
  </si>
  <si>
    <t>INE414G07IY2</t>
  </si>
  <si>
    <t>MFL27</t>
  </si>
  <si>
    <t>NSE_EQ|INE414G07IY2</t>
  </si>
  <si>
    <t>INE414G07IZ9</t>
  </si>
  <si>
    <t>850MFL29</t>
  </si>
  <si>
    <t>NSE_EQ|INE414G07IZ9</t>
  </si>
  <si>
    <t>INE414G08330</t>
  </si>
  <si>
    <t>805MMFS32</t>
  </si>
  <si>
    <t>30-Jan-2025</t>
  </si>
  <si>
    <t>NSE_EQ|INE414G08330</t>
  </si>
  <si>
    <t>INE414G08348</t>
  </si>
  <si>
    <t>915MMFS24</t>
  </si>
  <si>
    <t>24-Apr-2025</t>
  </si>
  <si>
    <t>NSE_EQ|INE414G08348</t>
  </si>
  <si>
    <t>INE423A07310</t>
  </si>
  <si>
    <t>932AEL27</t>
  </si>
  <si>
    <t>12-Sep-2027</t>
  </si>
  <si>
    <t>NSE_EQ|INE423A07310</t>
  </si>
  <si>
    <t>INE423A07328</t>
  </si>
  <si>
    <t>965AEL27</t>
  </si>
  <si>
    <t>NSE_EQ|INE423A07328</t>
  </si>
  <si>
    <t>INE423A07336</t>
  </si>
  <si>
    <t>956AEL29</t>
  </si>
  <si>
    <t>12-Sep-2029</t>
  </si>
  <si>
    <t>NSE_EQ|INE423A07336</t>
  </si>
  <si>
    <t>INE423A07344</t>
  </si>
  <si>
    <t>99AEL29</t>
  </si>
  <si>
    <t>NSE_EQ|INE423A07344</t>
  </si>
  <si>
    <t>INE423A07351</t>
  </si>
  <si>
    <t>925AEL26</t>
  </si>
  <si>
    <t>12-Sep-2026</t>
  </si>
  <si>
    <t>NSE_EQ|INE423A07351</t>
  </si>
  <si>
    <t>INE423A07369</t>
  </si>
  <si>
    <t>AEL120924</t>
  </si>
  <si>
    <t>NSE_EQ|INE423A07369</t>
  </si>
  <si>
    <t>INE423A07377</t>
  </si>
  <si>
    <t>AEL120924A</t>
  </si>
  <si>
    <t>NSE_EQ|INE423A07377</t>
  </si>
  <si>
    <t>INE423A07385</t>
  </si>
  <si>
    <t>AEL120924B</t>
  </si>
  <si>
    <t>NSE_EQ|INE423A07385</t>
  </si>
  <si>
    <t>INE477L07AL3</t>
  </si>
  <si>
    <t>IIHFL</t>
  </si>
  <si>
    <t>1,002.45</t>
  </si>
  <si>
    <t>6</t>
  </si>
  <si>
    <t>03-Jan-2025</t>
  </si>
  <si>
    <t>NSE_EQ|INE477L07AL3</t>
  </si>
  <si>
    <t>825IIFL25</t>
  </si>
  <si>
    <t>INE477L07AM1</t>
  </si>
  <si>
    <t>1,163.80</t>
  </si>
  <si>
    <t>Sec Re NCD 0% Sr.II</t>
  </si>
  <si>
    <t>NSE_EQ|INE477L07AM1</t>
  </si>
  <si>
    <t>IIFLZC25C</t>
  </si>
  <si>
    <t>INE477L07AN9</t>
  </si>
  <si>
    <t>03-Jan-2027</t>
  </si>
  <si>
    <t>Sec Re NCD 8.20% Sr.III</t>
  </si>
  <si>
    <t>NSE_EQ|INE477L07AN9</t>
  </si>
  <si>
    <t>820IIFL27</t>
  </si>
  <si>
    <t>INE477L07AO7</t>
  </si>
  <si>
    <t>977.99</t>
  </si>
  <si>
    <t>NSE_EQ|INE477L07AO7</t>
  </si>
  <si>
    <t>850IIFL27</t>
  </si>
  <si>
    <t>INE477L07AP4</t>
  </si>
  <si>
    <t>NSE_EQ|INE477L07AP4</t>
  </si>
  <si>
    <t>IIFLHFZC27</t>
  </si>
  <si>
    <t>INE477L07AQ2</t>
  </si>
  <si>
    <t>03-Jan-2029</t>
  </si>
  <si>
    <t>Sec Re NCD 8.43% Sr.VI</t>
  </si>
  <si>
    <t>NSE_EQ|INE477L07AQ2</t>
  </si>
  <si>
    <t>843IHFL29</t>
  </si>
  <si>
    <t>INE477L07AR0</t>
  </si>
  <si>
    <t>937.45</t>
  </si>
  <si>
    <t>NSE_EQ|INE477L07AR0</t>
  </si>
  <si>
    <t>875IHFL29</t>
  </si>
  <si>
    <t>INE477L07AS8</t>
  </si>
  <si>
    <t>1,030.00</t>
  </si>
  <si>
    <t>250</t>
  </si>
  <si>
    <t>Sec Re NCD 0% Sr.VIII</t>
  </si>
  <si>
    <t>NSE_EQ|INE477L07AS8</t>
  </si>
  <si>
    <t>IIFLHF29</t>
  </si>
  <si>
    <t>INE477L08147</t>
  </si>
  <si>
    <t>987.00</t>
  </si>
  <si>
    <t>Unsec Re NCD 10% Sr.I</t>
  </si>
  <si>
    <t>NSE_EQ|INE477L08147</t>
  </si>
  <si>
    <t>10IIFL28</t>
  </si>
  <si>
    <t>INE477L08154</t>
  </si>
  <si>
    <t>Unsec Re NCD 9.60% Sr.II</t>
  </si>
  <si>
    <t>NSE_EQ|INE477L08154</t>
  </si>
  <si>
    <t>96IIFL28</t>
  </si>
  <si>
    <t>INE477L08162</t>
  </si>
  <si>
    <t>NSE_EQ|INE477L08162</t>
  </si>
  <si>
    <t>IIFLZC28C</t>
  </si>
  <si>
    <t>INE498L07012</t>
  </si>
  <si>
    <t>815LTF27</t>
  </si>
  <si>
    <t>NSE_EQ|INE498L07012</t>
  </si>
  <si>
    <t>INE498L07020</t>
  </si>
  <si>
    <t>813LTF29</t>
  </si>
  <si>
    <t>NSE_EQ|INE498L07020</t>
  </si>
  <si>
    <t>INE498L07038</t>
  </si>
  <si>
    <t>824LTF27</t>
  </si>
  <si>
    <t>NSE_EQ|INE498L07038</t>
  </si>
  <si>
    <t>INE504L07CE5</t>
  </si>
  <si>
    <t>RFLNIFT25</t>
  </si>
  <si>
    <t>07-Jan-2025</t>
  </si>
  <si>
    <t>NSE_EQ|INE504L07CE5</t>
  </si>
  <si>
    <t>INE511C07706</t>
  </si>
  <si>
    <t>POONAWALLA</t>
  </si>
  <si>
    <t>NSE_EQ|INE511C07706</t>
  </si>
  <si>
    <t>829PFL29</t>
  </si>
  <si>
    <t>06-May-2029</t>
  </si>
  <si>
    <t>INE511C07714</t>
  </si>
  <si>
    <t>85PFL26A</t>
  </si>
  <si>
    <t>NSE_EQ|INE511C07714</t>
  </si>
  <si>
    <t>INE516Y07352</t>
  </si>
  <si>
    <t>PCHFL</t>
  </si>
  <si>
    <t>23-Jul-2024</t>
  </si>
  <si>
    <t>Sec Re NCD 8.25% Sr.III</t>
  </si>
  <si>
    <t>NSE_EQ|INE516Y07352</t>
  </si>
  <si>
    <t>INE516Y07360</t>
  </si>
  <si>
    <t>23-Jul-2026</t>
  </si>
  <si>
    <t>NSE_EQ|INE516Y07360</t>
  </si>
  <si>
    <t>85PCHFL26</t>
  </si>
  <si>
    <t>INE516Y07378</t>
  </si>
  <si>
    <t>23-Jul-2031</t>
  </si>
  <si>
    <t>Sec Re NCD 8.75% Sr.V</t>
  </si>
  <si>
    <t>NSE_EQ|INE516Y07378</t>
  </si>
  <si>
    <t>875PCHFL31</t>
  </si>
  <si>
    <t>INE516Y07402</t>
  </si>
  <si>
    <t>1,062.00</t>
  </si>
  <si>
    <t>Sec Re NCD 8.50% Sr.III</t>
  </si>
  <si>
    <t>NSE_EQ|INE516Y07402</t>
  </si>
  <si>
    <t>INE516Y07410</t>
  </si>
  <si>
    <t>1,051.95</t>
  </si>
  <si>
    <t>Sec Re NCD 8.75% Sr.IV</t>
  </si>
  <si>
    <t>NSE_EQ|INE516Y07410</t>
  </si>
  <si>
    <t>875PCHFL26</t>
  </si>
  <si>
    <t>INE516Y07428</t>
  </si>
  <si>
    <t>Sec Re NCD 9% Sr.V</t>
  </si>
  <si>
    <t>NSE_EQ|INE516Y07428</t>
  </si>
  <si>
    <t>9PCHFL31A</t>
  </si>
  <si>
    <t>INE522D07AP4</t>
  </si>
  <si>
    <t>MFL25</t>
  </si>
  <si>
    <t>NSE_EQ|INE522D07AP4</t>
  </si>
  <si>
    <t>INE522D07BA4</t>
  </si>
  <si>
    <t>MFLZC26</t>
  </si>
  <si>
    <t>NSE_EQ|INE522D07BA4</t>
  </si>
  <si>
    <t>INE523H07AQ1</t>
  </si>
  <si>
    <t>JMFPZC26</t>
  </si>
  <si>
    <t>NSE_EQ|INE523H07AQ1</t>
  </si>
  <si>
    <t>INE523H07AV1</t>
  </si>
  <si>
    <t>JMFPZC25</t>
  </si>
  <si>
    <t>16-Mar-2025</t>
  </si>
  <si>
    <t>NSE_EQ|INE523H07AV1</t>
  </si>
  <si>
    <t>INE523H07AZ2</t>
  </si>
  <si>
    <t>99JFPL25</t>
  </si>
  <si>
    <t>NSE_EQ|INE523H07AZ2</t>
  </si>
  <si>
    <t>INE523H07BA3</t>
  </si>
  <si>
    <t>948JFPL25</t>
  </si>
  <si>
    <t>NSE_EQ|INE523H07BA3</t>
  </si>
  <si>
    <t>INE523H07BB1</t>
  </si>
  <si>
    <t>10JFPL30</t>
  </si>
  <si>
    <t>16-Mar-2030</t>
  </si>
  <si>
    <t>NSE_EQ|INE523H07BB1</t>
  </si>
  <si>
    <t>INE523H07BC9</t>
  </si>
  <si>
    <t>957JFPL30</t>
  </si>
  <si>
    <t>NSE_EQ|INE523H07BC9</t>
  </si>
  <si>
    <t>INE523H07BN6</t>
  </si>
  <si>
    <t>JMFPTBIL25</t>
  </si>
  <si>
    <t>NSE_EQ|INE523H07BN6</t>
  </si>
  <si>
    <t>INE523H07BO4</t>
  </si>
  <si>
    <t>820JMFPL26</t>
  </si>
  <si>
    <t>07-Oct-2026</t>
  </si>
  <si>
    <t>NSE_EQ|INE523H07BO4</t>
  </si>
  <si>
    <t>INE523H07BP1</t>
  </si>
  <si>
    <t>791JMFPL26</t>
  </si>
  <si>
    <t>NSE_EQ|INE523H07BP1</t>
  </si>
  <si>
    <t>INE523H07BQ9</t>
  </si>
  <si>
    <t>830JMFPL30</t>
  </si>
  <si>
    <t>07-Feb-2030</t>
  </si>
  <si>
    <t>NSE_EQ|INE523H07BQ9</t>
  </si>
  <si>
    <t>INE523L07660</t>
  </si>
  <si>
    <t>88NWIL25</t>
  </si>
  <si>
    <t>NSE_EQ|INE523L07660</t>
  </si>
  <si>
    <t>INE523L07694</t>
  </si>
  <si>
    <t>915NWIL25</t>
  </si>
  <si>
    <t>NSE_EQ|INE523L07694</t>
  </si>
  <si>
    <t>INE523L07702</t>
  </si>
  <si>
    <t>NWIL25</t>
  </si>
  <si>
    <t>NSE_EQ|INE523L07702</t>
  </si>
  <si>
    <t>INE523L07710</t>
  </si>
  <si>
    <t>916NWIL27</t>
  </si>
  <si>
    <t>NSE_EQ|INE523L07710</t>
  </si>
  <si>
    <t>INE523L07728</t>
  </si>
  <si>
    <t>NWIL27</t>
  </si>
  <si>
    <t>NSE_EQ|INE523L07728</t>
  </si>
  <si>
    <t>INE523L07736</t>
  </si>
  <si>
    <t>995NWIL32</t>
  </si>
  <si>
    <t>15-Jul-2032</t>
  </si>
  <si>
    <t>NSE_EQ|INE523L07736</t>
  </si>
  <si>
    <t>INE523L07744</t>
  </si>
  <si>
    <t>953NWIL32</t>
  </si>
  <si>
    <t>NSE_EQ|INE523L07744</t>
  </si>
  <si>
    <t>INE523L07751</t>
  </si>
  <si>
    <t>955NWIL27</t>
  </si>
  <si>
    <t>NSE_EQ|INE523L07751</t>
  </si>
  <si>
    <t>INE528S07110</t>
  </si>
  <si>
    <t>ERFLNCDI</t>
  </si>
  <si>
    <t>930.00</t>
  </si>
  <si>
    <t>22-Mar-2028</t>
  </si>
  <si>
    <t>Sec Red NCD 8.88% Sr. V</t>
  </si>
  <si>
    <t>NSE_EQ|INE528S07110</t>
  </si>
  <si>
    <t>888ERFL28</t>
  </si>
  <si>
    <t>INE528S07128</t>
  </si>
  <si>
    <t>Sec Red NCD 9.25% Sr. VI</t>
  </si>
  <si>
    <t>NSE_EQ|INE528S07128</t>
  </si>
  <si>
    <t>925ERFL28</t>
  </si>
  <si>
    <t>INE530B07146</t>
  </si>
  <si>
    <t>IIFL</t>
  </si>
  <si>
    <t>14-Oct-2024</t>
  </si>
  <si>
    <t>NSE_EQ|INE530B07146</t>
  </si>
  <si>
    <t>85IIFL24</t>
  </si>
  <si>
    <t>INE530B07153</t>
  </si>
  <si>
    <t>1,205.80</t>
  </si>
  <si>
    <t>159</t>
  </si>
  <si>
    <t>NSE_EQ|INE530B07153</t>
  </si>
  <si>
    <t>IIFLZC24</t>
  </si>
  <si>
    <t>INE530B07161</t>
  </si>
  <si>
    <t>934.74</t>
  </si>
  <si>
    <t>350</t>
  </si>
  <si>
    <t>14-Oct-2026</t>
  </si>
  <si>
    <t>Sec Re NCD 8.42% Sr.V</t>
  </si>
  <si>
    <t>NSE_EQ|INE530B07161</t>
  </si>
  <si>
    <t>842IIFL26</t>
  </si>
  <si>
    <t>INE530B07179</t>
  </si>
  <si>
    <t>68</t>
  </si>
  <si>
    <t>Sec Re NCD 8.75% Sr.VI</t>
  </si>
  <si>
    <t>NSE_EQ|INE530B07179</t>
  </si>
  <si>
    <t>875IIFL26</t>
  </si>
  <si>
    <t>INE530B07187</t>
  </si>
  <si>
    <t>NSE_EQ|INE530B07187</t>
  </si>
  <si>
    <t>IIFLZC26</t>
  </si>
  <si>
    <t>INE530B07252</t>
  </si>
  <si>
    <t>995.55</t>
  </si>
  <si>
    <t>24-Jan-2025</t>
  </si>
  <si>
    <t>Sec Re NCD 8.5% Sr.I</t>
  </si>
  <si>
    <t>NSE_EQ|INE530B07252</t>
  </si>
  <si>
    <t>85IIFL25</t>
  </si>
  <si>
    <t>INE530B07260</t>
  </si>
  <si>
    <t>923.80</t>
  </si>
  <si>
    <t>180</t>
  </si>
  <si>
    <t>24-Jan-2028</t>
  </si>
  <si>
    <t>Sec Re NCD 9% Sr.VI</t>
  </si>
  <si>
    <t>NSE_EQ|INE530B07260</t>
  </si>
  <si>
    <t>9IIFL28A</t>
  </si>
  <si>
    <t>INE530B07278</t>
  </si>
  <si>
    <t>NSE_EQ|INE530B07278</t>
  </si>
  <si>
    <t>IIFLZC28A</t>
  </si>
  <si>
    <t>INE530B07286</t>
  </si>
  <si>
    <t>1,052.00</t>
  </si>
  <si>
    <t>24-Jan-2026</t>
  </si>
  <si>
    <t>NSE_EQ|INE530B07286</t>
  </si>
  <si>
    <t>IIFLZC26A</t>
  </si>
  <si>
    <t>INE530B07294</t>
  </si>
  <si>
    <t>Sec Re NCD 8.75% Sr.III</t>
  </si>
  <si>
    <t>NSE_EQ|INE530B07294</t>
  </si>
  <si>
    <t>875IIFL26A</t>
  </si>
  <si>
    <t>INE530B07302</t>
  </si>
  <si>
    <t>1,082.75</t>
  </si>
  <si>
    <t>NSE_EQ|INE530B07302</t>
  </si>
  <si>
    <t>IIFLZC25A</t>
  </si>
  <si>
    <t>INE530B07310</t>
  </si>
  <si>
    <t>924.59</t>
  </si>
  <si>
    <t>Sec Re NCD 8.65% Sr.V</t>
  </si>
  <si>
    <t>NSE_EQ|INE530B07310</t>
  </si>
  <si>
    <t>865IIFL28</t>
  </si>
  <si>
    <t>INE530B07336</t>
  </si>
  <si>
    <t>1,032.55</t>
  </si>
  <si>
    <t>28-Jun-2025</t>
  </si>
  <si>
    <t>Sec Re NCD 8.35% Sr.I</t>
  </si>
  <si>
    <t>NSE_EQ|INE530B07336</t>
  </si>
  <si>
    <t>835IFL25</t>
  </si>
  <si>
    <t>INE530B07344</t>
  </si>
  <si>
    <t>1,025.55</t>
  </si>
  <si>
    <t>28-Jun-2026</t>
  </si>
  <si>
    <t>Sec Re NCD 8.5% Sr.III</t>
  </si>
  <si>
    <t>NSE_EQ|INE530B07344</t>
  </si>
  <si>
    <t>85IFL26</t>
  </si>
  <si>
    <t>INE530B07351</t>
  </si>
  <si>
    <t>1,005.45</t>
  </si>
  <si>
    <t>NSE_EQ|INE530B07351</t>
  </si>
  <si>
    <t>IIFLZC26B</t>
  </si>
  <si>
    <t>INE530B07369</t>
  </si>
  <si>
    <t>978.75</t>
  </si>
  <si>
    <t>28-Jun-2028</t>
  </si>
  <si>
    <t>NSE_EQ|INE530B07369</t>
  </si>
  <si>
    <t>IIFLZC28B</t>
  </si>
  <si>
    <t>INE530B07377</t>
  </si>
  <si>
    <t>Y0</t>
  </si>
  <si>
    <t>978.55</t>
  </si>
  <si>
    <t>NSE_EQ|INE530B07377</t>
  </si>
  <si>
    <t>9IIFL28</t>
  </si>
  <si>
    <t>INE530B07385</t>
  </si>
  <si>
    <t>915.00</t>
  </si>
  <si>
    <t>NSE_EQ|INE530B07385</t>
  </si>
  <si>
    <t>865IFL28</t>
  </si>
  <si>
    <t>INE530B07393</t>
  </si>
  <si>
    <t>NSE_EQ|INE530B07393</t>
  </si>
  <si>
    <t>IIFLZC25B</t>
  </si>
  <si>
    <t>INE530B07401</t>
  </si>
  <si>
    <t>950IIFL27</t>
  </si>
  <si>
    <t>NSE_EQ|INE530B07401</t>
  </si>
  <si>
    <t>INE530B08094</t>
  </si>
  <si>
    <t>24-Jun-2028</t>
  </si>
  <si>
    <t>UnSe Re NCD 10% Sr.I</t>
  </si>
  <si>
    <t>NSE_EQ|INE530B08094</t>
  </si>
  <si>
    <t>10IIFL28A</t>
  </si>
  <si>
    <t>INE530B08102</t>
  </si>
  <si>
    <t>928.06</t>
  </si>
  <si>
    <t>UnSe Re NCD 9.6% Sr.II</t>
  </si>
  <si>
    <t>NSE_EQ|INE530B08102</t>
  </si>
  <si>
    <t>96IIFL28A</t>
  </si>
  <si>
    <t>INE530B08110</t>
  </si>
  <si>
    <t>IIFL Finance</t>
  </si>
  <si>
    <t>NSE_EQ|INE530B08110</t>
  </si>
  <si>
    <t>IIFLZC28</t>
  </si>
  <si>
    <t>INE530L07210</t>
  </si>
  <si>
    <t>NIDO</t>
  </si>
  <si>
    <t>995.95</t>
  </si>
  <si>
    <t>29</t>
  </si>
  <si>
    <t>NSE_EQ|INE530L07210</t>
  </si>
  <si>
    <t>957NIDO26</t>
  </si>
  <si>
    <t>19-Jul-2026</t>
  </si>
  <si>
    <t>INE530L07228</t>
  </si>
  <si>
    <t>NSE_EQ|INE530L07228</t>
  </si>
  <si>
    <t>10NIDO26</t>
  </si>
  <si>
    <t>INE530L07236</t>
  </si>
  <si>
    <t>1,998.99</t>
  </si>
  <si>
    <t>NSE_EQ|INE530L07236</t>
  </si>
  <si>
    <t>NIDOZC26</t>
  </si>
  <si>
    <t>INE530L07442</t>
  </si>
  <si>
    <t>870NIDO25</t>
  </si>
  <si>
    <t>NSE_EQ|INE530L07442</t>
  </si>
  <si>
    <t>INE530L07459</t>
  </si>
  <si>
    <t>905NIDO25</t>
  </si>
  <si>
    <t>NSE_EQ|INE530L07459</t>
  </si>
  <si>
    <t>INE530L07467</t>
  </si>
  <si>
    <t>NIDO25</t>
  </si>
  <si>
    <t>NSE_EQ|INE530L07467</t>
  </si>
  <si>
    <t>INE530L07475</t>
  </si>
  <si>
    <t>915NIDO27</t>
  </si>
  <si>
    <t>NSE_EQ|INE530L07475</t>
  </si>
  <si>
    <t>INE530L07483</t>
  </si>
  <si>
    <t>955NIDO27</t>
  </si>
  <si>
    <t>NSE_EQ|INE530L07483</t>
  </si>
  <si>
    <t>INE530L07491</t>
  </si>
  <si>
    <t>NIDO27</t>
  </si>
  <si>
    <t>NSE_EQ|INE530L07491</t>
  </si>
  <si>
    <t>INE530L07509</t>
  </si>
  <si>
    <t>930NIDO32</t>
  </si>
  <si>
    <t>29-Apr-2032</t>
  </si>
  <si>
    <t>NSE_EQ|INE530L07509</t>
  </si>
  <si>
    <t>INE530L07517</t>
  </si>
  <si>
    <t>970NIDO32</t>
  </si>
  <si>
    <t>NSE_EQ|INE530L07517</t>
  </si>
  <si>
    <t>INE530L07533</t>
  </si>
  <si>
    <t>NIDO28</t>
  </si>
  <si>
    <t>NSE_EQ|INE530L07533</t>
  </si>
  <si>
    <t>INE530L07541</t>
  </si>
  <si>
    <t>1045NIDO33</t>
  </si>
  <si>
    <t>15-Sep-2033</t>
  </si>
  <si>
    <t>NSE_EQ|INE530L07541</t>
  </si>
  <si>
    <t>INE530L07558</t>
  </si>
  <si>
    <t>NIDO26</t>
  </si>
  <si>
    <t>15-Sep-2026</t>
  </si>
  <si>
    <t>NSE_EQ|INE530L07558</t>
  </si>
  <si>
    <t>INE530L07566</t>
  </si>
  <si>
    <t>920NIDO26</t>
  </si>
  <si>
    <t>NSE_EQ|INE530L07566</t>
  </si>
  <si>
    <t>INE530L07574</t>
  </si>
  <si>
    <t>NIDO25A</t>
  </si>
  <si>
    <t>15-Sep-2025</t>
  </si>
  <si>
    <t>NSE_EQ|INE530L07574</t>
  </si>
  <si>
    <t>INE530L07582</t>
  </si>
  <si>
    <t>10NIDO33</t>
  </si>
  <si>
    <t>NSE_EQ|INE530L07582</t>
  </si>
  <si>
    <t>INE530L07590</t>
  </si>
  <si>
    <t>895NHFL25</t>
  </si>
  <si>
    <t>NSE_EQ|INE530L07590</t>
  </si>
  <si>
    <t>INE530L07608</t>
  </si>
  <si>
    <t>960NIDO26</t>
  </si>
  <si>
    <t>NSE_EQ|INE530L07608</t>
  </si>
  <si>
    <t>INE530L07616</t>
  </si>
  <si>
    <t>967NIDO28</t>
  </si>
  <si>
    <t>NSE_EQ|INE530L07616</t>
  </si>
  <si>
    <t>INE530L07624</t>
  </si>
  <si>
    <t>1010NIDO28</t>
  </si>
  <si>
    <t>NSE_EQ|INE530L07624</t>
  </si>
  <si>
    <t>INE530L07640</t>
  </si>
  <si>
    <t>1050NIDO29</t>
  </si>
  <si>
    <t>01-Mar-2029</t>
  </si>
  <si>
    <t>NSE_EQ|INE530L07640</t>
  </si>
  <si>
    <t>INE530L07657</t>
  </si>
  <si>
    <t>NIDO010326</t>
  </si>
  <si>
    <t>01-Mar-2026</t>
  </si>
  <si>
    <t>NSE_EQ|INE530L07657</t>
  </si>
  <si>
    <t>INE530L07665</t>
  </si>
  <si>
    <t>1003NIDO29</t>
  </si>
  <si>
    <t>NSE_EQ|INE530L07665</t>
  </si>
  <si>
    <t>INE530L07673</t>
  </si>
  <si>
    <t>1026NIDO34</t>
  </si>
  <si>
    <t>01-Mar-2034</t>
  </si>
  <si>
    <t>NSE_EQ|INE530L07673</t>
  </si>
  <si>
    <t>INE530L07681</t>
  </si>
  <si>
    <t>1075NIDO34</t>
  </si>
  <si>
    <t>NSE_EQ|INE530L07681</t>
  </si>
  <si>
    <t>INE530L07699</t>
  </si>
  <si>
    <t>NIDO010327</t>
  </si>
  <si>
    <t>01-Mar-2027</t>
  </si>
  <si>
    <t>NSE_EQ|INE530L07699</t>
  </si>
  <si>
    <t>INE530L07707</t>
  </si>
  <si>
    <t>95NIDO26</t>
  </si>
  <si>
    <t>NSE_EQ|INE530L07707</t>
  </si>
  <si>
    <t>INE530L07715</t>
  </si>
  <si>
    <t>10NIDO27</t>
  </si>
  <si>
    <t>NSE_EQ|INE530L07715</t>
  </si>
  <si>
    <t>INE530L07723</t>
  </si>
  <si>
    <t>NIDO010329</t>
  </si>
  <si>
    <t>NSE_EQ|INE530L07723</t>
  </si>
  <si>
    <t>INE530L07731</t>
  </si>
  <si>
    <t>958NIDO27</t>
  </si>
  <si>
    <t>NSE_EQ|INE530L07731</t>
  </si>
  <si>
    <t>INE530L07749</t>
  </si>
  <si>
    <t>950NHFL26</t>
  </si>
  <si>
    <t>03-Jul-2026</t>
  </si>
  <si>
    <t>NSE_EQ|INE530L07749</t>
  </si>
  <si>
    <t>INE530L07756</t>
  </si>
  <si>
    <t>1050NHFL29</t>
  </si>
  <si>
    <t>03-Jul-2029</t>
  </si>
  <si>
    <t>NSE_EQ|INE530L07756</t>
  </si>
  <si>
    <t>INE530L07764</t>
  </si>
  <si>
    <t>1003NHFL29</t>
  </si>
  <si>
    <t>NSE_EQ|INE530L07764</t>
  </si>
  <si>
    <t>INE530L07772</t>
  </si>
  <si>
    <t>10NHFL27</t>
  </si>
  <si>
    <t>03-Jul-2027</t>
  </si>
  <si>
    <t>NSE_EQ|INE530L07772</t>
  </si>
  <si>
    <t>INE530L07780</t>
  </si>
  <si>
    <t>1026NHFL34</t>
  </si>
  <si>
    <t>03-Jul-2034</t>
  </si>
  <si>
    <t>NSE_EQ|INE530L07780</t>
  </si>
  <si>
    <t>INE530L07798</t>
  </si>
  <si>
    <t>1075NHFL34</t>
  </si>
  <si>
    <t>NSE_EQ|INE530L07798</t>
  </si>
  <si>
    <t>INE530L07806</t>
  </si>
  <si>
    <t>958NHFL27</t>
  </si>
  <si>
    <t>NSE_EQ|INE530L07806</t>
  </si>
  <si>
    <t>INE530L07814</t>
  </si>
  <si>
    <t>0NHFL27</t>
  </si>
  <si>
    <t>NSE_EQ|INE530L07814</t>
  </si>
  <si>
    <t>INE530L07822</t>
  </si>
  <si>
    <t>0NHFL26</t>
  </si>
  <si>
    <t>NSE_EQ|INE530L07822</t>
  </si>
  <si>
    <t>INE530L07830</t>
  </si>
  <si>
    <t>0NHFL29</t>
  </si>
  <si>
    <t>NSE_EQ|INE530L07830</t>
  </si>
  <si>
    <t>INE532F07BM3</t>
  </si>
  <si>
    <t>939EFSL26</t>
  </si>
  <si>
    <t>08-Jan-2026</t>
  </si>
  <si>
    <t>NSE_EQ|INE532F07BM3</t>
  </si>
  <si>
    <t>INE532F07BN1</t>
  </si>
  <si>
    <t>98EFSL26</t>
  </si>
  <si>
    <t>NSE_EQ|INE532F07BN1</t>
  </si>
  <si>
    <t>INE532F07BO9</t>
  </si>
  <si>
    <t>EFSLZC26</t>
  </si>
  <si>
    <t>NSE_EQ|INE532F07BO9</t>
  </si>
  <si>
    <t>INE532F07BP6</t>
  </si>
  <si>
    <t>953EFSL31</t>
  </si>
  <si>
    <t>08-Jan-2031</t>
  </si>
  <si>
    <t>NSE_EQ|INE532F07BP6</t>
  </si>
  <si>
    <t>INE532F07BQ4</t>
  </si>
  <si>
    <t>995EFSL31</t>
  </si>
  <si>
    <t>NSE_EQ|INE532F07BQ4</t>
  </si>
  <si>
    <t>INE532F07BX0</t>
  </si>
  <si>
    <t>916EFSL26</t>
  </si>
  <si>
    <t>NSE_EQ|INE532F07BX0</t>
  </si>
  <si>
    <t>INE532F07BY8</t>
  </si>
  <si>
    <t>955EFSL26</t>
  </si>
  <si>
    <t>NSE_EQ|INE532F07BY8</t>
  </si>
  <si>
    <t>INE532F07BZ5</t>
  </si>
  <si>
    <t>EFSLZC26A</t>
  </si>
  <si>
    <t>NSE_EQ|INE532F07BZ5</t>
  </si>
  <si>
    <t>INE532F07CA6</t>
  </si>
  <si>
    <t>930EFSL31</t>
  </si>
  <si>
    <t>29-Apr-2031</t>
  </si>
  <si>
    <t>NSE_EQ|INE532F07CA6</t>
  </si>
  <si>
    <t>INE532F07CB4</t>
  </si>
  <si>
    <t>970EFSL31</t>
  </si>
  <si>
    <t>NSE_EQ|INE532F07CB4</t>
  </si>
  <si>
    <t>INE532F07CF5</t>
  </si>
  <si>
    <t>915EFSL26</t>
  </si>
  <si>
    <t>10-Sep-2026</t>
  </si>
  <si>
    <t>NSE_EQ|INE532F07CF5</t>
  </si>
  <si>
    <t>INE532F07CG3</t>
  </si>
  <si>
    <t>955EFSL26A</t>
  </si>
  <si>
    <t>NSE_EQ|INE532F07CG3</t>
  </si>
  <si>
    <t>INE532F07CH1</t>
  </si>
  <si>
    <t>EFSL26</t>
  </si>
  <si>
    <t>NSE_EQ|INE532F07CH1</t>
  </si>
  <si>
    <t>INE532F07CI9</t>
  </si>
  <si>
    <t>93EFSL31</t>
  </si>
  <si>
    <t>10-Sep-2031</t>
  </si>
  <si>
    <t>NSE_EQ|INE532F07CI9</t>
  </si>
  <si>
    <t>INE532F07CJ7</t>
  </si>
  <si>
    <t>97EFSL31</t>
  </si>
  <si>
    <t>NSE_EQ|INE532F07CJ7</t>
  </si>
  <si>
    <t>INE532F07CN9</t>
  </si>
  <si>
    <t>875EFSL24A</t>
  </si>
  <si>
    <t>NSE_EQ|INE532F07CN9</t>
  </si>
  <si>
    <t>INE532F07CO7</t>
  </si>
  <si>
    <t>91EFSL24A</t>
  </si>
  <si>
    <t>NSE_EQ|INE532F07CO7</t>
  </si>
  <si>
    <t>INE532F07CP4</t>
  </si>
  <si>
    <t>EFSL24C</t>
  </si>
  <si>
    <t>NSE_EQ|INE532F07CP4</t>
  </si>
  <si>
    <t>INE532F07CQ2</t>
  </si>
  <si>
    <t>915EFSL26A</t>
  </si>
  <si>
    <t>28-Dec-2026</t>
  </si>
  <si>
    <t>NSE_EQ|INE532F07CQ2</t>
  </si>
  <si>
    <t>INE532F07CR0</t>
  </si>
  <si>
    <t>955EFSL26B</t>
  </si>
  <si>
    <t>NSE_EQ|INE532F07CR0</t>
  </si>
  <si>
    <t>INE532F07CS8</t>
  </si>
  <si>
    <t>EFSL26A</t>
  </si>
  <si>
    <t>NSE_EQ|INE532F07CS8</t>
  </si>
  <si>
    <t>INE532F07CT6</t>
  </si>
  <si>
    <t>93EFSL31A</t>
  </si>
  <si>
    <t>28-Dec-2031</t>
  </si>
  <si>
    <t>NSE_EQ|INE532F07CT6</t>
  </si>
  <si>
    <t>INE532F07CU4</t>
  </si>
  <si>
    <t>97EFSL31A</t>
  </si>
  <si>
    <t>NSE_EQ|INE532F07CU4</t>
  </si>
  <si>
    <t>INE532F07CV2</t>
  </si>
  <si>
    <t>885EFSL24</t>
  </si>
  <si>
    <t>20-Oct-2024</t>
  </si>
  <si>
    <t>NSE_EQ|INE532F07CV2</t>
  </si>
  <si>
    <t>INE532F07CW0</t>
  </si>
  <si>
    <t>EFSL24B</t>
  </si>
  <si>
    <t>NSE_EQ|INE532F07CW0</t>
  </si>
  <si>
    <t>INE532F07CX8</t>
  </si>
  <si>
    <t>89EFSL25</t>
  </si>
  <si>
    <t>20-Oct-2025</t>
  </si>
  <si>
    <t>NSE_EQ|INE532F07CX8</t>
  </si>
  <si>
    <t>INE532F07CY6</t>
  </si>
  <si>
    <t>925EFSL25</t>
  </si>
  <si>
    <t>NSE_EQ|INE532F07CY6</t>
  </si>
  <si>
    <t>INE532F07CZ3</t>
  </si>
  <si>
    <t>EFSL25</t>
  </si>
  <si>
    <t>NSE_EQ|INE532F07CZ3</t>
  </si>
  <si>
    <t>INE532F07DA4</t>
  </si>
  <si>
    <t>EFSL27</t>
  </si>
  <si>
    <t>20-Oct-2027</t>
  </si>
  <si>
    <t>NSE_EQ|INE532F07DA4</t>
  </si>
  <si>
    <t>INE532F07DB2</t>
  </si>
  <si>
    <t>935EFSL27</t>
  </si>
  <si>
    <t>NSE_EQ|INE532F07DB2</t>
  </si>
  <si>
    <t>INE532F07DC0</t>
  </si>
  <si>
    <t>975EFSL27</t>
  </si>
  <si>
    <t>NSE_EQ|INE532F07DC0</t>
  </si>
  <si>
    <t>INE532F07DD8</t>
  </si>
  <si>
    <t>965EFSL32</t>
  </si>
  <si>
    <t>20-Oct-2032</t>
  </si>
  <si>
    <t>NSE_EQ|INE532F07DD8</t>
  </si>
  <si>
    <t>INE532F07DE6</t>
  </si>
  <si>
    <t>1010EFSL32</t>
  </si>
  <si>
    <t>NSE_EQ|INE532F07DE6</t>
  </si>
  <si>
    <t>INE532F07DF3</t>
  </si>
  <si>
    <t>9EFSL25</t>
  </si>
  <si>
    <t>20-Jan-2025</t>
  </si>
  <si>
    <t>NSE_EQ|INE532F07DF3</t>
  </si>
  <si>
    <t>INE532F07DG1</t>
  </si>
  <si>
    <t>EFSLZC28</t>
  </si>
  <si>
    <t>20-Jan-2028</t>
  </si>
  <si>
    <t>NSE_EQ|INE532F07DG1</t>
  </si>
  <si>
    <t>INE532F07DH9</t>
  </si>
  <si>
    <t>10EFSL33B</t>
  </si>
  <si>
    <t>20-Jan-2033</t>
  </si>
  <si>
    <t>NSE_EQ|INE532F07DH9</t>
  </si>
  <si>
    <t>INE532F07DI7</t>
  </si>
  <si>
    <t>1045EFS33A</t>
  </si>
  <si>
    <t>NSE_EQ|INE532F07DI7</t>
  </si>
  <si>
    <t>INE532F07DJ5</t>
  </si>
  <si>
    <t>1010EFS28A</t>
  </si>
  <si>
    <t>NSE_EQ|INE532F07DJ5</t>
  </si>
  <si>
    <t>INE532F07DK3</t>
  </si>
  <si>
    <t>967EFSL28D</t>
  </si>
  <si>
    <t>NSE_EQ|INE532F07DK3</t>
  </si>
  <si>
    <t>INE532F07DL1</t>
  </si>
  <si>
    <t>EFSLZC26B</t>
  </si>
  <si>
    <t>20-Jan-2026</t>
  </si>
  <si>
    <t>NSE_EQ|INE532F07DL1</t>
  </si>
  <si>
    <t>INE532F07DM9</t>
  </si>
  <si>
    <t>920EFSL26B</t>
  </si>
  <si>
    <t>NSE_EQ|INE532F07DM9</t>
  </si>
  <si>
    <t>INE532F07DN7</t>
  </si>
  <si>
    <t>960EFSL26C</t>
  </si>
  <si>
    <t>NSE_EQ|INE532F07DN7</t>
  </si>
  <si>
    <t>INE532F07DO5</t>
  </si>
  <si>
    <t>EFSLZC25</t>
  </si>
  <si>
    <t>NSE_EQ|INE532F07DO5</t>
  </si>
  <si>
    <t>INE532F07DP2</t>
  </si>
  <si>
    <t>920EFSL26</t>
  </si>
  <si>
    <t>27-Apr-2026</t>
  </si>
  <si>
    <t>NSE_EQ|INE532F07DP2</t>
  </si>
  <si>
    <t>INE532F07DQ0</t>
  </si>
  <si>
    <t>895EFSL25</t>
  </si>
  <si>
    <t>27-Apr-2025</t>
  </si>
  <si>
    <t>NSE_EQ|INE532F07DQ0</t>
  </si>
  <si>
    <t>INE532F07DR8</t>
  </si>
  <si>
    <t>EFSL25A</t>
  </si>
  <si>
    <t>NSE_EQ|INE532F07DR8</t>
  </si>
  <si>
    <t>INE532F07DS6</t>
  </si>
  <si>
    <t>960EFSL26</t>
  </si>
  <si>
    <t>NSE_EQ|INE532F07DS6</t>
  </si>
  <si>
    <t>INE532F07DT4</t>
  </si>
  <si>
    <t>967EFSL28</t>
  </si>
  <si>
    <t>27-Apr-2028</t>
  </si>
  <si>
    <t>NSE_EQ|INE532F07DT4</t>
  </si>
  <si>
    <t>INE532F07DU2</t>
  </si>
  <si>
    <t>EFSL26B</t>
  </si>
  <si>
    <t>NSE_EQ|INE532F07DU2</t>
  </si>
  <si>
    <t>INE532F07DV0</t>
  </si>
  <si>
    <t>101EFSL28</t>
  </si>
  <si>
    <t>NSE_EQ|INE532F07DV0</t>
  </si>
  <si>
    <t>INE532F07DW8</t>
  </si>
  <si>
    <t>EFSL28</t>
  </si>
  <si>
    <t>NSE_EQ|INE532F07DW8</t>
  </si>
  <si>
    <t>INE532F07DX6</t>
  </si>
  <si>
    <t>10EFSL33</t>
  </si>
  <si>
    <t>27-Apr-2033</t>
  </si>
  <si>
    <t>NSE_EQ|INE532F07DX6</t>
  </si>
  <si>
    <t>INE532F07DY4</t>
  </si>
  <si>
    <t>1045EFS33B</t>
  </si>
  <si>
    <t>NSE_EQ|INE532F07DY4</t>
  </si>
  <si>
    <t>INE532F07DZ1</t>
  </si>
  <si>
    <t>1045EFS33</t>
  </si>
  <si>
    <t>21-Jul-2033</t>
  </si>
  <si>
    <t>NSE_EQ|INE532F07DZ1</t>
  </si>
  <si>
    <t>INE532F07EA2</t>
  </si>
  <si>
    <t>895EFS25</t>
  </si>
  <si>
    <t>21-Jul-2025</t>
  </si>
  <si>
    <t>NSE_EQ|INE532F07EA2</t>
  </si>
  <si>
    <t>INE532F07EB0</t>
  </si>
  <si>
    <t>EFSL25B</t>
  </si>
  <si>
    <t>NSE_EQ|INE532F07EB0</t>
  </si>
  <si>
    <t>INE532F07EC8</t>
  </si>
  <si>
    <t>92EFSL26</t>
  </si>
  <si>
    <t>21-Jul-2026</t>
  </si>
  <si>
    <t>NSE_EQ|INE532F07EC8</t>
  </si>
  <si>
    <t>INE532F07ED6</t>
  </si>
  <si>
    <t>96EFSL26</t>
  </si>
  <si>
    <t>NSE_EQ|INE532F07ED6</t>
  </si>
  <si>
    <t>INE532F07EE4</t>
  </si>
  <si>
    <t>EFSL26C</t>
  </si>
  <si>
    <t>NSE_EQ|INE532F07EE4</t>
  </si>
  <si>
    <t>INE532F07EF1</t>
  </si>
  <si>
    <t>EFSL28A</t>
  </si>
  <si>
    <t>21-Jul-2028</t>
  </si>
  <si>
    <t>NSE_EQ|INE532F07EF1</t>
  </si>
  <si>
    <t>INE532F07EG9</t>
  </si>
  <si>
    <t>967EFS28</t>
  </si>
  <si>
    <t>NSE_EQ|INE532F07EG9</t>
  </si>
  <si>
    <t>INE532F07EH7</t>
  </si>
  <si>
    <t>1010EFS28</t>
  </si>
  <si>
    <t>NSE_EQ|INE532F07EH7</t>
  </si>
  <si>
    <t>INE532F07EI5</t>
  </si>
  <si>
    <t>10EFS33</t>
  </si>
  <si>
    <t>NSE_EQ|INE532F07EI5</t>
  </si>
  <si>
    <t>INE532F07EJ3</t>
  </si>
  <si>
    <t>895EFSL25A</t>
  </si>
  <si>
    <t>26-Oct-2025</t>
  </si>
  <si>
    <t>NSE_EQ|INE532F07EJ3</t>
  </si>
  <si>
    <t>INE532F07EK1</t>
  </si>
  <si>
    <t>1045EFSL33</t>
  </si>
  <si>
    <t>26-Oct-2033</t>
  </si>
  <si>
    <t>NSE_EQ|INE532F07EK1</t>
  </si>
  <si>
    <t>INE532F07EL9</t>
  </si>
  <si>
    <t>10EFSL33A</t>
  </si>
  <si>
    <t>NSE_EQ|INE532F07EL9</t>
  </si>
  <si>
    <t>INE532F07EM7</t>
  </si>
  <si>
    <t>1010EFSL28</t>
  </si>
  <si>
    <t>26-Oct-2028</t>
  </si>
  <si>
    <t>NSE_EQ|INE532F07EM7</t>
  </si>
  <si>
    <t>INE532F07EN5</t>
  </si>
  <si>
    <t>EFSLZC28C</t>
  </si>
  <si>
    <t>NSE_EQ|INE532F07EN5</t>
  </si>
  <si>
    <t>INE532F07EO3</t>
  </si>
  <si>
    <t>967EFSL28A</t>
  </si>
  <si>
    <t>NSE_EQ|INE532F07EO3</t>
  </si>
  <si>
    <t>INE532F07EP0</t>
  </si>
  <si>
    <t>960EFSLA</t>
  </si>
  <si>
    <t>26-Oct-2026</t>
  </si>
  <si>
    <t>NSE_EQ|INE532F07EP0</t>
  </si>
  <si>
    <t>INE532F07EQ8</t>
  </si>
  <si>
    <t>920EFSL26A</t>
  </si>
  <si>
    <t>NSE_EQ|INE532F07EQ8</t>
  </si>
  <si>
    <t>INE532F07ER6</t>
  </si>
  <si>
    <t>EFSLZC25A</t>
  </si>
  <si>
    <t>NSE_EQ|INE532F07ER6</t>
  </si>
  <si>
    <t>INE532F07ES4</t>
  </si>
  <si>
    <t>EFSLZC26C</t>
  </si>
  <si>
    <t>NSE_EQ|INE532F07ES4</t>
  </si>
  <si>
    <t>INE532F07ET2</t>
  </si>
  <si>
    <t>895EFSL26</t>
  </si>
  <si>
    <t>29-Jan-2026</t>
  </si>
  <si>
    <t>NSE_EQ|INE532F07ET2</t>
  </si>
  <si>
    <t>INE532F07EU0</t>
  </si>
  <si>
    <t>920EFSL27</t>
  </si>
  <si>
    <t>29-Jan-2027</t>
  </si>
  <si>
    <t>NSE_EQ|INE532F07EU0</t>
  </si>
  <si>
    <t>INE532F07EV8</t>
  </si>
  <si>
    <t>EFSL26D</t>
  </si>
  <si>
    <t>NSE_EQ|INE532F07EV8</t>
  </si>
  <si>
    <t>INE532F07EW6</t>
  </si>
  <si>
    <t>960EFSL27</t>
  </si>
  <si>
    <t>NSE_EQ|INE532F07EW6</t>
  </si>
  <si>
    <t>INE532F07EX4</t>
  </si>
  <si>
    <t>EFSL27A</t>
  </si>
  <si>
    <t>NSE_EQ|INE532F07EX4</t>
  </si>
  <si>
    <t>INE532F07EY2</t>
  </si>
  <si>
    <t>967EFSL29</t>
  </si>
  <si>
    <t>29-Jan-2029</t>
  </si>
  <si>
    <t>NSE_EQ|INE532F07EY2</t>
  </si>
  <si>
    <t>INE532F07EZ9</t>
  </si>
  <si>
    <t>1010EFSL29</t>
  </si>
  <si>
    <t>NSE_EQ|INE532F07EZ9</t>
  </si>
  <si>
    <t>INE532F07FA9</t>
  </si>
  <si>
    <t>EFSL29</t>
  </si>
  <si>
    <t>NSE_EQ|INE532F07FA9</t>
  </si>
  <si>
    <t>INE532F07FB7</t>
  </si>
  <si>
    <t>10EFSL34</t>
  </si>
  <si>
    <t>29-Jan-2034</t>
  </si>
  <si>
    <t>NSE_EQ|INE532F07FB7</t>
  </si>
  <si>
    <t>INE532F07FC5</t>
  </si>
  <si>
    <t>1045EFSL34</t>
  </si>
  <si>
    <t>NSE_EQ|INE532F07FC5</t>
  </si>
  <si>
    <t>INE532F07FD3</t>
  </si>
  <si>
    <t>10EFSL34A</t>
  </si>
  <si>
    <t>29-Apr-2034</t>
  </si>
  <si>
    <t>NSE_EQ|INE532F07FD3</t>
  </si>
  <si>
    <t>INE532F07FE1</t>
  </si>
  <si>
    <t>EFSL290424</t>
  </si>
  <si>
    <t>NSE_EQ|INE532F07FE1</t>
  </si>
  <si>
    <t>INE532F07FF8</t>
  </si>
  <si>
    <t>9EFSL26</t>
  </si>
  <si>
    <t>NSE_EQ|INE532F07FF8</t>
  </si>
  <si>
    <t>INE532F07FG6</t>
  </si>
  <si>
    <t>1045EFS34A</t>
  </si>
  <si>
    <t>NSE_EQ|INE532F07FG6</t>
  </si>
  <si>
    <t>INE532F07FH4</t>
  </si>
  <si>
    <t>EFS290424A</t>
  </si>
  <si>
    <t>29-Apr-2029</t>
  </si>
  <si>
    <t>NSE_EQ|INE532F07FH4</t>
  </si>
  <si>
    <t>INE532F07FI2</t>
  </si>
  <si>
    <t>1010EFS29A</t>
  </si>
  <si>
    <t>NSE_EQ|INE532F07FI2</t>
  </si>
  <si>
    <t>INE532F07FJ0</t>
  </si>
  <si>
    <t>1045EFS34</t>
  </si>
  <si>
    <t>NSE_EQ|INE532F07FJ0</t>
  </si>
  <si>
    <t>INE532F07FK8</t>
  </si>
  <si>
    <t>920EFSL27A</t>
  </si>
  <si>
    <t>NSE_EQ|INE532F07FK8</t>
  </si>
  <si>
    <t>INE532F07FL6</t>
  </si>
  <si>
    <t>96EFSL27</t>
  </si>
  <si>
    <t>NSE_EQ|INE532F07FL6</t>
  </si>
  <si>
    <t>INE532F07FM4</t>
  </si>
  <si>
    <t>EFS290424</t>
  </si>
  <si>
    <t>NSE_EQ|INE532F07FM4</t>
  </si>
  <si>
    <t>INE532F07FN2</t>
  </si>
  <si>
    <t>967EFSL29A</t>
  </si>
  <si>
    <t>NSE_EQ|INE532F07FN2</t>
  </si>
  <si>
    <t>INE532F07FO0</t>
  </si>
  <si>
    <t>1010EFS29</t>
  </si>
  <si>
    <t>NSE_EQ|INE532F07FO0</t>
  </si>
  <si>
    <t>INE532F07FP7</t>
  </si>
  <si>
    <t>950EFSL26</t>
  </si>
  <si>
    <t>26-Jul-2026</t>
  </si>
  <si>
    <t>NSE_EQ|INE532F07FP7</t>
  </si>
  <si>
    <t>INE532F07FQ5</t>
  </si>
  <si>
    <t>EFSL26724</t>
  </si>
  <si>
    <t>NSE_EQ|INE532F07FQ5</t>
  </si>
  <si>
    <t>INE532F07FR3</t>
  </si>
  <si>
    <t>957EFSL27</t>
  </si>
  <si>
    <t>26-Jul-2027</t>
  </si>
  <si>
    <t>NSE_EQ|INE532F07FR3</t>
  </si>
  <si>
    <t>INE532F07FS1</t>
  </si>
  <si>
    <t>10EFSL27</t>
  </si>
  <si>
    <t>NSE_EQ|INE532F07FS1</t>
  </si>
  <si>
    <t>INE532F07FT9</t>
  </si>
  <si>
    <t>EFSL260724</t>
  </si>
  <si>
    <t>NSE_EQ|INE532F07FT9</t>
  </si>
  <si>
    <t>INE532F07FU7</t>
  </si>
  <si>
    <t>1004EFSL29</t>
  </si>
  <si>
    <t>26-Jul-2029</t>
  </si>
  <si>
    <t>NSE_EQ|INE532F07FU7</t>
  </si>
  <si>
    <t>INE532F07FV5</t>
  </si>
  <si>
    <t>1050EFSL29</t>
  </si>
  <si>
    <t>NSE_EQ|INE532F07FV5</t>
  </si>
  <si>
    <t>INE532F07FW3</t>
  </si>
  <si>
    <t>EFSL26724A</t>
  </si>
  <si>
    <t>NSE_EQ|INE532F07FW3</t>
  </si>
  <si>
    <t>INE532F07FX1</t>
  </si>
  <si>
    <t>11EFSL34</t>
  </si>
  <si>
    <t>26-Jul-2034</t>
  </si>
  <si>
    <t>NSE_EQ|INE532F07FX1</t>
  </si>
  <si>
    <t>INE532F07FY9</t>
  </si>
  <si>
    <t>11EFSL34A</t>
  </si>
  <si>
    <t>NSE_EQ|INE532F07FY9</t>
  </si>
  <si>
    <t>INE532F07FZ6</t>
  </si>
  <si>
    <t>1049EFSL34</t>
  </si>
  <si>
    <t>NSE_EQ|INE532F07FZ6</t>
  </si>
  <si>
    <t>INE532F07GA7</t>
  </si>
  <si>
    <t>105EFSL29</t>
  </si>
  <si>
    <t>NSE_EQ|INE532F07GA7</t>
  </si>
  <si>
    <t>INE538L07528</t>
  </si>
  <si>
    <t>935AHFL28</t>
  </si>
  <si>
    <t>NSE_EQ|INE538L07528</t>
  </si>
  <si>
    <t>INE538L07536</t>
  </si>
  <si>
    <t>975AHFL28</t>
  </si>
  <si>
    <t>NSE_EQ|INE538L07536</t>
  </si>
  <si>
    <t>INE549K07543</t>
  </si>
  <si>
    <t>95MFL25</t>
  </si>
  <si>
    <t>07-Feb-2025</t>
  </si>
  <si>
    <t>NSE_EQ|INE549K07543</t>
  </si>
  <si>
    <t>INE549K07576</t>
  </si>
  <si>
    <t>10MFL25</t>
  </si>
  <si>
    <t>NSE_EQ|INE549K07576</t>
  </si>
  <si>
    <t>INE549K07618</t>
  </si>
  <si>
    <t>MFLZC25A</t>
  </si>
  <si>
    <t>NSE_EQ|INE549K07618</t>
  </si>
  <si>
    <t>INE549K07683</t>
  </si>
  <si>
    <t>925MFL25</t>
  </si>
  <si>
    <t>NSE_EQ|INE549K07683</t>
  </si>
  <si>
    <t>INE549K07717</t>
  </si>
  <si>
    <t>975MFL25</t>
  </si>
  <si>
    <t>NSE_EQ|INE549K07717</t>
  </si>
  <si>
    <t>INE549K07741</t>
  </si>
  <si>
    <t>MFLZC25B</t>
  </si>
  <si>
    <t>NSE_EQ|INE549K07741</t>
  </si>
  <si>
    <t>INE549K07824</t>
  </si>
  <si>
    <t>915MFL25</t>
  </si>
  <si>
    <t>29-Oct-2025</t>
  </si>
  <si>
    <t>NSE_EQ|INE549K07824</t>
  </si>
  <si>
    <t>INE549K07857</t>
  </si>
  <si>
    <t>96MFL25</t>
  </si>
  <si>
    <t>NSE_EQ|INE549K07857</t>
  </si>
  <si>
    <t>INE549K07881</t>
  </si>
  <si>
    <t>MFLZC25D</t>
  </si>
  <si>
    <t>NSE_EQ|INE549K07881</t>
  </si>
  <si>
    <t>INE549K07949</t>
  </si>
  <si>
    <t>875MFL26</t>
  </si>
  <si>
    <t>NSE_EQ|INE549K07949</t>
  </si>
  <si>
    <t>INE549K07972</t>
  </si>
  <si>
    <t>MFLZC26B</t>
  </si>
  <si>
    <t>NSE_EQ|INE549K07972</t>
  </si>
  <si>
    <t>INE549K07AB2</t>
  </si>
  <si>
    <t>875MFL26A</t>
  </si>
  <si>
    <t>NSE_EQ|INE549K07AB2</t>
  </si>
  <si>
    <t>INE549K07AE6</t>
  </si>
  <si>
    <t>MFLZC26C</t>
  </si>
  <si>
    <t>NSE_EQ|INE549K07AE6</t>
  </si>
  <si>
    <t>INE549K07AJ5</t>
  </si>
  <si>
    <t>875MFCL26C</t>
  </si>
  <si>
    <t>07-May-2026</t>
  </si>
  <si>
    <t>NSE_EQ|INE549K07AJ5</t>
  </si>
  <si>
    <t>INE549K07AO5</t>
  </si>
  <si>
    <t>MFLZC26D</t>
  </si>
  <si>
    <t>NSE_EQ|INE549K07AO5</t>
  </si>
  <si>
    <t>INE549K07AT4</t>
  </si>
  <si>
    <t>850MFL24</t>
  </si>
  <si>
    <t>NSE_EQ|INE549K07AT4</t>
  </si>
  <si>
    <t>INE549K07AU2</t>
  </si>
  <si>
    <t>910MFL26</t>
  </si>
  <si>
    <t>29-Oct-2026</t>
  </si>
  <si>
    <t>NSE_EQ|INE549K07AU2</t>
  </si>
  <si>
    <t>INE549K07AW8</t>
  </si>
  <si>
    <t>MFL24A</t>
  </si>
  <si>
    <t>NSE_EQ|INE549K07AW8</t>
  </si>
  <si>
    <t>INE549K07AX6</t>
  </si>
  <si>
    <t>MFL26B</t>
  </si>
  <si>
    <t>NSE_EQ|INE549K07AX6</t>
  </si>
  <si>
    <t>INE549K07BA2</t>
  </si>
  <si>
    <t>825MFL25</t>
  </si>
  <si>
    <t>03-Apr-2025</t>
  </si>
  <si>
    <t>NSE_EQ|INE549K07BA2</t>
  </si>
  <si>
    <t>INE549K07BB0</t>
  </si>
  <si>
    <t>850MFL27</t>
  </si>
  <si>
    <t>02-Feb-2027</t>
  </si>
  <si>
    <t>NSE_EQ|INE549K07BB0</t>
  </si>
  <si>
    <t>INE549K07BC8</t>
  </si>
  <si>
    <t>875MFL28</t>
  </si>
  <si>
    <t>NSE_EQ|INE549K07BC8</t>
  </si>
  <si>
    <t>INE549K07BD6</t>
  </si>
  <si>
    <t>9MFL30</t>
  </si>
  <si>
    <t>02-Feb-2030</t>
  </si>
  <si>
    <t>NSE_EQ|INE549K07BD6</t>
  </si>
  <si>
    <t>INE549K07BF1</t>
  </si>
  <si>
    <t>MFLZC25C</t>
  </si>
  <si>
    <t>NSE_EQ|INE549K07BF1</t>
  </si>
  <si>
    <t>INE549K07BG9</t>
  </si>
  <si>
    <t>MFLZC27A</t>
  </si>
  <si>
    <t>NSE_EQ|INE549K07BG9</t>
  </si>
  <si>
    <t>INE549K07BH7</t>
  </si>
  <si>
    <t>MFLZC28F</t>
  </si>
  <si>
    <t>NSE_EQ|INE549K07BH7</t>
  </si>
  <si>
    <t>INE549K07BI5</t>
  </si>
  <si>
    <t>MFLZC30</t>
  </si>
  <si>
    <t>NSE_EQ|INE549K07BI5</t>
  </si>
  <si>
    <t>INE549K07BJ3</t>
  </si>
  <si>
    <t>MFL30</t>
  </si>
  <si>
    <t>06-Sep-2030</t>
  </si>
  <si>
    <t>NSE_EQ|INE549K07BJ3</t>
  </si>
  <si>
    <t>INE549K07BK1</t>
  </si>
  <si>
    <t>MFL26E</t>
  </si>
  <si>
    <t>06-Sep-2026</t>
  </si>
  <si>
    <t>NSE_EQ|INE549K07BK1</t>
  </si>
  <si>
    <t>INE549K07BL9</t>
  </si>
  <si>
    <t>MFL25C</t>
  </si>
  <si>
    <t>NSE_EQ|INE549K07BL9</t>
  </si>
  <si>
    <t>INE549K07BM7</t>
  </si>
  <si>
    <t>MFL24B</t>
  </si>
  <si>
    <t>05-Dec-2024</t>
  </si>
  <si>
    <t>NSE_EQ|INE549K07BM7</t>
  </si>
  <si>
    <t>INE549K07BN5</t>
  </si>
  <si>
    <t>835MFL26</t>
  </si>
  <si>
    <t>NSE_EQ|INE549K07BN5</t>
  </si>
  <si>
    <t>INE549K07BO3</t>
  </si>
  <si>
    <t>825MFL25A</t>
  </si>
  <si>
    <t>NSE_EQ|INE549K07BO3</t>
  </si>
  <si>
    <t>INE549K07BP0</t>
  </si>
  <si>
    <t>8MFL24A</t>
  </si>
  <si>
    <t>NSE_EQ|INE549K07BP0</t>
  </si>
  <si>
    <t>INE549K07BQ8</t>
  </si>
  <si>
    <t>MFL26C</t>
  </si>
  <si>
    <t>02-Apr-2026</t>
  </si>
  <si>
    <t>NSE_EQ|INE549K07BQ8</t>
  </si>
  <si>
    <t>INE549K07BR6</t>
  </si>
  <si>
    <t>MFL25D</t>
  </si>
  <si>
    <t>NSE_EQ|INE549K07BR6</t>
  </si>
  <si>
    <t>INE549K07BS4</t>
  </si>
  <si>
    <t>870MFL27</t>
  </si>
  <si>
    <t>NSE_EQ|INE549K07BS4</t>
  </si>
  <si>
    <t>INE549K07BT2</t>
  </si>
  <si>
    <t>825MFL26</t>
  </si>
  <si>
    <t>NSE_EQ|INE549K07BT2</t>
  </si>
  <si>
    <t>INE549K07BU0</t>
  </si>
  <si>
    <t>850MFL28</t>
  </si>
  <si>
    <t>NSE_EQ|INE549K07BU0</t>
  </si>
  <si>
    <t>INE549K07BV8</t>
  </si>
  <si>
    <t>810MFL25</t>
  </si>
  <si>
    <t>NSE_EQ|INE549K07BV8</t>
  </si>
  <si>
    <t>INE549K07BW6</t>
  </si>
  <si>
    <t>880MFL28</t>
  </si>
  <si>
    <t>NSE_EQ|INE549K07BW6</t>
  </si>
  <si>
    <t>INE549K07BX4</t>
  </si>
  <si>
    <t>840MFL27</t>
  </si>
  <si>
    <t>NSE_EQ|INE549K07BX4</t>
  </si>
  <si>
    <t>INE549K07BY2</t>
  </si>
  <si>
    <t>MFL30A</t>
  </si>
  <si>
    <t>02-May-2030</t>
  </si>
  <si>
    <t>NSE_EQ|INE549K07BY2</t>
  </si>
  <si>
    <t>INE549K07BZ9</t>
  </si>
  <si>
    <t>MFL26Z</t>
  </si>
  <si>
    <t>NSE_EQ|INE549K07BZ9</t>
  </si>
  <si>
    <t>INE549K07CA0</t>
  </si>
  <si>
    <t>MFL25A</t>
  </si>
  <si>
    <t>02-Aug-2025</t>
  </si>
  <si>
    <t>NSE_EQ|INE549K07CA0</t>
  </si>
  <si>
    <t>INE549K07CB8</t>
  </si>
  <si>
    <t>915MFL28</t>
  </si>
  <si>
    <t>NSE_EQ|INE549K07CB8</t>
  </si>
  <si>
    <t>INE549K07CC6</t>
  </si>
  <si>
    <t>9MFL30A</t>
  </si>
  <si>
    <t>NSE_EQ|INE549K07CC6</t>
  </si>
  <si>
    <t>INE549K07CD4</t>
  </si>
  <si>
    <t>88MFL28</t>
  </si>
  <si>
    <t>NSE_EQ|INE549K07CD4</t>
  </si>
  <si>
    <t>INE549K07CE2</t>
  </si>
  <si>
    <t>865MFL26A</t>
  </si>
  <si>
    <t>NSE_EQ|INE549K07CE2</t>
  </si>
  <si>
    <t>INE549K07CF9</t>
  </si>
  <si>
    <t>84MFL25</t>
  </si>
  <si>
    <t>NSE_EQ|INE549K07CF9</t>
  </si>
  <si>
    <t>INE549K07CH5</t>
  </si>
  <si>
    <t>MFL31</t>
  </si>
  <si>
    <t>20-Sep-2031</t>
  </si>
  <si>
    <t>NSE_EQ|INE549K07CH5</t>
  </si>
  <si>
    <t>INE549K07CI3</t>
  </si>
  <si>
    <t>865MFL25A</t>
  </si>
  <si>
    <t>20-Sep-2025</t>
  </si>
  <si>
    <t>NSE_EQ|INE549K07CI3</t>
  </si>
  <si>
    <t>INE549K07CJ1</t>
  </si>
  <si>
    <t>MFL26F</t>
  </si>
  <si>
    <t>20-Sep-2026</t>
  </si>
  <si>
    <t>NSE_EQ|INE549K07CJ1</t>
  </si>
  <si>
    <t>INE549K07CK9</t>
  </si>
  <si>
    <t>MFL25B</t>
  </si>
  <si>
    <t>NSE_EQ|INE549K07CK9</t>
  </si>
  <si>
    <t>INE549K07CL7</t>
  </si>
  <si>
    <t>944MFL28A</t>
  </si>
  <si>
    <t>20-Sep-2028</t>
  </si>
  <si>
    <t>NSE_EQ|INE549K07CL7</t>
  </si>
  <si>
    <t>INE549K07CM5</t>
  </si>
  <si>
    <t>MFL28B</t>
  </si>
  <si>
    <t>NSE_EQ|INE549K07CM5</t>
  </si>
  <si>
    <t>INE549K07CN3</t>
  </si>
  <si>
    <t>927MFL26A</t>
  </si>
  <si>
    <t>NSE_EQ|INE549K07CN3</t>
  </si>
  <si>
    <t>INE549K07CO1</t>
  </si>
  <si>
    <t>9MFL25A</t>
  </si>
  <si>
    <t>NSE_EQ|INE549K07CO1</t>
  </si>
  <si>
    <t>INE549K07CP8</t>
  </si>
  <si>
    <t>905MFL28A</t>
  </si>
  <si>
    <t>NSE_EQ|INE549K07CP8</t>
  </si>
  <si>
    <t>INE549K07CQ6</t>
  </si>
  <si>
    <t>890MFL26A</t>
  </si>
  <si>
    <t>NSE_EQ|INE549K07CQ6</t>
  </si>
  <si>
    <t>INE549K07CR4</t>
  </si>
  <si>
    <t>865MF25</t>
  </si>
  <si>
    <t>NSE_EQ|INE549K07CR4</t>
  </si>
  <si>
    <t>INE549K07CS2</t>
  </si>
  <si>
    <t>89MFL26</t>
  </si>
  <si>
    <t>01-Nov-2026</t>
  </si>
  <si>
    <t>NSE_EQ|INE549K07CS2</t>
  </si>
  <si>
    <t>INE549K07CT0</t>
  </si>
  <si>
    <t>905MFL28</t>
  </si>
  <si>
    <t>01-Nov-2028</t>
  </si>
  <si>
    <t>NSE_EQ|INE549K07CT0</t>
  </si>
  <si>
    <t>INE549K07CU8</t>
  </si>
  <si>
    <t>9MFL25</t>
  </si>
  <si>
    <t>NSE_EQ|INE549K07CU8</t>
  </si>
  <si>
    <t>INE549K07CV6</t>
  </si>
  <si>
    <t>927MFL26</t>
  </si>
  <si>
    <t>NSE_EQ|INE549K07CV6</t>
  </si>
  <si>
    <t>INE549K07CW4</t>
  </si>
  <si>
    <t>944MFL28</t>
  </si>
  <si>
    <t>NSE_EQ|INE549K07CW4</t>
  </si>
  <si>
    <t>INE549K07CX2</t>
  </si>
  <si>
    <t>MFL25E</t>
  </si>
  <si>
    <t>NSE_EQ|INE549K07CX2</t>
  </si>
  <si>
    <t>INE549K07CY0</t>
  </si>
  <si>
    <t>MFL26D</t>
  </si>
  <si>
    <t>NSE_EQ|INE549K07CY0</t>
  </si>
  <si>
    <t>INE549K07CZ7</t>
  </si>
  <si>
    <t>MFL28D</t>
  </si>
  <si>
    <t>NSE_EQ|INE549K07CZ7</t>
  </si>
  <si>
    <t>INE549K07DA8</t>
  </si>
  <si>
    <t>MFL31A</t>
  </si>
  <si>
    <t>01-Nov-2031</t>
  </si>
  <si>
    <t>NSE_EQ|INE549K07DA8</t>
  </si>
  <si>
    <t>INE549K07DC4</t>
  </si>
  <si>
    <t>MFLZC32</t>
  </si>
  <si>
    <t>31-Jan-2032</t>
  </si>
  <si>
    <t>NSE_EQ|INE549K07DC4</t>
  </si>
  <si>
    <t>INE549K07DD2</t>
  </si>
  <si>
    <t>925MFL26</t>
  </si>
  <si>
    <t>NSE_EQ|INE549K07DD2</t>
  </si>
  <si>
    <t>INE549K07DE0</t>
  </si>
  <si>
    <t>950MFL27A</t>
  </si>
  <si>
    <t>NSE_EQ|INE549K07DE0</t>
  </si>
  <si>
    <t>INE549K07DF7</t>
  </si>
  <si>
    <t>975MFL29A</t>
  </si>
  <si>
    <t>NSE_EQ|INE549K07DF7</t>
  </si>
  <si>
    <t>INE549K07DG5</t>
  </si>
  <si>
    <t>935MFL29</t>
  </si>
  <si>
    <t>NSE_EQ|INE549K07DG5</t>
  </si>
  <si>
    <t>INE549K07DH3</t>
  </si>
  <si>
    <t>915MFL27</t>
  </si>
  <si>
    <t>NSE_EQ|INE549K07DH3</t>
  </si>
  <si>
    <t>INE549K07DI1</t>
  </si>
  <si>
    <t>MFLZC26E</t>
  </si>
  <si>
    <t>NSE_EQ|INE549K07DI1</t>
  </si>
  <si>
    <t>INE549K07DJ9</t>
  </si>
  <si>
    <t>MFLZC27F</t>
  </si>
  <si>
    <t>NSE_EQ|INE549K07DJ9</t>
  </si>
  <si>
    <t>INE549K07DK7</t>
  </si>
  <si>
    <t>MFLZC29A</t>
  </si>
  <si>
    <t>NSE_EQ|INE549K07DK7</t>
  </si>
  <si>
    <t>INE549K07DL5</t>
  </si>
  <si>
    <t>890MFL26</t>
  </si>
  <si>
    <t>NSE_EQ|INE549K07DL5</t>
  </si>
  <si>
    <t>INE549K07DM3</t>
  </si>
  <si>
    <t>MFCL30424C</t>
  </si>
  <si>
    <t>30-Apr-2030</t>
  </si>
  <si>
    <t>NSE_EQ|INE549K07DM3</t>
  </si>
  <si>
    <t>INE549K07DN1</t>
  </si>
  <si>
    <t>950MFCL27</t>
  </si>
  <si>
    <t>30-Jun-2027</t>
  </si>
  <si>
    <t>NSE_EQ|INE549K07DN1</t>
  </si>
  <si>
    <t>INE549K07DO9</t>
  </si>
  <si>
    <t>925MFCL26</t>
  </si>
  <si>
    <t>30-Jun-2026</t>
  </si>
  <si>
    <t>NSE_EQ|INE549K07DO9</t>
  </si>
  <si>
    <t>INE549K07DP6</t>
  </si>
  <si>
    <t>975MFCL29</t>
  </si>
  <si>
    <t>30-Apr-2029</t>
  </si>
  <si>
    <t>NSE_EQ|INE549K07DP6</t>
  </si>
  <si>
    <t>INE549K07DQ4</t>
  </si>
  <si>
    <t>10MFCL30</t>
  </si>
  <si>
    <t>NSE_EQ|INE549K07DQ4</t>
  </si>
  <si>
    <t>INE549K07DR2</t>
  </si>
  <si>
    <t>MFCL30424</t>
  </si>
  <si>
    <t>NSE_EQ|INE549K07DR2</t>
  </si>
  <si>
    <t>INE549K07DS0</t>
  </si>
  <si>
    <t>MFCL30424A</t>
  </si>
  <si>
    <t>NSE_EQ|INE549K07DS0</t>
  </si>
  <si>
    <t>INE549K07DT8</t>
  </si>
  <si>
    <t>MFCL30424B</t>
  </si>
  <si>
    <t>NSE_EQ|INE549K07DT8</t>
  </si>
  <si>
    <t>INE549K07DU6</t>
  </si>
  <si>
    <t>955MFCL30</t>
  </si>
  <si>
    <t>NSE_EQ|INE549K07DU6</t>
  </si>
  <si>
    <t>INE549K07DV4</t>
  </si>
  <si>
    <t>935MFCL29</t>
  </si>
  <si>
    <t>NSE_EQ|INE549K07DV4</t>
  </si>
  <si>
    <t>INE549K07DW2</t>
  </si>
  <si>
    <t>890MFCL26</t>
  </si>
  <si>
    <t>NSE_EQ|INE549K07DW2</t>
  </si>
  <si>
    <t>INE549K07DX0</t>
  </si>
  <si>
    <t>MFCL30424D</t>
  </si>
  <si>
    <t>29-Feb-2032</t>
  </si>
  <si>
    <t>NSE_EQ|INE549K07DX0</t>
  </si>
  <si>
    <t>INE549K07DY8</t>
  </si>
  <si>
    <t>915MFCL27</t>
  </si>
  <si>
    <t>NSE_EQ|INE549K07DY8</t>
  </si>
  <si>
    <t>INE549K07DZ5</t>
  </si>
  <si>
    <t>9MFCL26</t>
  </si>
  <si>
    <t>16-Sep-2026</t>
  </si>
  <si>
    <t>NSE_EQ|INE549K07DZ5</t>
  </si>
  <si>
    <t>INE549K07EA6</t>
  </si>
  <si>
    <t>MFCL16924</t>
  </si>
  <si>
    <t>16-Sep-2027</t>
  </si>
  <si>
    <t>NSE_EQ|INE549K07EA6</t>
  </si>
  <si>
    <t>INE549K07EB4</t>
  </si>
  <si>
    <t>1010MFCL30</t>
  </si>
  <si>
    <t>16-Sep-2030</t>
  </si>
  <si>
    <t>NSE_EQ|INE549K07EB4</t>
  </si>
  <si>
    <t>INE549K07EC2</t>
  </si>
  <si>
    <t>925MFCL27</t>
  </si>
  <si>
    <t>NSE_EQ|INE549K07EC2</t>
  </si>
  <si>
    <t>INE549K07ED0</t>
  </si>
  <si>
    <t>MFCL16924A</t>
  </si>
  <si>
    <t>16-Sep-2029</t>
  </si>
  <si>
    <t>NSE_EQ|INE549K07ED0</t>
  </si>
  <si>
    <t>INE549K07EE8</t>
  </si>
  <si>
    <t>965MFCL27</t>
  </si>
  <si>
    <t>NSE_EQ|INE549K07EE8</t>
  </si>
  <si>
    <t>INE549K07EF5</t>
  </si>
  <si>
    <t>MFCL16924B</t>
  </si>
  <si>
    <t>NSE_EQ|INE549K07EF5</t>
  </si>
  <si>
    <t>INE549K07EG3</t>
  </si>
  <si>
    <t>990MFCL29</t>
  </si>
  <si>
    <t>NSE_EQ|INE549K07EG3</t>
  </si>
  <si>
    <t>INE549K07EH1</t>
  </si>
  <si>
    <t>940MFCL26</t>
  </si>
  <si>
    <t>NSE_EQ|INE549K07EH1</t>
  </si>
  <si>
    <t>INE549K07EI9</t>
  </si>
  <si>
    <t>965MFCL30</t>
  </si>
  <si>
    <t>NSE_EQ|INE549K07EI9</t>
  </si>
  <si>
    <t>INE549K07EJ7</t>
  </si>
  <si>
    <t>MFCL16924C</t>
  </si>
  <si>
    <t>16-Sep-2032</t>
  </si>
  <si>
    <t>NSE_EQ|INE549K07EJ7</t>
  </si>
  <si>
    <t>INE549K07EK5</t>
  </si>
  <si>
    <t>945MFCL29</t>
  </si>
  <si>
    <t>NSE_EQ|INE549K07EK5</t>
  </si>
  <si>
    <t>INE549K07EL3</t>
  </si>
  <si>
    <t>MFCL160924</t>
  </si>
  <si>
    <t>NSE_EQ|INE549K07EL3</t>
  </si>
  <si>
    <t>INE549K08178</t>
  </si>
  <si>
    <t>9MFL27</t>
  </si>
  <si>
    <t>NSE_EQ|INE549K08178</t>
  </si>
  <si>
    <t>INE549K08186</t>
  </si>
  <si>
    <t>94MFL27</t>
  </si>
  <si>
    <t>NSE_EQ|INE549K08186</t>
  </si>
  <si>
    <t>INE549K08194</t>
  </si>
  <si>
    <t>MFLZC27C</t>
  </si>
  <si>
    <t>NSE_EQ|INE549K08194</t>
  </si>
  <si>
    <t>INE549K08202</t>
  </si>
  <si>
    <t>9MFL27A</t>
  </si>
  <si>
    <t>NSE_EQ|INE549K08202</t>
  </si>
  <si>
    <t>INE549K08210</t>
  </si>
  <si>
    <t>94MFL27A</t>
  </si>
  <si>
    <t>NSE_EQ|INE549K08210</t>
  </si>
  <si>
    <t>INE549K08228</t>
  </si>
  <si>
    <t>MFLZC27E</t>
  </si>
  <si>
    <t>NSE_EQ|INE549K08228</t>
  </si>
  <si>
    <t>INE549K08236</t>
  </si>
  <si>
    <t>950MFCL27D</t>
  </si>
  <si>
    <t>07-May-2027</t>
  </si>
  <si>
    <t>NSE_EQ|INE549K08236</t>
  </si>
  <si>
    <t>INE549K08244</t>
  </si>
  <si>
    <t>975MFCL28E</t>
  </si>
  <si>
    <t>07-Aug-2028</t>
  </si>
  <si>
    <t>NSE_EQ|INE549K08244</t>
  </si>
  <si>
    <t>INE549K08251</t>
  </si>
  <si>
    <t>MFLZC28E</t>
  </si>
  <si>
    <t>NSE_EQ|INE549K08251</t>
  </si>
  <si>
    <t>INE549K08285</t>
  </si>
  <si>
    <t>950MFL27</t>
  </si>
  <si>
    <t>NSE_EQ|INE549K08285</t>
  </si>
  <si>
    <t>INE549K08293</t>
  </si>
  <si>
    <t>975MFL29</t>
  </si>
  <si>
    <t>NSE_EQ|INE549K08293</t>
  </si>
  <si>
    <t>INE549K08301</t>
  </si>
  <si>
    <t>MFL29A</t>
  </si>
  <si>
    <t>NSE_EQ|INE549K08301</t>
  </si>
  <si>
    <t>INE557F07090</t>
  </si>
  <si>
    <t>NHBTF2014</t>
  </si>
  <si>
    <t>BOND 8.63%PA TF Tr-I S 2A</t>
  </si>
  <si>
    <t>NSE_EQ|INE557F07090</t>
  </si>
  <si>
    <t>INE557F07108</t>
  </si>
  <si>
    <t>6,610.00</t>
  </si>
  <si>
    <t>BOND 8.76%PA TF Tr-I S 3A</t>
  </si>
  <si>
    <t>NSE_EQ|INE557F07108</t>
  </si>
  <si>
    <t>INE557F07124</t>
  </si>
  <si>
    <t>5,951.00</t>
  </si>
  <si>
    <t>BOND 8.88%PA TF Tr-I S 2B</t>
  </si>
  <si>
    <t>NSE_EQ|INE557F07124</t>
  </si>
  <si>
    <t>888NHB29</t>
  </si>
  <si>
    <t>INE557F07132</t>
  </si>
  <si>
    <t>7,260.00</t>
  </si>
  <si>
    <t>BOND 9.01%PA TF Tr-I S 3B</t>
  </si>
  <si>
    <t>NSE_EQ|INE557F07132</t>
  </si>
  <si>
    <t>901NHB34</t>
  </si>
  <si>
    <t>INE557F07157</t>
  </si>
  <si>
    <t>NHBTF2023</t>
  </si>
  <si>
    <t>NHB 8.68 NCD Tr II Sr 2 A</t>
  </si>
  <si>
    <t>NSE_EQ|INE557F07157</t>
  </si>
  <si>
    <t>868NHB29</t>
  </si>
  <si>
    <t>INE557F07165</t>
  </si>
  <si>
    <t>NHB 8.65 NCD Tr II Sr 3 A</t>
  </si>
  <si>
    <t>NSE_EQ|INE557F07165</t>
  </si>
  <si>
    <t>865NHB34</t>
  </si>
  <si>
    <t>INE557F07181</t>
  </si>
  <si>
    <t>NHB 8.93 NCD Tr II Sr 2 B</t>
  </si>
  <si>
    <t>NSE_EQ|INE557F07181</t>
  </si>
  <si>
    <t>893NHB29</t>
  </si>
  <si>
    <t>INE557F07199</t>
  </si>
  <si>
    <t>9,700.00</t>
  </si>
  <si>
    <t>NHB 8.90 NCD Tr II Sr 3 B</t>
  </si>
  <si>
    <t>NSE_EQ|INE557F07199</t>
  </si>
  <si>
    <t>890NHB34</t>
  </si>
  <si>
    <t>INE583D07257</t>
  </si>
  <si>
    <t>UGROCAP</t>
  </si>
  <si>
    <t>05-Aug-2024</t>
  </si>
  <si>
    <t>Sec Red NCD 10.15% Sr. II</t>
  </si>
  <si>
    <t>NSE_EQ|INE583D07257</t>
  </si>
  <si>
    <t>INE583D07265</t>
  </si>
  <si>
    <t>Sec Red NCD 10.40% Sr.III</t>
  </si>
  <si>
    <t>NSE_EQ|INE583D07265</t>
  </si>
  <si>
    <t>1040UCL25</t>
  </si>
  <si>
    <t>INE583D07307</t>
  </si>
  <si>
    <t>26-Dec-2024</t>
  </si>
  <si>
    <t>Sec Red NCD 10.35% Sr. II</t>
  </si>
  <si>
    <t>NSE_EQ|INE583D07307</t>
  </si>
  <si>
    <t>1035UCL24</t>
  </si>
  <si>
    <t>INE583D07315</t>
  </si>
  <si>
    <t>Sec Red NCD 10.50% Sr.III</t>
  </si>
  <si>
    <t>NSE_EQ|INE583D07315</t>
  </si>
  <si>
    <t>1050UCL25</t>
  </si>
  <si>
    <t>INE583D07414</t>
  </si>
  <si>
    <t>998.00</t>
  </si>
  <si>
    <t>27-Aug-2025</t>
  </si>
  <si>
    <t>Sec Re NCD 10.25% Sr I</t>
  </si>
  <si>
    <t>NSE_EQ|INE583D07414</t>
  </si>
  <si>
    <t>1025UCL25</t>
  </si>
  <si>
    <t>INE583D07430</t>
  </si>
  <si>
    <t>1,003.00</t>
  </si>
  <si>
    <t>Sec Re NCD 10.75% Sr II</t>
  </si>
  <si>
    <t>NSE_EQ|INE583D07430</t>
  </si>
  <si>
    <t>1075UCL25</t>
  </si>
  <si>
    <t>INE583D07448</t>
  </si>
  <si>
    <t>1,019.00</t>
  </si>
  <si>
    <t>99</t>
  </si>
  <si>
    <t>Sec Re NCD 10.35% Sr III</t>
  </si>
  <si>
    <t>NSE_EQ|INE583D07448</t>
  </si>
  <si>
    <t>1035UCL26</t>
  </si>
  <si>
    <t>INE583D07455</t>
  </si>
  <si>
    <t>Sec Re NCD 11% Sr V</t>
  </si>
  <si>
    <t>NSE_EQ|INE583D07455</t>
  </si>
  <si>
    <t>11UCL26</t>
  </si>
  <si>
    <t>INE583D07463</t>
  </si>
  <si>
    <t>1,002.00</t>
  </si>
  <si>
    <t>59</t>
  </si>
  <si>
    <t>Sec Re NCD 10.5% Sr IV</t>
  </si>
  <si>
    <t>NSE_EQ|INE583D07463</t>
  </si>
  <si>
    <t>105UCL2026</t>
  </si>
  <si>
    <t>INE583D07471</t>
  </si>
  <si>
    <t>1025UCL27</t>
  </si>
  <si>
    <t>31-Dec-2099</t>
  </si>
  <si>
    <t>NSE_EQ|INE583D07471</t>
  </si>
  <si>
    <t>INE614X07183</t>
  </si>
  <si>
    <t>DHANILOANS</t>
  </si>
  <si>
    <t>27-Jun-2024</t>
  </si>
  <si>
    <t>Sec Red NCD 10.13%Sr.VII</t>
  </si>
  <si>
    <t>NSE_EQ|INE614X07183</t>
  </si>
  <si>
    <t>INE614X07191</t>
  </si>
  <si>
    <t>Sec Red NCD 10.61%Sr.VIII</t>
  </si>
  <si>
    <t>NSE_EQ|INE614X07191</t>
  </si>
  <si>
    <t>INE614X07209</t>
  </si>
  <si>
    <t>NSE_EQ|INE614X07209</t>
  </si>
  <si>
    <t>INE614X07274</t>
  </si>
  <si>
    <t>06-Sep-2024</t>
  </si>
  <si>
    <t>Sec Red NCD 10.04% Sr.VII</t>
  </si>
  <si>
    <t>NSE_EQ|INE614X07274</t>
  </si>
  <si>
    <t>INE614X07282</t>
  </si>
  <si>
    <t>Sec Red NCD 10.52%Sr.VIII</t>
  </si>
  <si>
    <t>NSE_EQ|INE614X07282</t>
  </si>
  <si>
    <t>INE614X07290</t>
  </si>
  <si>
    <t>NSE_EQ|INE614X07290</t>
  </si>
  <si>
    <t>INE614X07365</t>
  </si>
  <si>
    <t>31-Jan-2025</t>
  </si>
  <si>
    <t>Sec Re NCD 11% Sr.V</t>
  </si>
  <si>
    <t>NSE_EQ|INE614X07365</t>
  </si>
  <si>
    <t>11DLSL25</t>
  </si>
  <si>
    <t>INE614X07373</t>
  </si>
  <si>
    <t>NSE_EQ|INE614X07373</t>
  </si>
  <si>
    <t>DLSL25</t>
  </si>
  <si>
    <t>INE614X07381</t>
  </si>
  <si>
    <t>Sec Re NCD 10.49% Sr.VII</t>
  </si>
  <si>
    <t>NSE_EQ|INE614X07381</t>
  </si>
  <si>
    <t>1049DLSL25</t>
  </si>
  <si>
    <t>INE614X07431</t>
  </si>
  <si>
    <t>16-May-2025</t>
  </si>
  <si>
    <t>NSE_EQ|INE614X07431</t>
  </si>
  <si>
    <t>DLSL25A</t>
  </si>
  <si>
    <t>INE614X07449</t>
  </si>
  <si>
    <t>NSE_EQ|INE614X07449</t>
  </si>
  <si>
    <t>11DLSL25A</t>
  </si>
  <si>
    <t>INE614X07456</t>
  </si>
  <si>
    <t>NSE_EQ|INE614X07456</t>
  </si>
  <si>
    <t>1049DLS25A</t>
  </si>
  <si>
    <t>INE651J07622</t>
  </si>
  <si>
    <t>975JMFCS28</t>
  </si>
  <si>
    <t>07-Jun-2028</t>
  </si>
  <si>
    <t>NSE_EQ|INE651J07622</t>
  </si>
  <si>
    <t>INE651J07630</t>
  </si>
  <si>
    <t>934JMFCS28</t>
  </si>
  <si>
    <t>NSE_EQ|INE651J07630</t>
  </si>
  <si>
    <t>INE651J07689</t>
  </si>
  <si>
    <t>1025JFCS28</t>
  </si>
  <si>
    <t>13-Dec-2028</t>
  </si>
  <si>
    <t>NSE_EQ|INE651J07689</t>
  </si>
  <si>
    <t>INE651J07697</t>
  </si>
  <si>
    <t>981JMFCS28</t>
  </si>
  <si>
    <t>NSE_EQ|INE651J07697</t>
  </si>
  <si>
    <t>INE652X07100</t>
  </si>
  <si>
    <t>MHLZC26</t>
  </si>
  <si>
    <t>13-Nov-2026</t>
  </si>
  <si>
    <t>NSE_EQ|INE652X07100</t>
  </si>
  <si>
    <t>INE721A07NU1</t>
  </si>
  <si>
    <t>SHRIRAMFIN</t>
  </si>
  <si>
    <t>1,040.00</t>
  </si>
  <si>
    <t>NSE_EQ|INE721A07NU1</t>
  </si>
  <si>
    <t>903SFL28</t>
  </si>
  <si>
    <t>12-Jul-2028</t>
  </si>
  <si>
    <t>INE721A07NX5</t>
  </si>
  <si>
    <t>NSE_EQ|INE721A07NX5</t>
  </si>
  <si>
    <t>94SFL28</t>
  </si>
  <si>
    <t>INE721A07OC7</t>
  </si>
  <si>
    <t>1,088.00</t>
  </si>
  <si>
    <t>NSE_EQ|INE721A07OC7</t>
  </si>
  <si>
    <t>930SFL28</t>
  </si>
  <si>
    <t>02-Nov-2028</t>
  </si>
  <si>
    <t>INE721A07OF0</t>
  </si>
  <si>
    <t>NSE_EQ|INE721A07OF0</t>
  </si>
  <si>
    <t>97SFL28</t>
  </si>
  <si>
    <t>INE721A07ON4</t>
  </si>
  <si>
    <t>957ICCL25</t>
  </si>
  <si>
    <t>06-Feb-2029</t>
  </si>
  <si>
    <t>NSE_EQ|INE721A07ON4</t>
  </si>
  <si>
    <t>INE721A07OQ7</t>
  </si>
  <si>
    <t>NSE_EQ|INE721A07OQ7</t>
  </si>
  <si>
    <t>97SFL29</t>
  </si>
  <si>
    <t>INE721A07PA8</t>
  </si>
  <si>
    <t>931SFL26</t>
  </si>
  <si>
    <t>22-Aug-2026</t>
  </si>
  <si>
    <t>NSE_EQ|INE721A07PA8</t>
  </si>
  <si>
    <t>INE721A07PE0</t>
  </si>
  <si>
    <t>97SFL26</t>
  </si>
  <si>
    <t>NSE_EQ|INE721A07PE0</t>
  </si>
  <si>
    <t>INE721A07PH3</t>
  </si>
  <si>
    <t>SFLZC26A</t>
  </si>
  <si>
    <t>NSE_EQ|INE721A07PH3</t>
  </si>
  <si>
    <t>INE721A07PJ9</t>
  </si>
  <si>
    <t>866SFL25</t>
  </si>
  <si>
    <t>28-Jan-2025</t>
  </si>
  <si>
    <t>NSE_EQ|INE721A07PJ9</t>
  </si>
  <si>
    <t>INE721A07PK7</t>
  </si>
  <si>
    <t>875SFL27</t>
  </si>
  <si>
    <t>28-Jan-2027</t>
  </si>
  <si>
    <t>NSE_EQ|INE721A07PK7</t>
  </si>
  <si>
    <t>INE721A07PM3</t>
  </si>
  <si>
    <t>9SFL25A</t>
  </si>
  <si>
    <t>NSE_EQ|INE721A07PM3</t>
  </si>
  <si>
    <t>INE721A07PN1</t>
  </si>
  <si>
    <t>91SFL27</t>
  </si>
  <si>
    <t>NSE_EQ|INE721A07PN1</t>
  </si>
  <si>
    <t>INE721A07PP6</t>
  </si>
  <si>
    <t>SFLZC25A</t>
  </si>
  <si>
    <t>NSE_EQ|INE721A07PP6</t>
  </si>
  <si>
    <t>INE733E07JF7</t>
  </si>
  <si>
    <t>NTPC</t>
  </si>
  <si>
    <t>1,200.00</t>
  </si>
  <si>
    <t>16-Dec-2028</t>
  </si>
  <si>
    <t>8.48%S-R-NCD Series 2A</t>
  </si>
  <si>
    <t>NSE_EQ|INE733E07JF7</t>
  </si>
  <si>
    <t>848NTPC28</t>
  </si>
  <si>
    <t>INE733E07JG5</t>
  </si>
  <si>
    <t>1,375.00</t>
  </si>
  <si>
    <t>16-Dec-2033</t>
  </si>
  <si>
    <t>8.66%S-R-NCD Series 3A</t>
  </si>
  <si>
    <t>NSE_EQ|INE733E07JG5</t>
  </si>
  <si>
    <t>866NTPC33</t>
  </si>
  <si>
    <t>INE733E07JI1</t>
  </si>
  <si>
    <t>NSE_EQ|INE733E07JI1</t>
  </si>
  <si>
    <t>873NTPC28</t>
  </si>
  <si>
    <t>INE733E07JJ9</t>
  </si>
  <si>
    <t>8.91%S-R-NCD Series 3B</t>
  </si>
  <si>
    <t>NSE_EQ|INE733E07JJ9</t>
  </si>
  <si>
    <t>891NTPC33</t>
  </si>
  <si>
    <t>INE733E07JP6</t>
  </si>
  <si>
    <t>25-Mar-2025</t>
  </si>
  <si>
    <t>8.49% Sec Non-Cum Red NCD</t>
  </si>
  <si>
    <t>NSE_EQ|INE733E07JP6</t>
  </si>
  <si>
    <t>849NTPC25</t>
  </si>
  <si>
    <t>INE733E07JR2</t>
  </si>
  <si>
    <t>1,239.90</t>
  </si>
  <si>
    <t>05-Oct-2025</t>
  </si>
  <si>
    <t>TFB 7.11% 2025 Sr. 1A</t>
  </si>
  <si>
    <t>NSE_EQ|INE733E07JR2</t>
  </si>
  <si>
    <t>INE733E07JS0</t>
  </si>
  <si>
    <t>1,389.99</t>
  </si>
  <si>
    <t>05-Oct-2030</t>
  </si>
  <si>
    <t>TFB 7.28% 2030 Sr. 2A</t>
  </si>
  <si>
    <t>NSE_EQ|INE733E07JS0</t>
  </si>
  <si>
    <t>INE733E07JT8</t>
  </si>
  <si>
    <t>05-Oct-2035</t>
  </si>
  <si>
    <t>TFB 7.37% 2035 Sr. 3A</t>
  </si>
  <si>
    <t>NSE_EQ|INE733E07JT8</t>
  </si>
  <si>
    <t>INE733E07JU6</t>
  </si>
  <si>
    <t>1,069.99</t>
  </si>
  <si>
    <t>TFB 7.36% 2025 Sr. 1B</t>
  </si>
  <si>
    <t>NSE_EQ|INE733E07JU6</t>
  </si>
  <si>
    <t>INE733E07JV4</t>
  </si>
  <si>
    <t>1,158.00</t>
  </si>
  <si>
    <t>TFB 7.53% 2030 Sr. 2B</t>
  </si>
  <si>
    <t>NSE_EQ|INE733E07JV4</t>
  </si>
  <si>
    <t>INE733E07JW2</t>
  </si>
  <si>
    <t>TFB 7.62% 2035 Sr. 3B</t>
  </si>
  <si>
    <t>NSE_EQ|INE733E07JW2</t>
  </si>
  <si>
    <t>INE741K07454</t>
  </si>
  <si>
    <t>CREDITACC</t>
  </si>
  <si>
    <t>1,145.00</t>
  </si>
  <si>
    <t>23-Nov-2024</t>
  </si>
  <si>
    <t>NSE_EQ|INE741K07454</t>
  </si>
  <si>
    <t>CAGL24</t>
  </si>
  <si>
    <t>INE741K07462</t>
  </si>
  <si>
    <t>1,004.00</t>
  </si>
  <si>
    <t>Sec Re NCD 9.45% Sr. I</t>
  </si>
  <si>
    <t>NSE_EQ|INE741K07462</t>
  </si>
  <si>
    <t>945CAGL24</t>
  </si>
  <si>
    <t>INE741K07470</t>
  </si>
  <si>
    <t>23-Nov-2025</t>
  </si>
  <si>
    <t>Sec Re NCD 9.60% Sr. III</t>
  </si>
  <si>
    <t>NSE_EQ|INE741K07470</t>
  </si>
  <si>
    <t>960CAGL25</t>
  </si>
  <si>
    <t>INE741K07488</t>
  </si>
  <si>
    <t>NSE_EQ|INE741K07488</t>
  </si>
  <si>
    <t>CAGL25A</t>
  </si>
  <si>
    <t>INE741K07496</t>
  </si>
  <si>
    <t>1,024.40</t>
  </si>
  <si>
    <t>125</t>
  </si>
  <si>
    <t>23-Nov-2027</t>
  </si>
  <si>
    <t>Sec Re NCD 10% Sr. V</t>
  </si>
  <si>
    <t>NSE_EQ|INE741K07496</t>
  </si>
  <si>
    <t>10CAGL27</t>
  </si>
  <si>
    <t>INE741K07504</t>
  </si>
  <si>
    <t>NSE_EQ|INE741K07504</t>
  </si>
  <si>
    <t>CAGL27A</t>
  </si>
  <si>
    <t>INE741K07520</t>
  </si>
  <si>
    <t>07-Sep-2025</t>
  </si>
  <si>
    <t>Sec Re NCD 9.10% Sr I</t>
  </si>
  <si>
    <t>NSE_EQ|INE741K07520</t>
  </si>
  <si>
    <t>910CAGL25</t>
  </si>
  <si>
    <t>INE741K07538</t>
  </si>
  <si>
    <t>07-Jun-2026</t>
  </si>
  <si>
    <t>NSE_EQ|INE741K07538</t>
  </si>
  <si>
    <t>CAGL26</t>
  </si>
  <si>
    <t>INE741K07546</t>
  </si>
  <si>
    <t>07-Sep-2028</t>
  </si>
  <si>
    <t>NSE_EQ|INE741K07546</t>
  </si>
  <si>
    <t>CAGL28</t>
  </si>
  <si>
    <t>INE741K07553</t>
  </si>
  <si>
    <t>07-Nov-2027</t>
  </si>
  <si>
    <t>NSE_EQ|INE741K07553</t>
  </si>
  <si>
    <t>CAGL27</t>
  </si>
  <si>
    <t>INE741K07561</t>
  </si>
  <si>
    <t>NSE_EQ|INE741K07561</t>
  </si>
  <si>
    <t>CAGL25</t>
  </si>
  <si>
    <t>INE741K07579</t>
  </si>
  <si>
    <t>1,023.00</t>
  </si>
  <si>
    <t>Sec Re NCD 9.70% Sr VII</t>
  </si>
  <si>
    <t>NSE_EQ|INE741K07579</t>
  </si>
  <si>
    <t>970CAGL28</t>
  </si>
  <si>
    <t>INE741K07587</t>
  </si>
  <si>
    <t>Sec Re NCD 9.40% Sr V</t>
  </si>
  <si>
    <t>NSE_EQ|INE741K07587</t>
  </si>
  <si>
    <t>940CAGL27</t>
  </si>
  <si>
    <t>INE741K07595</t>
  </si>
  <si>
    <t>Sec Re NCD 9.25% Sr III</t>
  </si>
  <si>
    <t>NSE_EQ|INE741K07595</t>
  </si>
  <si>
    <t>925CAGL26</t>
  </si>
  <si>
    <t>INE774D07SV1</t>
  </si>
  <si>
    <t>92MMFSL27</t>
  </si>
  <si>
    <t>NSE_EQ|INE774D07SV1</t>
  </si>
  <si>
    <t>INE774D07SW9</t>
  </si>
  <si>
    <t>93MMFSL27</t>
  </si>
  <si>
    <t>NSE_EQ|INE774D07SW9</t>
  </si>
  <si>
    <t>INE774D07VE1</t>
  </si>
  <si>
    <t>825MMFS27</t>
  </si>
  <si>
    <t>25-Mar-2027</t>
  </si>
  <si>
    <t>NSE_EQ|INE774D07VE1</t>
  </si>
  <si>
    <t>INE774D08LT8</t>
  </si>
  <si>
    <t>853MMFSL26</t>
  </si>
  <si>
    <t>06-Jun-2026</t>
  </si>
  <si>
    <t>NSE_EQ|INE774D08LT8</t>
  </si>
  <si>
    <t>INE774D08LU6</t>
  </si>
  <si>
    <t>872MMFSL26</t>
  </si>
  <si>
    <t>NSE_EQ|INE774D08LU6</t>
  </si>
  <si>
    <t>INE774D08LZ5</t>
  </si>
  <si>
    <t>88MMFSL26</t>
  </si>
  <si>
    <t>NSE_EQ|INE774D08LZ5</t>
  </si>
  <si>
    <t>INE774D08MA6</t>
  </si>
  <si>
    <t>9MMFS-ML-FL</t>
  </si>
  <si>
    <t>NSE_EQ|INE774D08MA6</t>
  </si>
  <si>
    <t>9MMFSL26</t>
  </si>
  <si>
    <t>9MMFSML</t>
  </si>
  <si>
    <t>INE774D08MF5</t>
  </si>
  <si>
    <t>MMFSL26</t>
  </si>
  <si>
    <t>NSE_EQ|INE774D08MF5</t>
  </si>
  <si>
    <t>INE774D08MG3</t>
  </si>
  <si>
    <t>MMFSL26A</t>
  </si>
  <si>
    <t>NSE_EQ|INE774D08MG3</t>
  </si>
  <si>
    <t>M&amp;MFIN</t>
  </si>
  <si>
    <t>INE774D08MJ7</t>
  </si>
  <si>
    <t>790MMFSL27</t>
  </si>
  <si>
    <t>24-Jul-2027</t>
  </si>
  <si>
    <t>NSE_EQ|INE774D08MJ7</t>
  </si>
  <si>
    <t>INE774D08MK5</t>
  </si>
  <si>
    <t>800MMFSL27</t>
  </si>
  <si>
    <t>NSE_EQ|INE774D08MK5</t>
  </si>
  <si>
    <t>INE774D08ML3</t>
  </si>
  <si>
    <t>795MMFSL32</t>
  </si>
  <si>
    <t>24-Jul-2032</t>
  </si>
  <si>
    <t>NSE_EQ|INE774D08ML3</t>
  </si>
  <si>
    <t>INE774D08MM1</t>
  </si>
  <si>
    <t>805MMFSL32</t>
  </si>
  <si>
    <t>NSE_EQ|INE774D08MM1</t>
  </si>
  <si>
    <t>INE774D08MO7</t>
  </si>
  <si>
    <t>935MMFSL29</t>
  </si>
  <si>
    <t>NSE_EQ|INE774D08MO7</t>
  </si>
  <si>
    <t>INE774D08MP4</t>
  </si>
  <si>
    <t>95MMFSL29</t>
  </si>
  <si>
    <t>NSE_EQ|INE774D08MP4</t>
  </si>
  <si>
    <t>INE787H07156</t>
  </si>
  <si>
    <t>IIFCL</t>
  </si>
  <si>
    <t>1,181.00</t>
  </si>
  <si>
    <t>NSE_EQ|INE787H07156</t>
  </si>
  <si>
    <t>INE787H07347</t>
  </si>
  <si>
    <t>NSE_EQ|INE787H07347</t>
  </si>
  <si>
    <t>866IIFCL-ML-FL</t>
  </si>
  <si>
    <t>22-Jan-2034</t>
  </si>
  <si>
    <t>866IIFC34B</t>
  </si>
  <si>
    <t>INE787H07370</t>
  </si>
  <si>
    <t>891IIFC-ML-FL</t>
  </si>
  <si>
    <t>NSE_EQ|INE787H07370</t>
  </si>
  <si>
    <t>891IIFCL34</t>
  </si>
  <si>
    <t>INE804I078Y8</t>
  </si>
  <si>
    <t>ECLFINANCE</t>
  </si>
  <si>
    <t>Sec Red NCD 9.43% Sr. VI</t>
  </si>
  <si>
    <t>NSE_EQ|INE804I078Y8</t>
  </si>
  <si>
    <t>943ECL28</t>
  </si>
  <si>
    <t>INE804I079Y6</t>
  </si>
  <si>
    <t>Sec Red NCD 9.85% Sr. VII</t>
  </si>
  <si>
    <t>NSE_EQ|INE804I079Y6</t>
  </si>
  <si>
    <t>985ECL28</t>
  </si>
  <si>
    <t>INE804IA7014</t>
  </si>
  <si>
    <t>04-Jan-2029</t>
  </si>
  <si>
    <t>Sec Red NCD 10.15% Sr. VI</t>
  </si>
  <si>
    <t>NSE_EQ|INE804IA7014</t>
  </si>
  <si>
    <t>1015ECL29</t>
  </si>
  <si>
    <t>INE804IA7022</t>
  </si>
  <si>
    <t>1,049.90</t>
  </si>
  <si>
    <t>Sec Red NCD 10.6% Sr. VII</t>
  </si>
  <si>
    <t>NSE_EQ|INE804IA7022</t>
  </si>
  <si>
    <t>1060ECL29</t>
  </si>
  <si>
    <t>INE804IA7139</t>
  </si>
  <si>
    <t>995ECL29A</t>
  </si>
  <si>
    <t>23-May-2029</t>
  </si>
  <si>
    <t>NSE_EQ|INE804IA7139</t>
  </si>
  <si>
    <t>INE804IA7147</t>
  </si>
  <si>
    <t>104ECL29A</t>
  </si>
  <si>
    <t>NSE_EQ|INE804IA7147</t>
  </si>
  <si>
    <t>INE804IA7212</t>
  </si>
  <si>
    <t>995ECL24</t>
  </si>
  <si>
    <t>28-Nov-2024</t>
  </si>
  <si>
    <t>NSE_EQ|INE804IA7212</t>
  </si>
  <si>
    <t>INE804IA7220</t>
  </si>
  <si>
    <t>104ECL24</t>
  </si>
  <si>
    <t>NSE_EQ|INE804IA7220</t>
  </si>
  <si>
    <t>INE804IA7238</t>
  </si>
  <si>
    <t>ECLZC24B</t>
  </si>
  <si>
    <t>NSE_EQ|INE804IA7238</t>
  </si>
  <si>
    <t>INE804IA7246</t>
  </si>
  <si>
    <t>995ECL29</t>
  </si>
  <si>
    <t>28-Nov-2029</t>
  </si>
  <si>
    <t>NSE_EQ|INE804IA7246</t>
  </si>
  <si>
    <t>INE804IA7253</t>
  </si>
  <si>
    <t>104ECL29</t>
  </si>
  <si>
    <t>NSE_EQ|INE804IA7253</t>
  </si>
  <si>
    <t>INE848E07526</t>
  </si>
  <si>
    <t>NHPC</t>
  </si>
  <si>
    <t>8.54% Sec Red Bond S2A</t>
  </si>
  <si>
    <t>NSE_EQ|INE848E07526</t>
  </si>
  <si>
    <t>INE848E07534</t>
  </si>
  <si>
    <t>1,314.00</t>
  </si>
  <si>
    <t>02-Nov-2033</t>
  </si>
  <si>
    <t>8.67% Sec Red Bond S3A</t>
  </si>
  <si>
    <t>NSE_EQ|INE848E07534</t>
  </si>
  <si>
    <t>867NHP-ML-FL</t>
  </si>
  <si>
    <t>INE848E07559</t>
  </si>
  <si>
    <t>1,188.99</t>
  </si>
  <si>
    <t>171</t>
  </si>
  <si>
    <t>8.79% Sec Red Bond S2B</t>
  </si>
  <si>
    <t>NSE_EQ|INE848E07559</t>
  </si>
  <si>
    <t>879NHPC28</t>
  </si>
  <si>
    <t>INE848E07567</t>
  </si>
  <si>
    <t>1,299.99</t>
  </si>
  <si>
    <t>8.92% Sec Red Bond S3B</t>
  </si>
  <si>
    <t>NSE_EQ|INE848E07567</t>
  </si>
  <si>
    <t>892NHPC33</t>
  </si>
  <si>
    <t>INE860H07IP2</t>
  </si>
  <si>
    <t>ABFL</t>
  </si>
  <si>
    <t>133</t>
  </si>
  <si>
    <t>09-Oct-2033</t>
  </si>
  <si>
    <t>Sec Re NCD 7.80% Sr V</t>
  </si>
  <si>
    <t>NSE_EQ|INE860H07IP2</t>
  </si>
  <si>
    <t>78ABFL33</t>
  </si>
  <si>
    <t>INE860H07IQ0</t>
  </si>
  <si>
    <t>1,099.00</t>
  </si>
  <si>
    <t>09-Oct-2026</t>
  </si>
  <si>
    <t>Sec Re NCD 8% Sr I</t>
  </si>
  <si>
    <t>NSE_EQ|INE860H07IQ0</t>
  </si>
  <si>
    <t>8ABFL26</t>
  </si>
  <si>
    <t>INE860H07IR8</t>
  </si>
  <si>
    <t>NSE_EQ|INE860H07IR8</t>
  </si>
  <si>
    <t>ABFL26</t>
  </si>
  <si>
    <t>INE860H07IS6</t>
  </si>
  <si>
    <t>Sec Re NCD 8.10% Sr VI</t>
  </si>
  <si>
    <t>NSE_EQ|INE860H07IS6</t>
  </si>
  <si>
    <t>81ABFL33</t>
  </si>
  <si>
    <t>INE860H07IT4</t>
  </si>
  <si>
    <t>63</t>
  </si>
  <si>
    <t>09-Oct-2028</t>
  </si>
  <si>
    <t>Sec Re NCD 8.05% Sr III</t>
  </si>
  <si>
    <t>NSE_EQ|INE860H07IT4</t>
  </si>
  <si>
    <t>805ABFL28</t>
  </si>
  <si>
    <t>INE860H07IU2</t>
  </si>
  <si>
    <t>NSE_EQ|INE860H07IU2</t>
  </si>
  <si>
    <t>ABFL28</t>
  </si>
  <si>
    <t>INE860H07IW8</t>
  </si>
  <si>
    <t>816ABFL29</t>
  </si>
  <si>
    <t>14-Feb-2029</t>
  </si>
  <si>
    <t>NSE_EQ|INE860H07IW8</t>
  </si>
  <si>
    <t>INE866I08279</t>
  </si>
  <si>
    <t>436</t>
  </si>
  <si>
    <t>07-Feb-2029</t>
  </si>
  <si>
    <t>Unsec Red NCD 10.0% Sr. V</t>
  </si>
  <si>
    <t>NSE_EQ|INE866I08279</t>
  </si>
  <si>
    <t>10IIFL29</t>
  </si>
  <si>
    <t>INE866I08295</t>
  </si>
  <si>
    <t>Unsec Red NCD 10.5% Sr.VI</t>
  </si>
  <si>
    <t>NSE_EQ|INE866I08295</t>
  </si>
  <si>
    <t>105IIFL29</t>
  </si>
  <si>
    <t>INE866I08303</t>
  </si>
  <si>
    <t>987.90</t>
  </si>
  <si>
    <t>06-Jun-2025</t>
  </si>
  <si>
    <t>Unsec Red NCD 10.00% Sr.V</t>
  </si>
  <si>
    <t>NSE_EQ|INE866I08303</t>
  </si>
  <si>
    <t>985IIFL22</t>
  </si>
  <si>
    <t>INE866I08311</t>
  </si>
  <si>
    <t>NSE_EQ|INE866I08311</t>
  </si>
  <si>
    <t>IIFLZC25</t>
  </si>
  <si>
    <t>INE906B07CB9</t>
  </si>
  <si>
    <t>NHAI</t>
  </si>
  <si>
    <t>BOND 8.30% PA Tax Free S2</t>
  </si>
  <si>
    <t>NSE_EQ|INE906B07CB9</t>
  </si>
  <si>
    <t>INE906B07DE1</t>
  </si>
  <si>
    <t>05-Feb-2029</t>
  </si>
  <si>
    <t>8.50% Tax Free Tr I S IIA</t>
  </si>
  <si>
    <t>NSE_EQ|INE906B07DE1</t>
  </si>
  <si>
    <t>850NHAI29</t>
  </si>
  <si>
    <t>INE906B07DF8</t>
  </si>
  <si>
    <t>8.75% Tax Free Tr I S IIB</t>
  </si>
  <si>
    <t>NSE_EQ|INE906B07DF8</t>
  </si>
  <si>
    <t>875NHA-ML-FL</t>
  </si>
  <si>
    <t>875NHAI29</t>
  </si>
  <si>
    <t>INE906B07EG4</t>
  </si>
  <si>
    <t>Tax Free7.14% Sr. IA</t>
  </si>
  <si>
    <t>NSE_EQ|INE906B07EG4</t>
  </si>
  <si>
    <t>714NHAI26</t>
  </si>
  <si>
    <t>INE906B07EH2</t>
  </si>
  <si>
    <t>Tax Free 7.39% Sr. IB</t>
  </si>
  <si>
    <t>NSE_EQ|INE906B07EH2</t>
  </si>
  <si>
    <t>739NHAI26</t>
  </si>
  <si>
    <t>INE906B07EI0</t>
  </si>
  <si>
    <t>1,185.00</t>
  </si>
  <si>
    <t>11-Jan-2031</t>
  </si>
  <si>
    <t>Tax Free 7.35% Sr. IIA</t>
  </si>
  <si>
    <t>NSE_EQ|INE906B07EI0</t>
  </si>
  <si>
    <t>735NHA-ML-FL</t>
  </si>
  <si>
    <t>735NHAI31</t>
  </si>
  <si>
    <t>INE906B07EJ8</t>
  </si>
  <si>
    <t>Tax Free 7.60% Sr. IIB</t>
  </si>
  <si>
    <t>NSE_EQ|INE906B07EJ8</t>
  </si>
  <si>
    <t>76NHA-ML-FL</t>
  </si>
  <si>
    <t>76NHAI31</t>
  </si>
  <si>
    <t>INE906B07EM2</t>
  </si>
  <si>
    <t>704NHAI26</t>
  </si>
  <si>
    <t>NSE_EQ|INE906B07EM2</t>
  </si>
  <si>
    <t>INE906B07EN0</t>
  </si>
  <si>
    <t>Tax Free 7.29% Sr. IB</t>
  </si>
  <si>
    <t>NSE_EQ|INE906B07EN0</t>
  </si>
  <si>
    <t>729NHAI26</t>
  </si>
  <si>
    <t>INE906B07EO8</t>
  </si>
  <si>
    <t>09-Mar-2031</t>
  </si>
  <si>
    <t>Tax Free 7.39% Sr. IIA</t>
  </si>
  <si>
    <t>NSE_EQ|INE906B07EO8</t>
  </si>
  <si>
    <t>739NHAI31A</t>
  </si>
  <si>
    <t>INE906B07EP5</t>
  </si>
  <si>
    <t>1,173.99</t>
  </si>
  <si>
    <t>85</t>
  </si>
  <si>
    <t>Tax Free 7.69% Sr. IIB</t>
  </si>
  <si>
    <t>NSE_EQ|INE906B07EP5</t>
  </si>
  <si>
    <t>769NHA-ML-FL</t>
  </si>
  <si>
    <t>769NHAI31</t>
  </si>
  <si>
    <t>INE918K07FS2</t>
  </si>
  <si>
    <t>1025NWFL25</t>
  </si>
  <si>
    <t>05-Feb-2025</t>
  </si>
  <si>
    <t>NSE_EQ|INE918K07FS2</t>
  </si>
  <si>
    <t>INE918K07FT0</t>
  </si>
  <si>
    <t>NWFLZC25</t>
  </si>
  <si>
    <t>NSE_EQ|INE918K07FT0</t>
  </si>
  <si>
    <t>INE918K07FU8</t>
  </si>
  <si>
    <t>98NWFL30</t>
  </si>
  <si>
    <t>05-Feb-2030</t>
  </si>
  <si>
    <t>NSE_EQ|INE918K07FU8</t>
  </si>
  <si>
    <t>INE918K07FV6</t>
  </si>
  <si>
    <t>1025NWFL30</t>
  </si>
  <si>
    <t>NSE_EQ|INE918K07FV6</t>
  </si>
  <si>
    <t>INEl48I07QA5</t>
  </si>
  <si>
    <t>SCLZC26H</t>
  </si>
  <si>
    <t>NSE_EQ|INEl48I07QA5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</si>
</sst>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CE9178"/>
      <name val="Consolas"/>
      <family val="3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vertical="center"/>
    </xf>
    <xf numFmtId="164" fontId="0" fillId="0" borderId="0" xfId="1" applyNumberFormat="1" applyFont="1"/>
    <xf numFmtId="2" fontId="3" fillId="0" borderId="0" xfId="0" applyNumberFormat="1" applyFont="1"/>
    <xf numFmtId="3" fontId="0" fillId="0" borderId="0" xfId="0" applyNumberFormat="1"/>
    <xf numFmtId="2" fontId="0" fillId="0" borderId="0" xfId="0" applyNumberFormat="1"/>
    <xf numFmtId="15" fontId="0" fillId="0" borderId="0" xfId="0" applyNumberFormat="1"/>
    <xf numFmtId="14" fontId="0" fillId="0" borderId="0" xfId="0" applyNumberFormat="1"/>
    <xf numFmtId="2" fontId="0" fillId="0" borderId="1" xfId="0" applyNumberFormat="1" applyBorder="1"/>
    <xf numFmtId="0" fontId="0" fillId="0" borderId="1" xfId="0" applyBorder="1"/>
    <xf numFmtId="2" fontId="3" fillId="0" borderId="1" xfId="0" applyNumberFormat="1" applyFont="1" applyBorder="1"/>
    <xf numFmtId="165" fontId="0" fillId="0" borderId="0" xfId="0" applyNumberFormat="1"/>
    <xf numFmtId="0" fontId="3" fillId="2" borderId="0" xfId="0" applyFont="1" applyFill="1"/>
  </cellXfs>
  <cellStyles count="2">
    <cellStyle name="Comma" xfId="1" builtinId="3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880F33-EA03-437F-98D3-339F4ED9B849}" name="Table2" displayName="Table2" ref="A2:K2212" totalsRowShown="0">
  <autoFilter ref="A2:K2212" xr:uid="{2CE9B76C-D929-46B1-88EE-FE96AD6A0982}"/>
  <sortState xmlns:xlrd2="http://schemas.microsoft.com/office/spreadsheetml/2017/richdata2" ref="A3:J2212">
    <sortCondition ref="A2:A2212"/>
  </sortState>
  <tableColumns count="11">
    <tableColumn id="1" xr3:uid="{288CC176-6231-4007-A874-F47E16CC4AE8}" name="ISIN"/>
    <tableColumn id="2" xr3:uid="{DD6C8F46-8050-47C5-A5AB-4AD988F7EDC9}" name="SYMBOL"/>
    <tableColumn id="3" xr3:uid="{D188E1B5-0614-4DA9-841B-70872B14D5B8}" name="SERIES"/>
    <tableColumn id="4" xr3:uid="{2C383D1E-0445-4F08-809F-139A04477ADB}" name="FACE_VALUE"/>
    <tableColumn id="5" xr3:uid="{41C681D1-7EB0-4FDC-A249-3DC3612EAC85}" name="ASK"/>
    <tableColumn id="6" xr3:uid="{2369AFCF-0BC2-4FA6-AE9D-D5B1EF174289}" name="QTY"/>
    <tableColumn id="7" xr3:uid="{9ADAA06D-C267-410C-A044-90A63A258CF7}" name="COUPON_RATE"/>
    <tableColumn id="8" xr3:uid="{6302EEDF-326B-4FC2-9A1C-82DE9F2A2A5E}" name="MATURITY_DATE"/>
    <tableColumn id="9" xr3:uid="{AECA07DB-E5DB-4391-8235-466534BD7CFB}" name="ISSUE_DESC"/>
    <tableColumn id="10" xr3:uid="{767D2088-B69B-415E-B895-1D7A1AAEE331}" name="FREQ"/>
    <tableColumn id="11" xr3:uid="{8CE442AE-7B02-4EF9-8B31-322C7A83DA1B}" name="NSE_EQ|INE00QS24019" dataDxfId="0">
      <calculatedColumnFormula>CONCATENATE($K$1,Table2[[#This Row],[ISIN]])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C4C8A-8B19-4AAF-B5F0-49B09122E651}">
  <dimension ref="A1:Q2212"/>
  <sheetViews>
    <sheetView tabSelected="1" topLeftCell="N1" workbookViewId="0">
      <selection activeCell="P12" sqref="P12"/>
    </sheetView>
  </sheetViews>
  <sheetFormatPr defaultRowHeight="14.4" x14ac:dyDescent="0.3"/>
  <cols>
    <col min="1" max="1" width="14.88671875" bestFit="1" customWidth="1"/>
    <col min="2" max="2" width="30.44140625" bestFit="1" customWidth="1"/>
    <col min="3" max="3" width="9" bestFit="1" customWidth="1"/>
    <col min="4" max="4" width="14.5546875" bestFit="1" customWidth="1"/>
    <col min="5" max="5" width="8.109375" bestFit="1" customWidth="1"/>
    <col min="6" max="6" width="6.88671875" bestFit="1" customWidth="1"/>
    <col min="7" max="7" width="16.88671875" bestFit="1" customWidth="1"/>
    <col min="8" max="8" width="18.44140625" bestFit="1" customWidth="1"/>
    <col min="9" max="9" width="27.109375" bestFit="1" customWidth="1"/>
    <col min="10" max="10" width="12.44140625" bestFit="1" customWidth="1"/>
    <col min="11" max="11" width="23.33203125" bestFit="1" customWidth="1"/>
    <col min="14" max="14" width="22.21875" bestFit="1" customWidth="1"/>
    <col min="15" max="15" width="24.21875" bestFit="1" customWidth="1"/>
    <col min="16" max="16" width="22.44140625" bestFit="1" customWidth="1"/>
  </cols>
  <sheetData>
    <row r="1" spans="1:17" x14ac:dyDescent="0.3">
      <c r="K1" s="1" t="s">
        <v>0</v>
      </c>
    </row>
    <row r="2" spans="1:17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7" x14ac:dyDescent="0.3">
      <c r="A3" t="s">
        <v>12</v>
      </c>
      <c r="B3" t="s">
        <v>13</v>
      </c>
      <c r="C3" t="s">
        <v>14</v>
      </c>
      <c r="D3" s="2" t="s">
        <v>15</v>
      </c>
      <c r="E3" t="s">
        <v>15</v>
      </c>
      <c r="F3" t="s">
        <v>15</v>
      </c>
      <c r="G3" s="3">
        <v>0</v>
      </c>
      <c r="H3" t="s">
        <v>15</v>
      </c>
      <c r="I3" t="s">
        <v>12</v>
      </c>
      <c r="J3" t="s">
        <v>16</v>
      </c>
      <c r="K3" t="str">
        <f>CONCATENATE($K$1,Table2[[#This Row],[ISIN]])</f>
        <v>NSE_EQ|INE00QS24019</v>
      </c>
      <c r="N3" t="s">
        <v>11</v>
      </c>
      <c r="O3" t="str">
        <f>""""&amp;N3&amp;""""</f>
        <v>"NSE_EQ|INE00QS24019"</v>
      </c>
      <c r="P3" t="str">
        <f>O3&amp;","</f>
        <v>"NSE_EQ|INE00QS24019",</v>
      </c>
      <c r="Q3" t="str">
        <f>_xlfn.TEXTJOIN(" ",TRUE,P3:P53)</f>
        <v>"NSE_EQ|INE00QS24019", "NSE_EQ|INE00QS24027", "NSE_EQ|INE00QS24035", "NSE_EQ|INE00QS24043", "NSE_EQ|INE00XE07119", "NSE_EQ|INE00XE07143", "NSE_EQ|INE00XE07176", "NSE_EQ|INE00XE07184", "NSE_EQ|INE01CY077B7", "NSE_EQ|INE01CY077C5", "NSE_EQ|INE01CY077D3", "NSE_EQ|INE01CY077E1", "NSE_EQ|INE01CY077F8", "NSE_EQ|INE01CY077G6", "NSE_EQ|INE01CY077H4", "NSE_EQ|INE01CY077I2", "NSE_EQ|INE01CY077J0", "NSE_EQ|INE01CY077K8", "NSE_EQ|INE01CY077L6", "NSE_EQ|INE01CY077M4", "NSE_EQ|INE01CY077N2", "NSE_EQ|INE01CY077O0", "NSE_EQ|INE01CY077P7", "NSE_EQ|INE01CY077Q5", "NSE_EQ|INE01CY077R3", "NSE_EQ|INE01CY077S1", "NSE_EQ|INE01CY077T9", "NSE_EQ|INE01CY077U7", "NSE_EQ|INE01HV07403", "NSE_EQ|INE01HV07411", "NSE_EQ|INE01HV07429", "NSE_EQ|INE01HV07429", "NSE_EQ|INE01HV07437", "NSE_EQ|INE01HV07445", "NSE_EQ|INE01I507091", "NSE_EQ|INE01I507190", "NSE_EQ|INE01I507273", "NSE_EQ|INE01I507281", "NSE_EQ|INE01I507299", "NSE_EQ|INE01I507372", "NSE_EQ|INE01I507380", "NSE_EQ|INE01I507398", "NSE_EQ|INE01I507455", "NSE_EQ|INE01I507463", "NSE_EQ|INE01I507471", "NSE_EQ|INE01I507489", "NSE_EQ|INE01I507497", "NSE_EQ|INE01I507554", "NSE_EQ|INE01I507562", "NSE_EQ|INE01I507570", "NSE_EQ|INE01I507588",</v>
      </c>
    </row>
    <row r="4" spans="1:17" x14ac:dyDescent="0.3">
      <c r="A4" t="s">
        <v>17</v>
      </c>
      <c r="B4" t="s">
        <v>13</v>
      </c>
      <c r="C4" t="s">
        <v>18</v>
      </c>
      <c r="D4" s="2" t="s">
        <v>15</v>
      </c>
      <c r="E4" t="s">
        <v>15</v>
      </c>
      <c r="F4" t="s">
        <v>15</v>
      </c>
      <c r="G4" s="3">
        <v>0</v>
      </c>
      <c r="H4" t="s">
        <v>15</v>
      </c>
      <c r="I4" t="s">
        <v>17</v>
      </c>
      <c r="J4" t="s">
        <v>19</v>
      </c>
      <c r="K4" t="str">
        <f>CONCATENATE($K$1,Table2[[#This Row],[ISIN]])</f>
        <v>NSE_EQ|INE00QS24027</v>
      </c>
      <c r="N4" t="s">
        <v>20</v>
      </c>
      <c r="O4" t="str">
        <f t="shared" ref="O4:O67" si="0">""""&amp;N4&amp;""""</f>
        <v>"NSE_EQ|INE00QS24027"</v>
      </c>
      <c r="P4" t="str">
        <f t="shared" ref="P4:P67" si="1">O4&amp;","</f>
        <v>"NSE_EQ|INE00QS24027",</v>
      </c>
      <c r="Q4" t="s">
        <v>21</v>
      </c>
    </row>
    <row r="5" spans="1:17" x14ac:dyDescent="0.3">
      <c r="A5" t="s">
        <v>22</v>
      </c>
      <c r="B5" t="s">
        <v>13</v>
      </c>
      <c r="C5" t="s">
        <v>23</v>
      </c>
      <c r="D5" s="2" t="s">
        <v>15</v>
      </c>
      <c r="E5" t="s">
        <v>15</v>
      </c>
      <c r="F5" t="s">
        <v>15</v>
      </c>
      <c r="G5" s="3">
        <v>0</v>
      </c>
      <c r="H5" t="s">
        <v>15</v>
      </c>
      <c r="I5" t="s">
        <v>15</v>
      </c>
      <c r="J5" t="s">
        <v>24</v>
      </c>
      <c r="K5" t="str">
        <f>CONCATENATE($K$1,Table2[[#This Row],[ISIN]])</f>
        <v>NSE_EQ|INE00QS24035</v>
      </c>
      <c r="N5" t="s">
        <v>25</v>
      </c>
      <c r="O5" t="str">
        <f t="shared" si="0"/>
        <v>"NSE_EQ|INE00QS24035"</v>
      </c>
      <c r="P5" t="str">
        <f t="shared" si="1"/>
        <v>"NSE_EQ|INE00QS24035",</v>
      </c>
    </row>
    <row r="6" spans="1:17" x14ac:dyDescent="0.3">
      <c r="A6" t="s">
        <v>26</v>
      </c>
      <c r="B6" t="s">
        <v>13</v>
      </c>
      <c r="C6" t="s">
        <v>27</v>
      </c>
      <c r="D6" s="2" t="s">
        <v>15</v>
      </c>
      <c r="E6" t="s">
        <v>15</v>
      </c>
      <c r="F6" t="s">
        <v>15</v>
      </c>
      <c r="G6" s="3">
        <v>0</v>
      </c>
      <c r="H6" t="s">
        <v>15</v>
      </c>
      <c r="I6" t="s">
        <v>26</v>
      </c>
      <c r="J6" t="s">
        <v>28</v>
      </c>
      <c r="K6" t="str">
        <f>CONCATENATE($K$1,Table2[[#This Row],[ISIN]])</f>
        <v>NSE_EQ|INE00QS24043</v>
      </c>
      <c r="N6" t="s">
        <v>29</v>
      </c>
      <c r="O6" t="str">
        <f t="shared" si="0"/>
        <v>"NSE_EQ|INE00QS24043"</v>
      </c>
      <c r="P6" t="str">
        <f t="shared" si="1"/>
        <v>"NSE_EQ|INE00QS24043",</v>
      </c>
    </row>
    <row r="7" spans="1:17" x14ac:dyDescent="0.3">
      <c r="A7" t="s">
        <v>30</v>
      </c>
      <c r="B7" t="s">
        <v>31</v>
      </c>
      <c r="D7" s="4">
        <v>1000</v>
      </c>
      <c r="G7" s="5">
        <v>9.75</v>
      </c>
      <c r="H7" s="6" t="s">
        <v>32</v>
      </c>
      <c r="J7" t="s">
        <v>33</v>
      </c>
      <c r="K7" t="str">
        <f>CONCATENATE($K$1,Table2[[#This Row],[ISIN]])</f>
        <v>NSE_EQ|INE00XE07119</v>
      </c>
      <c r="N7" t="s">
        <v>34</v>
      </c>
      <c r="O7" t="str">
        <f t="shared" si="0"/>
        <v>"NSE_EQ|INE00XE07119"</v>
      </c>
      <c r="P7" t="str">
        <f t="shared" si="1"/>
        <v>"NSE_EQ|INE00XE07119",</v>
      </c>
    </row>
    <row r="8" spans="1:17" x14ac:dyDescent="0.3">
      <c r="A8" t="s">
        <v>35</v>
      </c>
      <c r="B8" t="s">
        <v>36</v>
      </c>
      <c r="D8" s="4">
        <v>1000</v>
      </c>
      <c r="G8" s="5">
        <v>10</v>
      </c>
      <c r="H8" s="6" t="s">
        <v>32</v>
      </c>
      <c r="J8" t="s">
        <v>37</v>
      </c>
      <c r="K8" t="str">
        <f>CONCATENATE($K$1,Table2[[#This Row],[ISIN]])</f>
        <v>NSE_EQ|INE00XE07143</v>
      </c>
      <c r="N8" t="s">
        <v>38</v>
      </c>
      <c r="O8" t="str">
        <f t="shared" si="0"/>
        <v>"NSE_EQ|INE00XE07143"</v>
      </c>
      <c r="P8" t="str">
        <f t="shared" si="1"/>
        <v>"NSE_EQ|INE00XE07143",</v>
      </c>
    </row>
    <row r="9" spans="1:17" x14ac:dyDescent="0.3">
      <c r="A9" t="s">
        <v>39</v>
      </c>
      <c r="B9" t="s">
        <v>40</v>
      </c>
      <c r="D9" s="4">
        <v>1000</v>
      </c>
      <c r="G9" s="5" t="s">
        <v>41</v>
      </c>
      <c r="H9" s="6" t="s">
        <v>32</v>
      </c>
      <c r="J9" t="s">
        <v>19</v>
      </c>
      <c r="K9" t="str">
        <f>CONCATENATE($K$1,Table2[[#This Row],[ISIN]])</f>
        <v>NSE_EQ|INE00XE07176</v>
      </c>
      <c r="N9" t="s">
        <v>42</v>
      </c>
      <c r="O9" t="str">
        <f t="shared" si="0"/>
        <v>"NSE_EQ|INE00XE07176"</v>
      </c>
      <c r="P9" t="str">
        <f t="shared" si="1"/>
        <v>"NSE_EQ|INE00XE07176",</v>
      </c>
    </row>
    <row r="10" spans="1:17" x14ac:dyDescent="0.3">
      <c r="A10" t="s">
        <v>43</v>
      </c>
      <c r="B10" t="s">
        <v>44</v>
      </c>
      <c r="D10" s="4">
        <v>1000</v>
      </c>
      <c r="G10" s="5" t="s">
        <v>41</v>
      </c>
      <c r="H10" s="6" t="s">
        <v>45</v>
      </c>
      <c r="J10" t="s">
        <v>19</v>
      </c>
      <c r="K10" t="str">
        <f>CONCATENATE($K$1,Table2[[#This Row],[ISIN]])</f>
        <v>NSE_EQ|INE00XE07184</v>
      </c>
      <c r="N10" t="s">
        <v>46</v>
      </c>
      <c r="O10" t="str">
        <f t="shared" si="0"/>
        <v>"NSE_EQ|INE00XE07184"</v>
      </c>
      <c r="P10" t="str">
        <f t="shared" si="1"/>
        <v>"NSE_EQ|INE00XE07184",</v>
      </c>
    </row>
    <row r="11" spans="1:17" x14ac:dyDescent="0.3">
      <c r="A11" t="s">
        <v>47</v>
      </c>
      <c r="B11" t="s">
        <v>48</v>
      </c>
      <c r="D11" s="4">
        <v>1000</v>
      </c>
      <c r="G11" s="5">
        <v>12</v>
      </c>
      <c r="H11" s="6" t="s">
        <v>49</v>
      </c>
      <c r="J11" t="s">
        <v>50</v>
      </c>
      <c r="K11" t="str">
        <f>CONCATENATE($K$1,Table2[[#This Row],[ISIN]])</f>
        <v>NSE_EQ|INE01CY077B7</v>
      </c>
      <c r="N11" t="s">
        <v>51</v>
      </c>
      <c r="O11" t="str">
        <f t="shared" si="0"/>
        <v>"NSE_EQ|INE01CY077B7"</v>
      </c>
      <c r="P11" t="str">
        <f t="shared" si="1"/>
        <v>"NSE_EQ|INE01CY077B7",</v>
      </c>
    </row>
    <row r="12" spans="1:17" x14ac:dyDescent="0.3">
      <c r="A12" t="s">
        <v>52</v>
      </c>
      <c r="B12" t="s">
        <v>53</v>
      </c>
      <c r="D12" s="4">
        <v>1000</v>
      </c>
      <c r="G12" s="5">
        <v>12.25</v>
      </c>
      <c r="H12" s="6" t="s">
        <v>49</v>
      </c>
      <c r="J12" t="s">
        <v>37</v>
      </c>
      <c r="K12" t="str">
        <f>CONCATENATE($K$1,Table2[[#This Row],[ISIN]])</f>
        <v>NSE_EQ|INE01CY077C5</v>
      </c>
      <c r="N12" t="s">
        <v>54</v>
      </c>
      <c r="O12" t="str">
        <f t="shared" si="0"/>
        <v>"NSE_EQ|INE01CY077C5"</v>
      </c>
      <c r="P12" t="str">
        <f t="shared" si="1"/>
        <v>"NSE_EQ|INE01CY077C5",</v>
      </c>
    </row>
    <row r="13" spans="1:17" x14ac:dyDescent="0.3">
      <c r="A13" t="s">
        <v>55</v>
      </c>
      <c r="B13" t="s">
        <v>56</v>
      </c>
      <c r="D13" s="4">
        <v>1000</v>
      </c>
      <c r="G13" s="5">
        <v>11</v>
      </c>
      <c r="H13" s="6" t="s">
        <v>57</v>
      </c>
      <c r="J13" t="s">
        <v>50</v>
      </c>
      <c r="K13" t="str">
        <f>CONCATENATE($K$1,Table2[[#This Row],[ISIN]])</f>
        <v>NSE_EQ|INE01CY077D3</v>
      </c>
      <c r="N13" t="s">
        <v>58</v>
      </c>
      <c r="O13" t="str">
        <f t="shared" si="0"/>
        <v>"NSE_EQ|INE01CY077D3"</v>
      </c>
      <c r="P13" t="str">
        <f t="shared" si="1"/>
        <v>"NSE_EQ|INE01CY077D3",</v>
      </c>
    </row>
    <row r="14" spans="1:17" x14ac:dyDescent="0.3">
      <c r="A14" t="s">
        <v>59</v>
      </c>
      <c r="B14" t="s">
        <v>60</v>
      </c>
      <c r="D14" s="4">
        <v>1000</v>
      </c>
      <c r="G14" s="5">
        <v>12.5</v>
      </c>
      <c r="H14" s="6" t="s">
        <v>61</v>
      </c>
      <c r="J14" t="s">
        <v>50</v>
      </c>
      <c r="K14" t="str">
        <f>CONCATENATE($K$1,Table2[[#This Row],[ISIN]])</f>
        <v>NSE_EQ|INE01CY077E1</v>
      </c>
      <c r="N14" t="s">
        <v>62</v>
      </c>
      <c r="O14" t="str">
        <f t="shared" si="0"/>
        <v>"NSE_EQ|INE01CY077E1"</v>
      </c>
      <c r="P14" t="str">
        <f t="shared" si="1"/>
        <v>"NSE_EQ|INE01CY077E1",</v>
      </c>
    </row>
    <row r="15" spans="1:17" x14ac:dyDescent="0.3">
      <c r="A15" t="s">
        <v>63</v>
      </c>
      <c r="B15" t="s">
        <v>64</v>
      </c>
      <c r="D15" s="4">
        <v>1000</v>
      </c>
      <c r="G15" s="5">
        <v>12</v>
      </c>
      <c r="H15" s="6" t="s">
        <v>65</v>
      </c>
      <c r="J15" t="s">
        <v>19</v>
      </c>
      <c r="K15" t="str">
        <f>CONCATENATE($K$1,Table2[[#This Row],[ISIN]])</f>
        <v>NSE_EQ|INE01CY077F8</v>
      </c>
      <c r="N15" t="s">
        <v>66</v>
      </c>
      <c r="O15" t="str">
        <f t="shared" si="0"/>
        <v>"NSE_EQ|INE01CY077F8"</v>
      </c>
      <c r="P15" t="str">
        <f t="shared" si="1"/>
        <v>"NSE_EQ|INE01CY077F8",</v>
      </c>
    </row>
    <row r="16" spans="1:17" x14ac:dyDescent="0.3">
      <c r="A16" t="s">
        <v>67</v>
      </c>
      <c r="B16" t="s">
        <v>68</v>
      </c>
      <c r="D16" s="4">
        <v>1000</v>
      </c>
      <c r="G16" s="5">
        <v>11.5</v>
      </c>
      <c r="H16" s="6" t="s">
        <v>65</v>
      </c>
      <c r="J16" t="s">
        <v>50</v>
      </c>
      <c r="K16" t="str">
        <f>CONCATENATE($K$1,Table2[[#This Row],[ISIN]])</f>
        <v>NSE_EQ|INE01CY077G6</v>
      </c>
      <c r="N16" t="s">
        <v>69</v>
      </c>
      <c r="O16" t="str">
        <f t="shared" si="0"/>
        <v>"NSE_EQ|INE01CY077G6"</v>
      </c>
      <c r="P16" t="str">
        <f t="shared" si="1"/>
        <v>"NSE_EQ|INE01CY077G6",</v>
      </c>
    </row>
    <row r="17" spans="1:16" x14ac:dyDescent="0.3">
      <c r="A17" t="s">
        <v>70</v>
      </c>
      <c r="B17" t="s">
        <v>71</v>
      </c>
      <c r="D17" s="4">
        <v>1000</v>
      </c>
      <c r="G17" s="5">
        <v>11.5</v>
      </c>
      <c r="H17" s="6" t="s">
        <v>57</v>
      </c>
      <c r="J17" t="s">
        <v>19</v>
      </c>
      <c r="K17" t="str">
        <f>CONCATENATE($K$1,Table2[[#This Row],[ISIN]])</f>
        <v>NSE_EQ|INE01CY077H4</v>
      </c>
      <c r="N17" t="s">
        <v>72</v>
      </c>
      <c r="O17" t="str">
        <f t="shared" si="0"/>
        <v>"NSE_EQ|INE01CY077H4"</v>
      </c>
      <c r="P17" t="str">
        <f t="shared" si="1"/>
        <v>"NSE_EQ|INE01CY077H4",</v>
      </c>
    </row>
    <row r="18" spans="1:16" x14ac:dyDescent="0.3">
      <c r="A18" t="s">
        <v>73</v>
      </c>
      <c r="B18" t="s">
        <v>74</v>
      </c>
      <c r="D18" s="4">
        <v>1000</v>
      </c>
      <c r="G18" s="5">
        <v>11.75</v>
      </c>
      <c r="H18" s="6" t="s">
        <v>65</v>
      </c>
      <c r="J18" t="s">
        <v>37</v>
      </c>
      <c r="K18" t="str">
        <f>CONCATENATE($K$1,Table2[[#This Row],[ISIN]])</f>
        <v>NSE_EQ|INE01CY077I2</v>
      </c>
      <c r="N18" t="s">
        <v>75</v>
      </c>
      <c r="O18" t="str">
        <f t="shared" si="0"/>
        <v>"NSE_EQ|INE01CY077I2"</v>
      </c>
      <c r="P18" t="str">
        <f t="shared" si="1"/>
        <v>"NSE_EQ|INE01CY077I2",</v>
      </c>
    </row>
    <row r="19" spans="1:16" x14ac:dyDescent="0.3">
      <c r="A19" t="s">
        <v>76</v>
      </c>
      <c r="B19" t="s">
        <v>77</v>
      </c>
      <c r="D19" s="4">
        <v>1000</v>
      </c>
      <c r="G19" s="5">
        <v>12.5</v>
      </c>
      <c r="H19" s="6" t="s">
        <v>49</v>
      </c>
      <c r="J19" t="s">
        <v>19</v>
      </c>
      <c r="K19" t="str">
        <f>CONCATENATE($K$1,Table2[[#This Row],[ISIN]])</f>
        <v>NSE_EQ|INE01CY077J0</v>
      </c>
      <c r="N19" t="s">
        <v>78</v>
      </c>
      <c r="O19" t="str">
        <f t="shared" si="0"/>
        <v>"NSE_EQ|INE01CY077J0"</v>
      </c>
      <c r="P19" t="str">
        <f t="shared" si="1"/>
        <v>"NSE_EQ|INE01CY077J0",</v>
      </c>
    </row>
    <row r="20" spans="1:16" x14ac:dyDescent="0.3">
      <c r="A20" t="s">
        <v>79</v>
      </c>
      <c r="B20" t="s">
        <v>80</v>
      </c>
      <c r="D20" s="4">
        <v>1000</v>
      </c>
      <c r="G20" s="5" t="s">
        <v>41</v>
      </c>
      <c r="H20" s="6" t="s">
        <v>81</v>
      </c>
      <c r="J20" t="s">
        <v>19</v>
      </c>
      <c r="K20" t="str">
        <f>CONCATENATE($K$1,Table2[[#This Row],[ISIN]])</f>
        <v>NSE_EQ|INE01CY077K8</v>
      </c>
      <c r="N20" t="s">
        <v>82</v>
      </c>
      <c r="O20" t="str">
        <f t="shared" si="0"/>
        <v>"NSE_EQ|INE01CY077K8"</v>
      </c>
      <c r="P20" t="str">
        <f t="shared" si="1"/>
        <v>"NSE_EQ|INE01CY077K8",</v>
      </c>
    </row>
    <row r="21" spans="1:16" x14ac:dyDescent="0.3">
      <c r="A21" t="s">
        <v>83</v>
      </c>
      <c r="B21" t="s">
        <v>84</v>
      </c>
      <c r="D21" s="4">
        <v>1000</v>
      </c>
      <c r="G21" s="5">
        <v>11</v>
      </c>
      <c r="H21" s="6" t="s">
        <v>85</v>
      </c>
      <c r="J21" t="s">
        <v>33</v>
      </c>
      <c r="K21" t="str">
        <f>CONCATENATE($K$1,Table2[[#This Row],[ISIN]])</f>
        <v>NSE_EQ|INE01CY077L6</v>
      </c>
      <c r="N21" t="s">
        <v>86</v>
      </c>
      <c r="O21" t="str">
        <f t="shared" si="0"/>
        <v>"NSE_EQ|INE01CY077L6"</v>
      </c>
      <c r="P21" t="str">
        <f t="shared" si="1"/>
        <v>"NSE_EQ|INE01CY077L6",</v>
      </c>
    </row>
    <row r="22" spans="1:16" x14ac:dyDescent="0.3">
      <c r="A22" t="s">
        <v>87</v>
      </c>
      <c r="B22" t="s">
        <v>88</v>
      </c>
      <c r="D22" s="4">
        <v>1000</v>
      </c>
      <c r="G22" s="5">
        <v>12.25</v>
      </c>
      <c r="H22" s="6" t="s">
        <v>89</v>
      </c>
      <c r="J22" t="s">
        <v>90</v>
      </c>
      <c r="K22" t="str">
        <f>CONCATENATE($K$1,Table2[[#This Row],[ISIN]])</f>
        <v>NSE_EQ|INE01CY077M4</v>
      </c>
      <c r="N22" t="s">
        <v>91</v>
      </c>
      <c r="O22" t="str">
        <f t="shared" si="0"/>
        <v>"NSE_EQ|INE01CY077M4"</v>
      </c>
      <c r="P22" t="str">
        <f t="shared" si="1"/>
        <v>"NSE_EQ|INE01CY077M4",</v>
      </c>
    </row>
    <row r="23" spans="1:16" x14ac:dyDescent="0.3">
      <c r="A23" t="s">
        <v>92</v>
      </c>
      <c r="B23" t="s">
        <v>93</v>
      </c>
      <c r="D23" s="4">
        <v>1000</v>
      </c>
      <c r="G23" s="5" t="s">
        <v>41</v>
      </c>
      <c r="H23" s="6" t="s">
        <v>89</v>
      </c>
      <c r="J23" t="s">
        <v>19</v>
      </c>
      <c r="K23" t="str">
        <f>CONCATENATE($K$1,Table2[[#This Row],[ISIN]])</f>
        <v>NSE_EQ|INE01CY077N2</v>
      </c>
      <c r="N23" t="s">
        <v>94</v>
      </c>
      <c r="O23" t="str">
        <f t="shared" si="0"/>
        <v>"NSE_EQ|INE01CY077N2"</v>
      </c>
      <c r="P23" t="str">
        <f t="shared" si="1"/>
        <v>"NSE_EQ|INE01CY077N2",</v>
      </c>
    </row>
    <row r="24" spans="1:16" x14ac:dyDescent="0.3">
      <c r="A24" t="s">
        <v>95</v>
      </c>
      <c r="B24" t="s">
        <v>96</v>
      </c>
      <c r="D24" s="4">
        <v>1000</v>
      </c>
      <c r="G24" s="5" t="s">
        <v>41</v>
      </c>
      <c r="H24" s="6" t="s">
        <v>97</v>
      </c>
      <c r="J24" t="s">
        <v>19</v>
      </c>
      <c r="K24" t="str">
        <f>CONCATENATE($K$1,Table2[[#This Row],[ISIN]])</f>
        <v>NSE_EQ|INE01CY077O0</v>
      </c>
      <c r="N24" t="s">
        <v>98</v>
      </c>
      <c r="O24" t="str">
        <f t="shared" si="0"/>
        <v>"NSE_EQ|INE01CY077O0"</v>
      </c>
      <c r="P24" t="str">
        <f t="shared" si="1"/>
        <v>"NSE_EQ|INE01CY077O0",</v>
      </c>
    </row>
    <row r="25" spans="1:16" x14ac:dyDescent="0.3">
      <c r="A25" t="s">
        <v>99</v>
      </c>
      <c r="B25" t="s">
        <v>100</v>
      </c>
      <c r="D25" s="4">
        <v>1000</v>
      </c>
      <c r="G25" s="5">
        <v>12.5</v>
      </c>
      <c r="H25" s="6" t="s">
        <v>101</v>
      </c>
      <c r="J25" t="s">
        <v>33</v>
      </c>
      <c r="K25" t="str">
        <f>CONCATENATE($K$1,Table2[[#This Row],[ISIN]])</f>
        <v>NSE_EQ|INE01CY077P7</v>
      </c>
      <c r="N25" t="s">
        <v>102</v>
      </c>
      <c r="O25" t="str">
        <f t="shared" si="0"/>
        <v>"NSE_EQ|INE01CY077P7"</v>
      </c>
      <c r="P25" t="str">
        <f t="shared" si="1"/>
        <v>"NSE_EQ|INE01CY077P7",</v>
      </c>
    </row>
    <row r="26" spans="1:16" x14ac:dyDescent="0.3">
      <c r="A26" t="s">
        <v>103</v>
      </c>
      <c r="B26" t="s">
        <v>104</v>
      </c>
      <c r="D26" s="4">
        <v>1000</v>
      </c>
      <c r="G26" s="5" t="s">
        <v>41</v>
      </c>
      <c r="H26" s="6" t="s">
        <v>105</v>
      </c>
      <c r="J26" t="s">
        <v>19</v>
      </c>
      <c r="K26" t="str">
        <f>CONCATENATE($K$1,Table2[[#This Row],[ISIN]])</f>
        <v>NSE_EQ|INE01CY077Q5</v>
      </c>
      <c r="N26" t="s">
        <v>106</v>
      </c>
      <c r="O26" t="str">
        <f t="shared" si="0"/>
        <v>"NSE_EQ|INE01CY077Q5"</v>
      </c>
      <c r="P26" t="str">
        <f t="shared" si="1"/>
        <v>"NSE_EQ|INE01CY077Q5",</v>
      </c>
    </row>
    <row r="27" spans="1:16" x14ac:dyDescent="0.3">
      <c r="A27" t="s">
        <v>107</v>
      </c>
      <c r="B27" t="s">
        <v>108</v>
      </c>
      <c r="D27" s="4">
        <v>1000</v>
      </c>
      <c r="G27" s="5">
        <v>12</v>
      </c>
      <c r="H27" s="6" t="s">
        <v>89</v>
      </c>
      <c r="J27" t="s">
        <v>33</v>
      </c>
      <c r="K27" t="str">
        <f>CONCATENATE($K$1,Table2[[#This Row],[ISIN]])</f>
        <v>NSE_EQ|INE01CY077R3</v>
      </c>
      <c r="N27" t="s">
        <v>109</v>
      </c>
      <c r="O27" t="str">
        <f t="shared" si="0"/>
        <v>"NSE_EQ|INE01CY077R3"</v>
      </c>
      <c r="P27" t="str">
        <f t="shared" si="1"/>
        <v>"NSE_EQ|INE01CY077R3",</v>
      </c>
    </row>
    <row r="28" spans="1:16" x14ac:dyDescent="0.3">
      <c r="A28" t="s">
        <v>110</v>
      </c>
      <c r="B28" t="s">
        <v>111</v>
      </c>
      <c r="D28" s="4">
        <v>1000</v>
      </c>
      <c r="G28" s="5">
        <v>11.75</v>
      </c>
      <c r="H28" s="6" t="s">
        <v>97</v>
      </c>
      <c r="J28" t="s">
        <v>90</v>
      </c>
      <c r="K28" t="str">
        <f>CONCATENATE($K$1,Table2[[#This Row],[ISIN]])</f>
        <v>NSE_EQ|INE01CY077S1</v>
      </c>
      <c r="N28" t="s">
        <v>112</v>
      </c>
      <c r="O28" t="str">
        <f t="shared" si="0"/>
        <v>"NSE_EQ|INE01CY077S1"</v>
      </c>
      <c r="P28" t="str">
        <f t="shared" si="1"/>
        <v>"NSE_EQ|INE01CY077S1",</v>
      </c>
    </row>
    <row r="29" spans="1:16" x14ac:dyDescent="0.3">
      <c r="A29" t="s">
        <v>113</v>
      </c>
      <c r="B29" t="s">
        <v>114</v>
      </c>
      <c r="D29" s="4">
        <v>1000</v>
      </c>
      <c r="G29" s="5">
        <v>11.5</v>
      </c>
      <c r="H29" s="6" t="s">
        <v>97</v>
      </c>
      <c r="J29" t="s">
        <v>33</v>
      </c>
      <c r="K29" t="str">
        <f>CONCATENATE($K$1,Table2[[#This Row],[ISIN]])</f>
        <v>NSE_EQ|INE01CY077T9</v>
      </c>
      <c r="N29" t="s">
        <v>115</v>
      </c>
      <c r="O29" t="str">
        <f t="shared" si="0"/>
        <v>"NSE_EQ|INE01CY077T9"</v>
      </c>
      <c r="P29" t="str">
        <f t="shared" si="1"/>
        <v>"NSE_EQ|INE01CY077T9",</v>
      </c>
    </row>
    <row r="30" spans="1:16" x14ac:dyDescent="0.3">
      <c r="A30" t="s">
        <v>116</v>
      </c>
      <c r="B30" t="s">
        <v>117</v>
      </c>
      <c r="D30" s="4">
        <v>1000</v>
      </c>
      <c r="G30" s="5" t="s">
        <v>41</v>
      </c>
      <c r="H30" s="6" t="s">
        <v>85</v>
      </c>
      <c r="J30" t="s">
        <v>19</v>
      </c>
      <c r="K30" t="str">
        <f>CONCATENATE($K$1,Table2[[#This Row],[ISIN]])</f>
        <v>NSE_EQ|INE01CY077U7</v>
      </c>
      <c r="N30" t="s">
        <v>118</v>
      </c>
      <c r="O30" t="str">
        <f t="shared" si="0"/>
        <v>"NSE_EQ|INE01CY077U7"</v>
      </c>
      <c r="P30" t="str">
        <f t="shared" si="1"/>
        <v>"NSE_EQ|INE01CY077U7",</v>
      </c>
    </row>
    <row r="31" spans="1:16" x14ac:dyDescent="0.3">
      <c r="A31" t="s">
        <v>119</v>
      </c>
      <c r="B31" t="s">
        <v>120</v>
      </c>
      <c r="D31" s="4">
        <v>1000</v>
      </c>
      <c r="G31" s="5">
        <v>10</v>
      </c>
      <c r="H31" s="6" t="s">
        <v>121</v>
      </c>
      <c r="J31" t="s">
        <v>19</v>
      </c>
      <c r="K31" t="str">
        <f>CONCATENATE($K$1,Table2[[#This Row],[ISIN]])</f>
        <v>NSE_EQ|INE01HV07403</v>
      </c>
      <c r="N31" t="s">
        <v>122</v>
      </c>
      <c r="O31" t="str">
        <f t="shared" si="0"/>
        <v>"NSE_EQ|INE01HV07403"</v>
      </c>
      <c r="P31" t="str">
        <f t="shared" si="1"/>
        <v>"NSE_EQ|INE01HV07403",</v>
      </c>
    </row>
    <row r="32" spans="1:16" x14ac:dyDescent="0.3">
      <c r="A32" t="s">
        <v>123</v>
      </c>
      <c r="B32" t="s">
        <v>124</v>
      </c>
      <c r="D32" s="4">
        <v>1000</v>
      </c>
      <c r="G32" s="5">
        <v>9.5699999999999985</v>
      </c>
      <c r="H32" s="6" t="s">
        <v>121</v>
      </c>
      <c r="J32" t="s">
        <v>50</v>
      </c>
      <c r="K32" t="str">
        <f>CONCATENATE($K$1,Table2[[#This Row],[ISIN]])</f>
        <v>NSE_EQ|INE01HV07411</v>
      </c>
      <c r="N32" t="s">
        <v>125</v>
      </c>
      <c r="O32" t="str">
        <f t="shared" si="0"/>
        <v>"NSE_EQ|INE01HV07411"</v>
      </c>
      <c r="P32" t="str">
        <f t="shared" si="1"/>
        <v>"NSE_EQ|INE01HV07411",</v>
      </c>
    </row>
    <row r="33" spans="1:16" x14ac:dyDescent="0.3">
      <c r="A33" t="s">
        <v>126</v>
      </c>
      <c r="B33" t="s">
        <v>127</v>
      </c>
      <c r="D33">
        <v>500</v>
      </c>
      <c r="G33">
        <v>9.65</v>
      </c>
      <c r="H33" s="6">
        <v>45906</v>
      </c>
      <c r="I33" t="s">
        <v>126</v>
      </c>
      <c r="J33" t="s">
        <v>128</v>
      </c>
      <c r="K33" t="str">
        <f>CONCATENATE($K$1,Table2[[#This Row],[ISIN]])</f>
        <v>NSE_EQ|INE01HV07429</v>
      </c>
      <c r="N33" t="s">
        <v>129</v>
      </c>
      <c r="O33" t="str">
        <f t="shared" si="0"/>
        <v>"NSE_EQ|INE01HV07429"</v>
      </c>
      <c r="P33" t="str">
        <f t="shared" si="1"/>
        <v>"NSE_EQ|INE01HV07429",</v>
      </c>
    </row>
    <row r="34" spans="1:16" x14ac:dyDescent="0.3">
      <c r="A34" t="s">
        <v>126</v>
      </c>
      <c r="B34" t="s">
        <v>130</v>
      </c>
      <c r="D34" s="4">
        <v>1000</v>
      </c>
      <c r="G34" s="5">
        <v>9.65</v>
      </c>
      <c r="H34" s="6" t="s">
        <v>131</v>
      </c>
      <c r="J34" t="s">
        <v>128</v>
      </c>
      <c r="K34" t="str">
        <f>CONCATENATE($K$1,Table2[[#This Row],[ISIN]])</f>
        <v>NSE_EQ|INE01HV07429</v>
      </c>
      <c r="N34" t="s">
        <v>129</v>
      </c>
      <c r="O34" t="str">
        <f t="shared" si="0"/>
        <v>"NSE_EQ|INE01HV07429"</v>
      </c>
      <c r="P34" t="str">
        <f t="shared" si="1"/>
        <v>"NSE_EQ|INE01HV07429",</v>
      </c>
    </row>
    <row r="35" spans="1:16" x14ac:dyDescent="0.3">
      <c r="A35" t="s">
        <v>132</v>
      </c>
      <c r="B35" t="s">
        <v>133</v>
      </c>
      <c r="D35" s="4">
        <v>1000</v>
      </c>
      <c r="G35" s="5">
        <v>10.029999999999999</v>
      </c>
      <c r="H35" s="6" t="s">
        <v>131</v>
      </c>
      <c r="J35" t="s">
        <v>50</v>
      </c>
      <c r="K35" t="str">
        <f>CONCATENATE($K$1,Table2[[#This Row],[ISIN]])</f>
        <v>NSE_EQ|INE01HV07437</v>
      </c>
      <c r="N35" t="s">
        <v>134</v>
      </c>
      <c r="O35" t="str">
        <f t="shared" si="0"/>
        <v>"NSE_EQ|INE01HV07437"</v>
      </c>
      <c r="P35" t="str">
        <f t="shared" si="1"/>
        <v>"NSE_EQ|INE01HV07437",</v>
      </c>
    </row>
    <row r="36" spans="1:16" x14ac:dyDescent="0.3">
      <c r="A36" t="s">
        <v>135</v>
      </c>
      <c r="B36" t="s">
        <v>136</v>
      </c>
      <c r="D36" s="4">
        <v>1000</v>
      </c>
      <c r="G36" s="5">
        <v>10.5</v>
      </c>
      <c r="H36" s="6" t="s">
        <v>131</v>
      </c>
      <c r="J36" t="s">
        <v>19</v>
      </c>
      <c r="K36" t="str">
        <f>CONCATENATE($K$1,Table2[[#This Row],[ISIN]])</f>
        <v>NSE_EQ|INE01HV07445</v>
      </c>
      <c r="N36" t="s">
        <v>137</v>
      </c>
      <c r="O36" t="str">
        <f t="shared" si="0"/>
        <v>"NSE_EQ|INE01HV07445"</v>
      </c>
      <c r="P36" t="str">
        <f t="shared" si="1"/>
        <v>"NSE_EQ|INE01HV07445",</v>
      </c>
    </row>
    <row r="37" spans="1:16" x14ac:dyDescent="0.3">
      <c r="A37" t="s">
        <v>138</v>
      </c>
      <c r="B37" t="s">
        <v>139</v>
      </c>
      <c r="D37" s="4">
        <v>1000</v>
      </c>
      <c r="G37" s="5" t="s">
        <v>41</v>
      </c>
      <c r="H37" s="6" t="s">
        <v>140</v>
      </c>
      <c r="J37" t="s">
        <v>19</v>
      </c>
      <c r="K37" t="str">
        <f>CONCATENATE($K$1,Table2[[#This Row],[ISIN]])</f>
        <v>NSE_EQ|INE01I507091</v>
      </c>
      <c r="N37" t="s">
        <v>141</v>
      </c>
      <c r="O37" t="str">
        <f t="shared" si="0"/>
        <v>"NSE_EQ|INE01I507091"</v>
      </c>
      <c r="P37" t="str">
        <f t="shared" si="1"/>
        <v>"NSE_EQ|INE01I507091",</v>
      </c>
    </row>
    <row r="38" spans="1:16" x14ac:dyDescent="0.3">
      <c r="A38" t="s">
        <v>142</v>
      </c>
      <c r="B38" t="s">
        <v>143</v>
      </c>
      <c r="D38" s="4">
        <v>1000</v>
      </c>
      <c r="G38" s="5" t="s">
        <v>41</v>
      </c>
      <c r="H38" s="6" t="s">
        <v>144</v>
      </c>
      <c r="J38" t="s">
        <v>19</v>
      </c>
      <c r="K38" t="str">
        <f>CONCATENATE($K$1,Table2[[#This Row],[ISIN]])</f>
        <v>NSE_EQ|INE01I507190</v>
      </c>
      <c r="N38" t="s">
        <v>145</v>
      </c>
      <c r="O38" t="str">
        <f t="shared" si="0"/>
        <v>"NSE_EQ|INE01I507190"</v>
      </c>
      <c r="P38" t="str">
        <f t="shared" si="1"/>
        <v>"NSE_EQ|INE01I507190",</v>
      </c>
    </row>
    <row r="39" spans="1:16" x14ac:dyDescent="0.3">
      <c r="A39" t="s">
        <v>146</v>
      </c>
      <c r="B39" t="s">
        <v>147</v>
      </c>
      <c r="D39" s="4">
        <v>1000</v>
      </c>
      <c r="G39" s="5">
        <v>11.75</v>
      </c>
      <c r="H39" s="6" t="s">
        <v>148</v>
      </c>
      <c r="J39" t="s">
        <v>33</v>
      </c>
      <c r="K39" t="str">
        <f>CONCATENATE($K$1,Table2[[#This Row],[ISIN]])</f>
        <v>NSE_EQ|INE01I507273</v>
      </c>
      <c r="N39" t="s">
        <v>149</v>
      </c>
      <c r="O39" t="str">
        <f t="shared" si="0"/>
        <v>"NSE_EQ|INE01I507273"</v>
      </c>
      <c r="P39" t="str">
        <f t="shared" si="1"/>
        <v>"NSE_EQ|INE01I507273",</v>
      </c>
    </row>
    <row r="40" spans="1:16" x14ac:dyDescent="0.3">
      <c r="A40" t="s">
        <v>150</v>
      </c>
      <c r="B40" t="s">
        <v>151</v>
      </c>
      <c r="D40" s="4">
        <v>1000</v>
      </c>
      <c r="G40" s="5">
        <v>12</v>
      </c>
      <c r="H40" s="6" t="s">
        <v>148</v>
      </c>
      <c r="J40" t="s">
        <v>37</v>
      </c>
      <c r="K40" t="str">
        <f>CONCATENATE($K$1,Table2[[#This Row],[ISIN]])</f>
        <v>NSE_EQ|INE01I507281</v>
      </c>
      <c r="N40" t="s">
        <v>152</v>
      </c>
      <c r="O40" t="str">
        <f t="shared" si="0"/>
        <v>"NSE_EQ|INE01I507281"</v>
      </c>
      <c r="P40" t="str">
        <f t="shared" si="1"/>
        <v>"NSE_EQ|INE01I507281",</v>
      </c>
    </row>
    <row r="41" spans="1:16" x14ac:dyDescent="0.3">
      <c r="A41" t="s">
        <v>153</v>
      </c>
      <c r="B41" t="s">
        <v>154</v>
      </c>
      <c r="D41" s="4">
        <v>1000</v>
      </c>
      <c r="G41" s="5" t="s">
        <v>41</v>
      </c>
      <c r="H41" s="6" t="s">
        <v>155</v>
      </c>
      <c r="J41" t="s">
        <v>19</v>
      </c>
      <c r="K41" t="str">
        <f>CONCATENATE($K$1,Table2[[#This Row],[ISIN]])</f>
        <v>NSE_EQ|INE01I507299</v>
      </c>
      <c r="N41" t="s">
        <v>156</v>
      </c>
      <c r="O41" t="str">
        <f t="shared" si="0"/>
        <v>"NSE_EQ|INE01I507299"</v>
      </c>
      <c r="P41" t="str">
        <f t="shared" si="1"/>
        <v>"NSE_EQ|INE01I507299",</v>
      </c>
    </row>
    <row r="42" spans="1:16" x14ac:dyDescent="0.3">
      <c r="A42" t="s">
        <v>157</v>
      </c>
      <c r="B42" t="s">
        <v>158</v>
      </c>
      <c r="D42" s="4">
        <v>1000</v>
      </c>
      <c r="G42" s="5">
        <v>11.25</v>
      </c>
      <c r="H42" s="6" t="s">
        <v>159</v>
      </c>
      <c r="J42" t="s">
        <v>33</v>
      </c>
      <c r="K42" t="str">
        <f>CONCATENATE($K$1,Table2[[#This Row],[ISIN]])</f>
        <v>NSE_EQ|INE01I507372</v>
      </c>
      <c r="N42" t="s">
        <v>160</v>
      </c>
      <c r="O42" t="str">
        <f t="shared" si="0"/>
        <v>"NSE_EQ|INE01I507372"</v>
      </c>
      <c r="P42" t="str">
        <f t="shared" si="1"/>
        <v>"NSE_EQ|INE01I507372",</v>
      </c>
    </row>
    <row r="43" spans="1:16" x14ac:dyDescent="0.3">
      <c r="A43" t="s">
        <v>161</v>
      </c>
      <c r="B43" t="s">
        <v>162</v>
      </c>
      <c r="D43" s="4">
        <v>1000</v>
      </c>
      <c r="G43" s="5">
        <v>11.5</v>
      </c>
      <c r="H43" s="6" t="s">
        <v>159</v>
      </c>
      <c r="J43" t="s">
        <v>37</v>
      </c>
      <c r="K43" t="str">
        <f>CONCATENATE($K$1,Table2[[#This Row],[ISIN]])</f>
        <v>NSE_EQ|INE01I507380</v>
      </c>
      <c r="N43" t="s">
        <v>163</v>
      </c>
      <c r="O43" t="str">
        <f t="shared" si="0"/>
        <v>"NSE_EQ|INE01I507380"</v>
      </c>
      <c r="P43" t="str">
        <f t="shared" si="1"/>
        <v>"NSE_EQ|INE01I507380",</v>
      </c>
    </row>
    <row r="44" spans="1:16" x14ac:dyDescent="0.3">
      <c r="A44" t="s">
        <v>164</v>
      </c>
      <c r="B44" t="s">
        <v>165</v>
      </c>
      <c r="D44" s="4">
        <v>1000</v>
      </c>
      <c r="G44" s="5" t="s">
        <v>41</v>
      </c>
      <c r="H44" s="6" t="s">
        <v>166</v>
      </c>
      <c r="J44" t="s">
        <v>19</v>
      </c>
      <c r="K44" t="str">
        <f>CONCATENATE($K$1,Table2[[#This Row],[ISIN]])</f>
        <v>NSE_EQ|INE01I507398</v>
      </c>
      <c r="N44" t="s">
        <v>167</v>
      </c>
      <c r="O44" t="str">
        <f t="shared" si="0"/>
        <v>"NSE_EQ|INE01I507398"</v>
      </c>
      <c r="P44" t="str">
        <f t="shared" si="1"/>
        <v>"NSE_EQ|INE01I507398",</v>
      </c>
    </row>
    <row r="45" spans="1:16" x14ac:dyDescent="0.3">
      <c r="A45" t="s">
        <v>168</v>
      </c>
      <c r="B45" t="s">
        <v>169</v>
      </c>
      <c r="D45" s="4">
        <v>1000</v>
      </c>
      <c r="G45" s="5">
        <v>10.5</v>
      </c>
      <c r="H45" s="6" t="s">
        <v>170</v>
      </c>
      <c r="J45" t="s">
        <v>33</v>
      </c>
      <c r="K45" t="str">
        <f>CONCATENATE($K$1,Table2[[#This Row],[ISIN]])</f>
        <v>NSE_EQ|INE01I507455</v>
      </c>
      <c r="N45" t="s">
        <v>171</v>
      </c>
      <c r="O45" t="str">
        <f t="shared" si="0"/>
        <v>"NSE_EQ|INE01I507455"</v>
      </c>
      <c r="P45" t="str">
        <f t="shared" si="1"/>
        <v>"NSE_EQ|INE01I507455",</v>
      </c>
    </row>
    <row r="46" spans="1:16" x14ac:dyDescent="0.3">
      <c r="A46" t="s">
        <v>172</v>
      </c>
      <c r="B46" t="s">
        <v>173</v>
      </c>
      <c r="D46" s="4">
        <v>1000</v>
      </c>
      <c r="G46" s="5">
        <v>10.75</v>
      </c>
      <c r="H46" s="6" t="s">
        <v>170</v>
      </c>
      <c r="J46" t="s">
        <v>37</v>
      </c>
      <c r="K46" t="str">
        <f>CONCATENATE($K$1,Table2[[#This Row],[ISIN]])</f>
        <v>NSE_EQ|INE01I507463</v>
      </c>
      <c r="N46" t="s">
        <v>174</v>
      </c>
      <c r="O46" t="str">
        <f t="shared" si="0"/>
        <v>"NSE_EQ|INE01I507463"</v>
      </c>
      <c r="P46" t="str">
        <f t="shared" si="1"/>
        <v>"NSE_EQ|INE01I507463",</v>
      </c>
    </row>
    <row r="47" spans="1:16" x14ac:dyDescent="0.3">
      <c r="A47" t="s">
        <v>175</v>
      </c>
      <c r="B47" t="s">
        <v>176</v>
      </c>
      <c r="D47" s="4">
        <v>1000</v>
      </c>
      <c r="G47" s="5">
        <v>11</v>
      </c>
      <c r="H47" s="6" t="s">
        <v>177</v>
      </c>
      <c r="J47" t="s">
        <v>33</v>
      </c>
      <c r="K47" t="str">
        <f>CONCATENATE($K$1,Table2[[#This Row],[ISIN]])</f>
        <v>NSE_EQ|INE01I507471</v>
      </c>
      <c r="N47" t="s">
        <v>178</v>
      </c>
      <c r="O47" t="str">
        <f t="shared" si="0"/>
        <v>"NSE_EQ|INE01I507471"</v>
      </c>
      <c r="P47" t="str">
        <f t="shared" si="1"/>
        <v>"NSE_EQ|INE01I507471",</v>
      </c>
    </row>
    <row r="48" spans="1:16" x14ac:dyDescent="0.3">
      <c r="A48" t="s">
        <v>179</v>
      </c>
      <c r="B48" t="s">
        <v>180</v>
      </c>
      <c r="D48" s="4">
        <v>1000</v>
      </c>
      <c r="G48" s="5">
        <v>11.25</v>
      </c>
      <c r="H48" s="6" t="s">
        <v>177</v>
      </c>
      <c r="J48" t="s">
        <v>37</v>
      </c>
      <c r="K48" t="str">
        <f>CONCATENATE($K$1,Table2[[#This Row],[ISIN]])</f>
        <v>NSE_EQ|INE01I507489</v>
      </c>
      <c r="N48" t="s">
        <v>181</v>
      </c>
      <c r="O48" t="str">
        <f t="shared" si="0"/>
        <v>"NSE_EQ|INE01I507489"</v>
      </c>
      <c r="P48" t="str">
        <f t="shared" si="1"/>
        <v>"NSE_EQ|INE01I507489",</v>
      </c>
    </row>
    <row r="49" spans="1:16" x14ac:dyDescent="0.3">
      <c r="A49" t="s">
        <v>182</v>
      </c>
      <c r="B49" t="s">
        <v>183</v>
      </c>
      <c r="D49" s="4">
        <v>1000</v>
      </c>
      <c r="G49" s="5" t="s">
        <v>41</v>
      </c>
      <c r="H49" s="6" t="s">
        <v>184</v>
      </c>
      <c r="J49" t="s">
        <v>19</v>
      </c>
      <c r="K49" t="str">
        <f>CONCATENATE($K$1,Table2[[#This Row],[ISIN]])</f>
        <v>NSE_EQ|INE01I507497</v>
      </c>
      <c r="N49" t="s">
        <v>185</v>
      </c>
      <c r="O49" t="str">
        <f t="shared" si="0"/>
        <v>"NSE_EQ|INE01I507497"</v>
      </c>
      <c r="P49" t="str">
        <f t="shared" si="1"/>
        <v>"NSE_EQ|INE01I507497",</v>
      </c>
    </row>
    <row r="50" spans="1:16" x14ac:dyDescent="0.3">
      <c r="A50" t="s">
        <v>186</v>
      </c>
      <c r="B50" t="s">
        <v>187</v>
      </c>
      <c r="D50" s="4">
        <v>1000</v>
      </c>
      <c r="G50" s="5">
        <v>10.25</v>
      </c>
      <c r="H50" s="6" t="s">
        <v>188</v>
      </c>
      <c r="J50" t="s">
        <v>33</v>
      </c>
      <c r="K50" t="str">
        <f>CONCATENATE($K$1,Table2[[#This Row],[ISIN]])</f>
        <v>NSE_EQ|INE01I507554</v>
      </c>
      <c r="N50" t="s">
        <v>189</v>
      </c>
      <c r="O50" t="str">
        <f t="shared" si="0"/>
        <v>"NSE_EQ|INE01I507554"</v>
      </c>
      <c r="P50" t="str">
        <f t="shared" si="1"/>
        <v>"NSE_EQ|INE01I507554",</v>
      </c>
    </row>
    <row r="51" spans="1:16" x14ac:dyDescent="0.3">
      <c r="A51" t="s">
        <v>190</v>
      </c>
      <c r="B51" t="s">
        <v>191</v>
      </c>
      <c r="D51" s="4">
        <v>1000</v>
      </c>
      <c r="G51" s="5">
        <v>10.5</v>
      </c>
      <c r="H51" s="6" t="s">
        <v>188</v>
      </c>
      <c r="J51" t="s">
        <v>37</v>
      </c>
      <c r="K51" t="str">
        <f>CONCATENATE($K$1,Table2[[#This Row],[ISIN]])</f>
        <v>NSE_EQ|INE01I507562</v>
      </c>
      <c r="N51" t="s">
        <v>192</v>
      </c>
      <c r="O51" t="str">
        <f t="shared" si="0"/>
        <v>"NSE_EQ|INE01I507562"</v>
      </c>
      <c r="P51" t="str">
        <f t="shared" si="1"/>
        <v>"NSE_EQ|INE01I507562",</v>
      </c>
    </row>
    <row r="52" spans="1:16" x14ac:dyDescent="0.3">
      <c r="A52" t="s">
        <v>193</v>
      </c>
      <c r="B52" t="s">
        <v>194</v>
      </c>
      <c r="D52" s="4">
        <v>1000</v>
      </c>
      <c r="G52" s="5">
        <v>11</v>
      </c>
      <c r="H52" s="6" t="s">
        <v>195</v>
      </c>
      <c r="J52" t="s">
        <v>33</v>
      </c>
      <c r="K52" t="str">
        <f>CONCATENATE($K$1,Table2[[#This Row],[ISIN]])</f>
        <v>NSE_EQ|INE01I507570</v>
      </c>
      <c r="N52" t="s">
        <v>196</v>
      </c>
      <c r="O52" t="str">
        <f t="shared" si="0"/>
        <v>"NSE_EQ|INE01I507570"</v>
      </c>
      <c r="P52" t="str">
        <f t="shared" si="1"/>
        <v>"NSE_EQ|INE01I507570",</v>
      </c>
    </row>
    <row r="53" spans="1:16" x14ac:dyDescent="0.3">
      <c r="A53" t="s">
        <v>197</v>
      </c>
      <c r="B53" t="s">
        <v>198</v>
      </c>
      <c r="D53" s="4">
        <v>1000</v>
      </c>
      <c r="G53" s="5">
        <v>11.25</v>
      </c>
      <c r="H53" s="6" t="s">
        <v>195</v>
      </c>
      <c r="J53" t="s">
        <v>37</v>
      </c>
      <c r="K53" t="str">
        <f>CONCATENATE($K$1,Table2[[#This Row],[ISIN]])</f>
        <v>NSE_EQ|INE01I507588</v>
      </c>
      <c r="N53" t="s">
        <v>199</v>
      </c>
      <c r="O53" t="str">
        <f t="shared" si="0"/>
        <v>"NSE_EQ|INE01I507588"</v>
      </c>
      <c r="P53" t="str">
        <f t="shared" si="1"/>
        <v>"NSE_EQ|INE01I507588",</v>
      </c>
    </row>
    <row r="54" spans="1:16" x14ac:dyDescent="0.3">
      <c r="A54" t="s">
        <v>200</v>
      </c>
      <c r="B54" t="s">
        <v>201</v>
      </c>
      <c r="D54" s="4">
        <v>1000</v>
      </c>
      <c r="G54" s="5" t="s">
        <v>41</v>
      </c>
      <c r="H54" s="6" t="s">
        <v>202</v>
      </c>
      <c r="J54" t="s">
        <v>19</v>
      </c>
      <c r="K54" t="str">
        <f>CONCATENATE($K$1,Table2[[#This Row],[ISIN]])</f>
        <v>NSE_EQ|INE01I507596</v>
      </c>
      <c r="N54" t="s">
        <v>203</v>
      </c>
      <c r="O54" t="str">
        <f t="shared" si="0"/>
        <v>"NSE_EQ|INE01I507596"</v>
      </c>
      <c r="P54" t="str">
        <f t="shared" si="1"/>
        <v>"NSE_EQ|INE01I507596",</v>
      </c>
    </row>
    <row r="55" spans="1:16" x14ac:dyDescent="0.3">
      <c r="A55" t="s">
        <v>204</v>
      </c>
      <c r="B55" t="s">
        <v>205</v>
      </c>
      <c r="D55" s="4">
        <v>1000</v>
      </c>
      <c r="G55" s="5">
        <v>9.5</v>
      </c>
      <c r="H55" s="6" t="s">
        <v>206</v>
      </c>
      <c r="J55" t="s">
        <v>33</v>
      </c>
      <c r="K55" t="str">
        <f>CONCATENATE($K$1,Table2[[#This Row],[ISIN]])</f>
        <v>NSE_EQ|INE01I507638</v>
      </c>
      <c r="N55" t="s">
        <v>207</v>
      </c>
      <c r="O55" t="str">
        <f t="shared" si="0"/>
        <v>"NSE_EQ|INE01I507638"</v>
      </c>
      <c r="P55" t="str">
        <f t="shared" si="1"/>
        <v>"NSE_EQ|INE01I507638",</v>
      </c>
    </row>
    <row r="56" spans="1:16" x14ac:dyDescent="0.3">
      <c r="A56" t="s">
        <v>208</v>
      </c>
      <c r="B56" t="s">
        <v>209</v>
      </c>
      <c r="D56" s="4">
        <v>1000</v>
      </c>
      <c r="G56" s="5">
        <v>9.75</v>
      </c>
      <c r="H56" s="6" t="s">
        <v>206</v>
      </c>
      <c r="J56" t="s">
        <v>37</v>
      </c>
      <c r="K56" t="str">
        <f>CONCATENATE($K$1,Table2[[#This Row],[ISIN]])</f>
        <v>NSE_EQ|INE01I507646</v>
      </c>
      <c r="N56" t="s">
        <v>210</v>
      </c>
      <c r="O56" t="str">
        <f t="shared" si="0"/>
        <v>"NSE_EQ|INE01I507646"</v>
      </c>
      <c r="P56" t="str">
        <f t="shared" si="1"/>
        <v>"NSE_EQ|INE01I507646",</v>
      </c>
    </row>
    <row r="57" spans="1:16" x14ac:dyDescent="0.3">
      <c r="A57" t="s">
        <v>211</v>
      </c>
      <c r="B57" t="s">
        <v>212</v>
      </c>
      <c r="D57" s="4">
        <v>1000</v>
      </c>
      <c r="G57" s="5">
        <v>10.5</v>
      </c>
      <c r="H57" s="6" t="s">
        <v>213</v>
      </c>
      <c r="J57" t="s">
        <v>33</v>
      </c>
      <c r="K57" t="str">
        <f>CONCATENATE($K$1,Table2[[#This Row],[ISIN]])</f>
        <v>NSE_EQ|INE01I507653</v>
      </c>
      <c r="N57" t="s">
        <v>214</v>
      </c>
      <c r="O57" t="str">
        <f t="shared" si="0"/>
        <v>"NSE_EQ|INE01I507653"</v>
      </c>
      <c r="P57" t="str">
        <f t="shared" si="1"/>
        <v>"NSE_EQ|INE01I507653",</v>
      </c>
    </row>
    <row r="58" spans="1:16" x14ac:dyDescent="0.3">
      <c r="A58" t="s">
        <v>215</v>
      </c>
      <c r="B58" t="s">
        <v>216</v>
      </c>
      <c r="D58" s="4">
        <v>1000</v>
      </c>
      <c r="G58" s="5">
        <v>10.75</v>
      </c>
      <c r="H58" s="6" t="s">
        <v>213</v>
      </c>
      <c r="J58" t="s">
        <v>37</v>
      </c>
      <c r="K58" t="str">
        <f>CONCATENATE($K$1,Table2[[#This Row],[ISIN]])</f>
        <v>NSE_EQ|INE01I507661</v>
      </c>
      <c r="N58" t="s">
        <v>217</v>
      </c>
      <c r="O58" t="str">
        <f t="shared" si="0"/>
        <v>"NSE_EQ|INE01I507661"</v>
      </c>
      <c r="P58" t="str">
        <f t="shared" si="1"/>
        <v>"NSE_EQ|INE01I507661",</v>
      </c>
    </row>
    <row r="59" spans="1:16" x14ac:dyDescent="0.3">
      <c r="A59" t="s">
        <v>218</v>
      </c>
      <c r="B59" t="s">
        <v>219</v>
      </c>
      <c r="D59" s="4">
        <v>1000</v>
      </c>
      <c r="G59" s="5" t="s">
        <v>41</v>
      </c>
      <c r="H59" s="6" t="s">
        <v>220</v>
      </c>
      <c r="J59" t="s">
        <v>19</v>
      </c>
      <c r="K59" t="str">
        <f>CONCATENATE($K$1,Table2[[#This Row],[ISIN]])</f>
        <v>NSE_EQ|INE01I507679</v>
      </c>
      <c r="N59" t="s">
        <v>221</v>
      </c>
      <c r="O59" t="str">
        <f t="shared" si="0"/>
        <v>"NSE_EQ|INE01I507679"</v>
      </c>
      <c r="P59" t="str">
        <f t="shared" si="1"/>
        <v>"NSE_EQ|INE01I507679",</v>
      </c>
    </row>
    <row r="60" spans="1:16" x14ac:dyDescent="0.3">
      <c r="A60" t="s">
        <v>222</v>
      </c>
      <c r="B60" t="s">
        <v>223</v>
      </c>
      <c r="D60" s="4">
        <v>1000</v>
      </c>
      <c r="G60" s="5">
        <v>10.75</v>
      </c>
      <c r="H60" s="6" t="s">
        <v>224</v>
      </c>
      <c r="J60" t="s">
        <v>37</v>
      </c>
      <c r="K60" t="str">
        <f>CONCATENATE($K$1,Table2[[#This Row],[ISIN]])</f>
        <v>NSE_EQ|INE01I507703</v>
      </c>
      <c r="N60" t="s">
        <v>225</v>
      </c>
      <c r="O60" t="str">
        <f t="shared" si="0"/>
        <v>"NSE_EQ|INE01I507703"</v>
      </c>
      <c r="P60" t="str">
        <f t="shared" si="1"/>
        <v>"NSE_EQ|INE01I507703",</v>
      </c>
    </row>
    <row r="61" spans="1:16" x14ac:dyDescent="0.3">
      <c r="A61" t="s">
        <v>226</v>
      </c>
      <c r="B61" t="s">
        <v>227</v>
      </c>
      <c r="D61" s="4">
        <v>1000</v>
      </c>
      <c r="G61" s="5">
        <v>9.75</v>
      </c>
      <c r="H61" s="6" t="s">
        <v>228</v>
      </c>
      <c r="J61" t="s">
        <v>37</v>
      </c>
      <c r="K61" t="str">
        <f>CONCATENATE($K$1,Table2[[#This Row],[ISIN]])</f>
        <v>NSE_EQ|INE01I507729</v>
      </c>
      <c r="N61" t="s">
        <v>229</v>
      </c>
      <c r="O61" t="str">
        <f t="shared" si="0"/>
        <v>"NSE_EQ|INE01I507729"</v>
      </c>
      <c r="P61" t="str">
        <f t="shared" si="1"/>
        <v>"NSE_EQ|INE01I507729",</v>
      </c>
    </row>
    <row r="62" spans="1:16" x14ac:dyDescent="0.3">
      <c r="A62" t="s">
        <v>230</v>
      </c>
      <c r="B62" t="s">
        <v>231</v>
      </c>
      <c r="D62" s="4">
        <v>1000</v>
      </c>
      <c r="G62" s="5">
        <v>10.5</v>
      </c>
      <c r="H62" s="6" t="s">
        <v>224</v>
      </c>
      <c r="J62" t="s">
        <v>33</v>
      </c>
      <c r="K62" t="str">
        <f>CONCATENATE($K$1,Table2[[#This Row],[ISIN]])</f>
        <v>NSE_EQ|INE01I507737</v>
      </c>
      <c r="N62" t="s">
        <v>232</v>
      </c>
      <c r="O62" t="str">
        <f t="shared" si="0"/>
        <v>"NSE_EQ|INE01I507737"</v>
      </c>
      <c r="P62" t="str">
        <f t="shared" si="1"/>
        <v>"NSE_EQ|INE01I507737",</v>
      </c>
    </row>
    <row r="63" spans="1:16" x14ac:dyDescent="0.3">
      <c r="A63" t="s">
        <v>233</v>
      </c>
      <c r="B63" t="s">
        <v>234</v>
      </c>
      <c r="D63" s="4">
        <v>1000</v>
      </c>
      <c r="G63" s="5" t="s">
        <v>41</v>
      </c>
      <c r="H63" s="6" t="s">
        <v>235</v>
      </c>
      <c r="J63" t="s">
        <v>19</v>
      </c>
      <c r="K63" t="str">
        <f>CONCATENATE($K$1,Table2[[#This Row],[ISIN]])</f>
        <v>NSE_EQ|INE01I507752</v>
      </c>
      <c r="N63" t="s">
        <v>236</v>
      </c>
      <c r="O63" t="str">
        <f t="shared" si="0"/>
        <v>"NSE_EQ|INE01I507752"</v>
      </c>
      <c r="P63" t="str">
        <f t="shared" si="1"/>
        <v>"NSE_EQ|INE01I507752",</v>
      </c>
    </row>
    <row r="64" spans="1:16" x14ac:dyDescent="0.3">
      <c r="A64" t="s">
        <v>237</v>
      </c>
      <c r="B64" t="s">
        <v>238</v>
      </c>
      <c r="D64" s="4">
        <v>1000</v>
      </c>
      <c r="G64" s="5">
        <v>9.25</v>
      </c>
      <c r="H64" s="6" t="s">
        <v>239</v>
      </c>
      <c r="J64" t="s">
        <v>33</v>
      </c>
      <c r="K64" t="str">
        <f>CONCATENATE($K$1,Table2[[#This Row],[ISIN]])</f>
        <v>NSE_EQ|INE01I507778</v>
      </c>
      <c r="N64" t="s">
        <v>240</v>
      </c>
      <c r="O64" t="str">
        <f t="shared" si="0"/>
        <v>"NSE_EQ|INE01I507778"</v>
      </c>
      <c r="P64" t="str">
        <f t="shared" si="1"/>
        <v>"NSE_EQ|INE01I507778",</v>
      </c>
    </row>
    <row r="65" spans="1:16" x14ac:dyDescent="0.3">
      <c r="A65" t="s">
        <v>241</v>
      </c>
      <c r="B65" t="s">
        <v>242</v>
      </c>
      <c r="D65" s="4">
        <v>1000</v>
      </c>
      <c r="G65" s="5">
        <v>9.5</v>
      </c>
      <c r="H65" s="6" t="s">
        <v>239</v>
      </c>
      <c r="J65" t="s">
        <v>37</v>
      </c>
      <c r="K65" t="str">
        <f>CONCATENATE($K$1,Table2[[#This Row],[ISIN]])</f>
        <v>NSE_EQ|INE01I507786</v>
      </c>
      <c r="N65" t="s">
        <v>243</v>
      </c>
      <c r="O65" t="str">
        <f t="shared" si="0"/>
        <v>"NSE_EQ|INE01I507786"</v>
      </c>
      <c r="P65" t="str">
        <f t="shared" si="1"/>
        <v>"NSE_EQ|INE01I507786",</v>
      </c>
    </row>
    <row r="66" spans="1:16" x14ac:dyDescent="0.3">
      <c r="A66" t="s">
        <v>244</v>
      </c>
      <c r="B66" t="s">
        <v>245</v>
      </c>
      <c r="D66" s="4">
        <v>1000</v>
      </c>
      <c r="G66" s="5">
        <v>9.5</v>
      </c>
      <c r="H66" s="6" t="s">
        <v>228</v>
      </c>
      <c r="J66" t="s">
        <v>33</v>
      </c>
      <c r="K66" t="str">
        <f>CONCATENATE($K$1,Table2[[#This Row],[ISIN]])</f>
        <v>NSE_EQ|INE01I507794</v>
      </c>
      <c r="N66" t="s">
        <v>246</v>
      </c>
      <c r="O66" t="str">
        <f t="shared" si="0"/>
        <v>"NSE_EQ|INE01I507794"</v>
      </c>
      <c r="P66" t="str">
        <f t="shared" si="1"/>
        <v>"NSE_EQ|INE01I507794",</v>
      </c>
    </row>
    <row r="67" spans="1:16" x14ac:dyDescent="0.3">
      <c r="A67" t="s">
        <v>247</v>
      </c>
      <c r="B67" t="s">
        <v>248</v>
      </c>
      <c r="D67" s="4">
        <v>1000</v>
      </c>
      <c r="G67" s="5">
        <v>10.75</v>
      </c>
      <c r="H67" s="6" t="s">
        <v>249</v>
      </c>
      <c r="J67" t="s">
        <v>37</v>
      </c>
      <c r="K67" t="str">
        <f>CONCATENATE($K$1,Table2[[#This Row],[ISIN]])</f>
        <v>NSE_EQ|INE01I507802</v>
      </c>
      <c r="N67" t="s">
        <v>250</v>
      </c>
      <c r="O67" t="str">
        <f t="shared" si="0"/>
        <v>"NSE_EQ|INE01I507802"</v>
      </c>
      <c r="P67" t="str">
        <f t="shared" si="1"/>
        <v>"NSE_EQ|INE01I507802",</v>
      </c>
    </row>
    <row r="68" spans="1:16" x14ac:dyDescent="0.3">
      <c r="A68" t="s">
        <v>251</v>
      </c>
      <c r="B68" t="s">
        <v>252</v>
      </c>
      <c r="D68" s="4">
        <v>1000</v>
      </c>
      <c r="G68" s="5" t="s">
        <v>41</v>
      </c>
      <c r="H68" s="6" t="s">
        <v>253</v>
      </c>
      <c r="J68" t="s">
        <v>19</v>
      </c>
      <c r="K68" t="str">
        <f>CONCATENATE($K$1,Table2[[#This Row],[ISIN]])</f>
        <v>NSE_EQ|INE01I507810</v>
      </c>
      <c r="N68" t="s">
        <v>254</v>
      </c>
      <c r="O68" t="str">
        <f t="shared" ref="O68:O131" si="2">""""&amp;N68&amp;""""</f>
        <v>"NSE_EQ|INE01I507810"</v>
      </c>
      <c r="P68" t="str">
        <f t="shared" ref="P68:P131" si="3">O68&amp;","</f>
        <v>"NSE_EQ|INE01I507810",</v>
      </c>
    </row>
    <row r="69" spans="1:16" x14ac:dyDescent="0.3">
      <c r="A69" t="s">
        <v>255</v>
      </c>
      <c r="B69" t="s">
        <v>256</v>
      </c>
      <c r="D69" s="4">
        <v>1000</v>
      </c>
      <c r="G69" s="5" t="s">
        <v>41</v>
      </c>
      <c r="H69" s="6" t="s">
        <v>257</v>
      </c>
      <c r="J69" t="s">
        <v>19</v>
      </c>
      <c r="K69" t="str">
        <f>CONCATENATE($K$1,Table2[[#This Row],[ISIN]])</f>
        <v>NSE_EQ|INE01I507828</v>
      </c>
      <c r="N69" t="s">
        <v>258</v>
      </c>
      <c r="O69" t="str">
        <f t="shared" si="2"/>
        <v>"NSE_EQ|INE01I507828"</v>
      </c>
      <c r="P69" t="str">
        <f t="shared" si="3"/>
        <v>"NSE_EQ|INE01I507828",</v>
      </c>
    </row>
    <row r="70" spans="1:16" x14ac:dyDescent="0.3">
      <c r="A70" t="s">
        <v>259</v>
      </c>
      <c r="B70" t="s">
        <v>260</v>
      </c>
      <c r="D70" s="4">
        <v>1000</v>
      </c>
      <c r="G70" s="5">
        <v>9.35</v>
      </c>
      <c r="H70" s="6" t="s">
        <v>261</v>
      </c>
      <c r="J70" t="s">
        <v>33</v>
      </c>
      <c r="K70" t="str">
        <f>CONCATENATE($K$1,Table2[[#This Row],[ISIN]])</f>
        <v>NSE_EQ|INE01I507836</v>
      </c>
      <c r="N70" t="s">
        <v>262</v>
      </c>
      <c r="O70" t="str">
        <f t="shared" si="2"/>
        <v>"NSE_EQ|INE01I507836"</v>
      </c>
      <c r="P70" t="str">
        <f t="shared" si="3"/>
        <v>"NSE_EQ|INE01I507836",</v>
      </c>
    </row>
    <row r="71" spans="1:16" x14ac:dyDescent="0.3">
      <c r="A71" t="s">
        <v>263</v>
      </c>
      <c r="B71" t="s">
        <v>264</v>
      </c>
      <c r="D71" s="4">
        <v>1000</v>
      </c>
      <c r="G71" s="5">
        <v>9.5</v>
      </c>
      <c r="H71" s="6" t="s">
        <v>265</v>
      </c>
      <c r="J71" t="s">
        <v>33</v>
      </c>
      <c r="K71" t="str">
        <f>CONCATENATE($K$1,Table2[[#This Row],[ISIN]])</f>
        <v>NSE_EQ|INE01I507844</v>
      </c>
      <c r="N71" t="s">
        <v>266</v>
      </c>
      <c r="O71" t="str">
        <f t="shared" si="2"/>
        <v>"NSE_EQ|INE01I507844"</v>
      </c>
      <c r="P71" t="str">
        <f t="shared" si="3"/>
        <v>"NSE_EQ|INE01I507844",</v>
      </c>
    </row>
    <row r="72" spans="1:16" x14ac:dyDescent="0.3">
      <c r="A72" t="s">
        <v>267</v>
      </c>
      <c r="B72" t="s">
        <v>268</v>
      </c>
      <c r="D72" s="4">
        <v>1000</v>
      </c>
      <c r="G72" s="5">
        <v>9.75</v>
      </c>
      <c r="H72" s="6" t="s">
        <v>265</v>
      </c>
      <c r="J72" t="s">
        <v>37</v>
      </c>
      <c r="K72" t="str">
        <f>CONCATENATE($K$1,Table2[[#This Row],[ISIN]])</f>
        <v>NSE_EQ|INE01I507851</v>
      </c>
      <c r="N72" t="s">
        <v>269</v>
      </c>
      <c r="O72" t="str">
        <f t="shared" si="2"/>
        <v>"NSE_EQ|INE01I507851"</v>
      </c>
      <c r="P72" t="str">
        <f t="shared" si="3"/>
        <v>"NSE_EQ|INE01I507851",</v>
      </c>
    </row>
    <row r="73" spans="1:16" x14ac:dyDescent="0.3">
      <c r="A73" t="s">
        <v>270</v>
      </c>
      <c r="B73" t="s">
        <v>271</v>
      </c>
      <c r="D73" s="4">
        <v>1000</v>
      </c>
      <c r="G73" s="5">
        <v>9.75</v>
      </c>
      <c r="H73" s="6" t="s">
        <v>272</v>
      </c>
      <c r="J73" t="s">
        <v>33</v>
      </c>
      <c r="K73" t="str">
        <f>CONCATENATE($K$1,Table2[[#This Row],[ISIN]])</f>
        <v>NSE_EQ|INE01I507869</v>
      </c>
      <c r="N73" t="s">
        <v>273</v>
      </c>
      <c r="O73" t="str">
        <f t="shared" si="2"/>
        <v>"NSE_EQ|INE01I507869"</v>
      </c>
      <c r="P73" t="str">
        <f t="shared" si="3"/>
        <v>"NSE_EQ|INE01I507869",</v>
      </c>
    </row>
    <row r="74" spans="1:16" x14ac:dyDescent="0.3">
      <c r="A74" t="s">
        <v>274</v>
      </c>
      <c r="B74" t="s">
        <v>275</v>
      </c>
      <c r="D74" s="4">
        <v>1000</v>
      </c>
      <c r="G74" s="5">
        <v>10</v>
      </c>
      <c r="H74" s="6" t="s">
        <v>272</v>
      </c>
      <c r="J74" t="s">
        <v>37</v>
      </c>
      <c r="K74" t="str">
        <f>CONCATENATE($K$1,Table2[[#This Row],[ISIN]])</f>
        <v>NSE_EQ|INE01I507877</v>
      </c>
      <c r="N74" t="s">
        <v>276</v>
      </c>
      <c r="O74" t="str">
        <f t="shared" si="2"/>
        <v>"NSE_EQ|INE01I507877"</v>
      </c>
      <c r="P74" t="str">
        <f t="shared" si="3"/>
        <v>"NSE_EQ|INE01I507877",</v>
      </c>
    </row>
    <row r="75" spans="1:16" x14ac:dyDescent="0.3">
      <c r="A75" t="s">
        <v>277</v>
      </c>
      <c r="B75" t="s">
        <v>278</v>
      </c>
      <c r="D75" s="4">
        <v>1000</v>
      </c>
      <c r="G75" s="5">
        <v>10.5</v>
      </c>
      <c r="H75" s="6" t="s">
        <v>249</v>
      </c>
      <c r="J75" t="s">
        <v>33</v>
      </c>
      <c r="K75" t="str">
        <f>CONCATENATE($K$1,Table2[[#This Row],[ISIN]])</f>
        <v>NSE_EQ|INE01I507885</v>
      </c>
      <c r="N75" t="s">
        <v>279</v>
      </c>
      <c r="O75" t="str">
        <f t="shared" si="2"/>
        <v>"NSE_EQ|INE01I507885"</v>
      </c>
      <c r="P75" t="str">
        <f t="shared" si="3"/>
        <v>"NSE_EQ|INE01I507885",</v>
      </c>
    </row>
    <row r="76" spans="1:16" x14ac:dyDescent="0.3">
      <c r="A76" t="s">
        <v>280</v>
      </c>
      <c r="B76" t="s">
        <v>281</v>
      </c>
      <c r="D76" s="4">
        <v>1000</v>
      </c>
      <c r="G76" s="5">
        <v>9.5</v>
      </c>
      <c r="H76" s="6" t="s">
        <v>265</v>
      </c>
      <c r="J76" t="s">
        <v>50</v>
      </c>
      <c r="K76" t="str">
        <f>CONCATENATE($K$1,Table2[[#This Row],[ISIN]])</f>
        <v>NSE_EQ|INE01I507935</v>
      </c>
      <c r="N76" t="s">
        <v>282</v>
      </c>
      <c r="O76" t="str">
        <f t="shared" si="2"/>
        <v>"NSE_EQ|INE01I507935"</v>
      </c>
      <c r="P76" t="str">
        <f t="shared" si="3"/>
        <v>"NSE_EQ|INE01I507935",</v>
      </c>
    </row>
    <row r="77" spans="1:16" x14ac:dyDescent="0.3">
      <c r="A77" t="s">
        <v>283</v>
      </c>
      <c r="B77" t="s">
        <v>284</v>
      </c>
      <c r="D77" s="4">
        <v>1000</v>
      </c>
      <c r="G77" s="5">
        <v>9.85</v>
      </c>
      <c r="H77" s="6" t="s">
        <v>285</v>
      </c>
      <c r="J77" t="s">
        <v>50</v>
      </c>
      <c r="K77" t="str">
        <f>CONCATENATE($K$1,Table2[[#This Row],[ISIN]])</f>
        <v>NSE_EQ|INE01I507943</v>
      </c>
      <c r="N77" t="s">
        <v>286</v>
      </c>
      <c r="O77" t="str">
        <f t="shared" si="2"/>
        <v>"NSE_EQ|INE01I507943"</v>
      </c>
      <c r="P77" t="str">
        <f t="shared" si="3"/>
        <v>"NSE_EQ|INE01I507943",</v>
      </c>
    </row>
    <row r="78" spans="1:16" x14ac:dyDescent="0.3">
      <c r="A78" t="s">
        <v>287</v>
      </c>
      <c r="B78" t="s">
        <v>288</v>
      </c>
      <c r="D78" s="4">
        <v>1000</v>
      </c>
      <c r="G78" s="5">
        <v>10</v>
      </c>
      <c r="H78" s="6" t="s">
        <v>289</v>
      </c>
      <c r="J78" t="s">
        <v>50</v>
      </c>
      <c r="K78" t="str">
        <f>CONCATENATE($K$1,Table2[[#This Row],[ISIN]])</f>
        <v>NSE_EQ|INE01I507950</v>
      </c>
      <c r="N78" t="s">
        <v>290</v>
      </c>
      <c r="O78" t="str">
        <f t="shared" si="2"/>
        <v>"NSE_EQ|INE01I507950"</v>
      </c>
      <c r="P78" t="str">
        <f t="shared" si="3"/>
        <v>"NSE_EQ|INE01I507950",</v>
      </c>
    </row>
    <row r="79" spans="1:16" x14ac:dyDescent="0.3">
      <c r="A79" t="s">
        <v>291</v>
      </c>
      <c r="B79" t="s">
        <v>292</v>
      </c>
      <c r="D79" s="4">
        <v>1000</v>
      </c>
      <c r="G79" s="5">
        <v>10.25</v>
      </c>
      <c r="H79" s="6" t="s">
        <v>289</v>
      </c>
      <c r="J79" t="s">
        <v>293</v>
      </c>
      <c r="K79" t="str">
        <f>CONCATENATE($K$1,Table2[[#This Row],[ISIN]])</f>
        <v>NSE_EQ|INE01I507968</v>
      </c>
      <c r="N79" t="s">
        <v>294</v>
      </c>
      <c r="O79" t="str">
        <f t="shared" si="2"/>
        <v>"NSE_EQ|INE01I507968"</v>
      </c>
      <c r="P79" t="str">
        <f t="shared" si="3"/>
        <v>"NSE_EQ|INE01I507968",</v>
      </c>
    </row>
    <row r="80" spans="1:16" x14ac:dyDescent="0.3">
      <c r="A80" t="s">
        <v>295</v>
      </c>
      <c r="B80" t="s">
        <v>296</v>
      </c>
      <c r="D80" s="4">
        <v>1000</v>
      </c>
      <c r="G80" s="5">
        <v>10.25</v>
      </c>
      <c r="H80" s="6" t="s">
        <v>297</v>
      </c>
      <c r="J80" t="s">
        <v>50</v>
      </c>
      <c r="K80" t="str">
        <f>CONCATENATE($K$1,Table2[[#This Row],[ISIN]])</f>
        <v>NSE_EQ|INE01I507976</v>
      </c>
      <c r="N80" t="s">
        <v>298</v>
      </c>
      <c r="O80" t="str">
        <f t="shared" si="2"/>
        <v>"NSE_EQ|INE01I507976"</v>
      </c>
      <c r="P80" t="str">
        <f t="shared" si="3"/>
        <v>"NSE_EQ|INE01I507976",</v>
      </c>
    </row>
    <row r="81" spans="1:16" x14ac:dyDescent="0.3">
      <c r="A81" t="s">
        <v>299</v>
      </c>
      <c r="B81" t="s">
        <v>300</v>
      </c>
      <c r="D81" s="4">
        <v>1000</v>
      </c>
      <c r="G81" s="5">
        <v>10.73</v>
      </c>
      <c r="H81" s="6" t="s">
        <v>301</v>
      </c>
      <c r="J81" t="s">
        <v>50</v>
      </c>
      <c r="K81" t="str">
        <f>CONCATENATE($K$1,Table2[[#This Row],[ISIN]])</f>
        <v>NSE_EQ|INE01I507984</v>
      </c>
      <c r="N81" t="s">
        <v>302</v>
      </c>
      <c r="O81" t="str">
        <f t="shared" si="2"/>
        <v>"NSE_EQ|INE01I507984"</v>
      </c>
      <c r="P81" t="str">
        <f t="shared" si="3"/>
        <v>"NSE_EQ|INE01I507984",</v>
      </c>
    </row>
    <row r="82" spans="1:16" x14ac:dyDescent="0.3">
      <c r="A82" t="s">
        <v>303</v>
      </c>
      <c r="B82" t="s">
        <v>304</v>
      </c>
      <c r="D82" s="4">
        <v>1000</v>
      </c>
      <c r="G82" s="5">
        <v>11</v>
      </c>
      <c r="H82" s="6" t="s">
        <v>301</v>
      </c>
      <c r="J82" t="s">
        <v>293</v>
      </c>
      <c r="K82" t="str">
        <f>CONCATENATE($K$1,Table2[[#This Row],[ISIN]])</f>
        <v>NSE_EQ|INE01I507992</v>
      </c>
      <c r="N82" t="s">
        <v>305</v>
      </c>
      <c r="O82" t="str">
        <f t="shared" si="2"/>
        <v>"NSE_EQ|INE01I507992"</v>
      </c>
      <c r="P82" t="str">
        <f t="shared" si="3"/>
        <v>"NSE_EQ|INE01I507992",</v>
      </c>
    </row>
    <row r="83" spans="1:16" x14ac:dyDescent="0.3">
      <c r="A83" t="s">
        <v>306</v>
      </c>
      <c r="B83" t="s">
        <v>307</v>
      </c>
      <c r="D83" s="4">
        <v>1000</v>
      </c>
      <c r="G83" s="5" t="s">
        <v>41</v>
      </c>
      <c r="H83" s="6" t="s">
        <v>308</v>
      </c>
      <c r="J83" t="s">
        <v>16</v>
      </c>
      <c r="K83" t="str">
        <f>CONCATENATE($K$1,Table2[[#This Row],[ISIN]])</f>
        <v>NSE_EQ|INE01I507AA8</v>
      </c>
      <c r="N83" t="s">
        <v>309</v>
      </c>
      <c r="O83" t="str">
        <f t="shared" si="2"/>
        <v>"NSE_EQ|INE01I507AA8"</v>
      </c>
      <c r="P83" t="str">
        <f t="shared" si="3"/>
        <v>"NSE_EQ|INE01I507AA8",</v>
      </c>
    </row>
    <row r="84" spans="1:16" x14ac:dyDescent="0.3">
      <c r="A84" t="s">
        <v>310</v>
      </c>
      <c r="B84" t="s">
        <v>311</v>
      </c>
      <c r="D84" s="4">
        <v>1000</v>
      </c>
      <c r="G84" s="5" t="s">
        <v>41</v>
      </c>
      <c r="H84" s="6" t="s">
        <v>312</v>
      </c>
      <c r="J84" t="s">
        <v>16</v>
      </c>
      <c r="K84" t="str">
        <f>CONCATENATE($K$1,Table2[[#This Row],[ISIN]])</f>
        <v>NSE_EQ|INE01I507AB6</v>
      </c>
      <c r="N84" t="s">
        <v>313</v>
      </c>
      <c r="O84" t="str">
        <f t="shared" si="2"/>
        <v>"NSE_EQ|INE01I507AB6"</v>
      </c>
      <c r="P84" t="str">
        <f t="shared" si="3"/>
        <v>"NSE_EQ|INE01I507AB6",</v>
      </c>
    </row>
    <row r="85" spans="1:16" x14ac:dyDescent="0.3">
      <c r="A85" t="s">
        <v>314</v>
      </c>
      <c r="B85" t="s">
        <v>315</v>
      </c>
      <c r="D85" s="4">
        <v>1000</v>
      </c>
      <c r="G85" s="5">
        <v>10.5</v>
      </c>
      <c r="H85" s="6" t="s">
        <v>297</v>
      </c>
      <c r="J85" t="s">
        <v>293</v>
      </c>
      <c r="K85" t="str">
        <f>CONCATENATE($K$1,Table2[[#This Row],[ISIN]])</f>
        <v>NSE_EQ|INE01I507AC4</v>
      </c>
      <c r="N85" t="s">
        <v>316</v>
      </c>
      <c r="O85" t="str">
        <f t="shared" si="2"/>
        <v>"NSE_EQ|INE01I507AC4"</v>
      </c>
      <c r="P85" t="str">
        <f t="shared" si="3"/>
        <v>"NSE_EQ|INE01I507AC4",</v>
      </c>
    </row>
    <row r="86" spans="1:16" x14ac:dyDescent="0.3">
      <c r="A86" t="s">
        <v>317</v>
      </c>
      <c r="B86" t="s">
        <v>318</v>
      </c>
      <c r="C86" t="s">
        <v>319</v>
      </c>
      <c r="D86" s="2">
        <v>1000</v>
      </c>
      <c r="E86" t="s">
        <v>15</v>
      </c>
      <c r="F86" t="s">
        <v>15</v>
      </c>
      <c r="G86" s="3">
        <v>8.1199999999999992</v>
      </c>
      <c r="H86" s="6">
        <v>46473</v>
      </c>
      <c r="I86" t="s">
        <v>317</v>
      </c>
      <c r="J86" t="s">
        <v>37</v>
      </c>
      <c r="K86" t="str">
        <f>CONCATENATE($K$1,Table2[[#This Row],[ISIN]])</f>
        <v>NSE_EQ|INE020B07GH7</v>
      </c>
      <c r="N86" t="s">
        <v>320</v>
      </c>
      <c r="O86" t="str">
        <f t="shared" si="2"/>
        <v>"NSE_EQ|INE020B07GH7"</v>
      </c>
      <c r="P86" t="str">
        <f t="shared" si="3"/>
        <v>"NSE_EQ|INE020B07GH7",</v>
      </c>
    </row>
    <row r="87" spans="1:16" x14ac:dyDescent="0.3">
      <c r="A87" t="s">
        <v>317</v>
      </c>
      <c r="B87" t="s">
        <v>321</v>
      </c>
      <c r="D87" s="4">
        <v>1000</v>
      </c>
      <c r="G87" s="5">
        <v>8.1199999999999992</v>
      </c>
      <c r="H87" s="6" t="s">
        <v>322</v>
      </c>
      <c r="J87" t="s">
        <v>37</v>
      </c>
      <c r="K87" t="str">
        <f>CONCATENATE($K$1,Table2[[#This Row],[ISIN]])</f>
        <v>NSE_EQ|INE020B07GH7</v>
      </c>
      <c r="N87" t="s">
        <v>320</v>
      </c>
      <c r="O87" t="str">
        <f t="shared" si="2"/>
        <v>"NSE_EQ|INE020B07GH7"</v>
      </c>
      <c r="P87" t="str">
        <f t="shared" si="3"/>
        <v>"NSE_EQ|INE020B07GH7",</v>
      </c>
    </row>
    <row r="88" spans="1:16" x14ac:dyDescent="0.3">
      <c r="A88" t="s">
        <v>323</v>
      </c>
      <c r="B88" t="s">
        <v>318</v>
      </c>
      <c r="C88" t="s">
        <v>18</v>
      </c>
      <c r="D88" s="2">
        <v>1000</v>
      </c>
      <c r="E88" t="s">
        <v>15</v>
      </c>
      <c r="F88" t="s">
        <v>15</v>
      </c>
      <c r="G88">
        <v>7.38</v>
      </c>
      <c r="H88" t="s">
        <v>324</v>
      </c>
      <c r="I88" t="s">
        <v>325</v>
      </c>
      <c r="J88" t="s">
        <v>37</v>
      </c>
      <c r="K88" t="str">
        <f>CONCATENATE($K$1,Table2[[#This Row],[ISIN]])</f>
        <v>NSE_EQ|INE020B07GX4</v>
      </c>
      <c r="N88" t="s">
        <v>326</v>
      </c>
      <c r="O88" t="str">
        <f t="shared" si="2"/>
        <v>"NSE_EQ|INE020B07GX4"</v>
      </c>
      <c r="P88" t="str">
        <f t="shared" si="3"/>
        <v>"NSE_EQ|INE020B07GX4",</v>
      </c>
    </row>
    <row r="89" spans="1:16" x14ac:dyDescent="0.3">
      <c r="A89" t="s">
        <v>323</v>
      </c>
      <c r="B89" t="s">
        <v>327</v>
      </c>
      <c r="D89" s="4">
        <v>1000</v>
      </c>
      <c r="G89" s="5">
        <v>7.3800000000000008</v>
      </c>
      <c r="H89" s="6" t="s">
        <v>324</v>
      </c>
      <c r="J89" t="s">
        <v>37</v>
      </c>
      <c r="K89" t="str">
        <f>CONCATENATE($K$1,Table2[[#This Row],[ISIN]])</f>
        <v>NSE_EQ|INE020B07GX4</v>
      </c>
      <c r="N89" t="s">
        <v>326</v>
      </c>
      <c r="O89" t="str">
        <f t="shared" si="2"/>
        <v>"NSE_EQ|INE020B07GX4"</v>
      </c>
      <c r="P89" t="str">
        <f t="shared" si="3"/>
        <v>"NSE_EQ|INE020B07GX4",</v>
      </c>
    </row>
    <row r="90" spans="1:16" x14ac:dyDescent="0.3">
      <c r="A90" t="s">
        <v>328</v>
      </c>
      <c r="B90" t="s">
        <v>318</v>
      </c>
      <c r="C90" t="s">
        <v>329</v>
      </c>
      <c r="D90" s="2">
        <v>1000</v>
      </c>
      <c r="E90" t="s">
        <v>330</v>
      </c>
      <c r="F90" t="s">
        <v>331</v>
      </c>
      <c r="G90">
        <v>7.04</v>
      </c>
      <c r="H90" t="s">
        <v>332</v>
      </c>
      <c r="I90" t="s">
        <v>333</v>
      </c>
      <c r="J90" t="s">
        <v>37</v>
      </c>
      <c r="K90" t="str">
        <f>CONCATENATE($K$1,Table2[[#This Row],[ISIN]])</f>
        <v>NSE_EQ|INE020B07GZ9</v>
      </c>
      <c r="N90" t="s">
        <v>334</v>
      </c>
      <c r="O90" t="str">
        <f t="shared" si="2"/>
        <v>"NSE_EQ|INE020B07GZ9"</v>
      </c>
      <c r="P90" t="str">
        <f t="shared" si="3"/>
        <v>"NSE_EQ|INE020B07GZ9",</v>
      </c>
    </row>
    <row r="91" spans="1:16" x14ac:dyDescent="0.3">
      <c r="A91" t="s">
        <v>335</v>
      </c>
      <c r="B91" t="s">
        <v>318</v>
      </c>
      <c r="C91" t="s">
        <v>336</v>
      </c>
      <c r="D91" s="2">
        <v>1000</v>
      </c>
      <c r="E91" t="s">
        <v>337</v>
      </c>
      <c r="F91" t="s">
        <v>338</v>
      </c>
      <c r="G91">
        <v>8.4600000000000009</v>
      </c>
      <c r="H91" t="s">
        <v>339</v>
      </c>
      <c r="I91" t="s">
        <v>340</v>
      </c>
      <c r="J91" t="s">
        <v>37</v>
      </c>
      <c r="K91" t="str">
        <f>CONCATENATE($K$1,Table2[[#This Row],[ISIN]])</f>
        <v>NSE_EQ|INE020B07HP8</v>
      </c>
      <c r="N91" t="s">
        <v>341</v>
      </c>
      <c r="O91" t="str">
        <f t="shared" si="2"/>
        <v>"NSE_EQ|INE020B07HP8"</v>
      </c>
      <c r="P91" t="str">
        <f t="shared" si="3"/>
        <v>"NSE_EQ|INE020B07HP8",</v>
      </c>
    </row>
    <row r="92" spans="1:16" x14ac:dyDescent="0.3">
      <c r="A92" t="s">
        <v>335</v>
      </c>
      <c r="B92" t="s">
        <v>342</v>
      </c>
      <c r="D92" s="4">
        <v>1000</v>
      </c>
      <c r="G92" s="5">
        <v>8.4599999999999991</v>
      </c>
      <c r="H92" s="6" t="s">
        <v>339</v>
      </c>
      <c r="J92" t="s">
        <v>37</v>
      </c>
      <c r="K92" t="str">
        <f>CONCATENATE($K$1,Table2[[#This Row],[ISIN]])</f>
        <v>NSE_EQ|INE020B07HP8</v>
      </c>
      <c r="N92" t="s">
        <v>341</v>
      </c>
      <c r="O92" t="str">
        <f t="shared" si="2"/>
        <v>"NSE_EQ|INE020B07HP8"</v>
      </c>
      <c r="P92" t="str">
        <f t="shared" si="3"/>
        <v>"NSE_EQ|INE020B07HP8",</v>
      </c>
    </row>
    <row r="93" spans="1:16" x14ac:dyDescent="0.3">
      <c r="A93" t="s">
        <v>343</v>
      </c>
      <c r="B93" t="s">
        <v>318</v>
      </c>
      <c r="C93" t="s">
        <v>344</v>
      </c>
      <c r="D93" s="2">
        <v>1000</v>
      </c>
      <c r="E93" t="s">
        <v>15</v>
      </c>
      <c r="F93" t="s">
        <v>15</v>
      </c>
      <c r="G93">
        <v>8.7100000000000009</v>
      </c>
      <c r="H93" t="s">
        <v>339</v>
      </c>
      <c r="I93" t="s">
        <v>345</v>
      </c>
      <c r="J93" t="s">
        <v>37</v>
      </c>
      <c r="K93" t="str">
        <f>CONCATENATE($K$1,Table2[[#This Row],[ISIN]])</f>
        <v>NSE_EQ|INE020B07HS2</v>
      </c>
      <c r="N93" t="s">
        <v>346</v>
      </c>
      <c r="O93" t="str">
        <f t="shared" si="2"/>
        <v>"NSE_EQ|INE020B07HS2"</v>
      </c>
      <c r="P93" t="str">
        <f t="shared" si="3"/>
        <v>"NSE_EQ|INE020B07HS2",</v>
      </c>
    </row>
    <row r="94" spans="1:16" x14ac:dyDescent="0.3">
      <c r="A94" t="s">
        <v>343</v>
      </c>
      <c r="B94" t="s">
        <v>347</v>
      </c>
      <c r="D94" s="4">
        <v>1000</v>
      </c>
      <c r="G94" s="5">
        <v>8.7099999999999991</v>
      </c>
      <c r="H94" s="6" t="s">
        <v>339</v>
      </c>
      <c r="J94" t="s">
        <v>37</v>
      </c>
      <c r="K94" t="str">
        <f>CONCATENATE($K$1,Table2[[#This Row],[ISIN]])</f>
        <v>NSE_EQ|INE020B07HS2</v>
      </c>
      <c r="N94" t="s">
        <v>346</v>
      </c>
      <c r="O94" t="str">
        <f t="shared" si="2"/>
        <v>"NSE_EQ|INE020B07HS2"</v>
      </c>
      <c r="P94" t="str">
        <f t="shared" si="3"/>
        <v>"NSE_EQ|INE020B07HS2",</v>
      </c>
    </row>
    <row r="95" spans="1:16" x14ac:dyDescent="0.3">
      <c r="A95" t="s">
        <v>348</v>
      </c>
      <c r="B95" t="s">
        <v>318</v>
      </c>
      <c r="C95" t="s">
        <v>349</v>
      </c>
      <c r="D95" s="2">
        <v>1000</v>
      </c>
      <c r="E95" t="s">
        <v>15</v>
      </c>
      <c r="F95" t="s">
        <v>15</v>
      </c>
      <c r="G95">
        <v>8.6199999999999992</v>
      </c>
      <c r="H95" t="s">
        <v>350</v>
      </c>
      <c r="I95" t="s">
        <v>351</v>
      </c>
      <c r="J95" t="s">
        <v>37</v>
      </c>
      <c r="K95" t="str">
        <f>CONCATENATE($K$1,Table2[[#This Row],[ISIN]])</f>
        <v>NSE_EQ|INE020B07HT0</v>
      </c>
      <c r="N95" t="s">
        <v>352</v>
      </c>
      <c r="O95" t="str">
        <f t="shared" si="2"/>
        <v>"NSE_EQ|INE020B07HT0"</v>
      </c>
      <c r="P95" t="str">
        <f t="shared" si="3"/>
        <v>"NSE_EQ|INE020B07HT0",</v>
      </c>
    </row>
    <row r="96" spans="1:16" x14ac:dyDescent="0.3">
      <c r="A96" t="s">
        <v>348</v>
      </c>
      <c r="B96" t="s">
        <v>353</v>
      </c>
      <c r="D96" s="4">
        <v>1000</v>
      </c>
      <c r="G96" s="5">
        <v>8.6199999999999992</v>
      </c>
      <c r="H96" s="6" t="s">
        <v>350</v>
      </c>
      <c r="J96" t="s">
        <v>37</v>
      </c>
      <c r="K96" t="str">
        <f>CONCATENATE($K$1,Table2[[#This Row],[ISIN]])</f>
        <v>NSE_EQ|INE020B07HT0</v>
      </c>
      <c r="N96" t="s">
        <v>352</v>
      </c>
      <c r="O96" t="str">
        <f t="shared" si="2"/>
        <v>"NSE_EQ|INE020B07HT0"</v>
      </c>
      <c r="P96" t="str">
        <f t="shared" si="3"/>
        <v>"NSE_EQ|INE020B07HT0",</v>
      </c>
    </row>
    <row r="97" spans="1:16" x14ac:dyDescent="0.3">
      <c r="A97" t="s">
        <v>354</v>
      </c>
      <c r="B97" t="s">
        <v>318</v>
      </c>
      <c r="C97" t="s">
        <v>355</v>
      </c>
      <c r="D97" s="2">
        <v>1000</v>
      </c>
      <c r="E97" t="s">
        <v>15</v>
      </c>
      <c r="F97" t="s">
        <v>15</v>
      </c>
      <c r="G97">
        <v>8.6300000000000008</v>
      </c>
      <c r="H97" t="s">
        <v>356</v>
      </c>
      <c r="I97" t="s">
        <v>357</v>
      </c>
      <c r="J97" t="s">
        <v>37</v>
      </c>
      <c r="K97" t="str">
        <f>CONCATENATE($K$1,Table2[[#This Row],[ISIN]])</f>
        <v>NSE_EQ|INE020B07ID2</v>
      </c>
      <c r="N97" t="s">
        <v>358</v>
      </c>
      <c r="O97" t="str">
        <f t="shared" si="2"/>
        <v>"NSE_EQ|INE020B07ID2"</v>
      </c>
      <c r="P97" t="str">
        <f t="shared" si="3"/>
        <v>"NSE_EQ|INE020B07ID2",</v>
      </c>
    </row>
    <row r="98" spans="1:16" x14ac:dyDescent="0.3">
      <c r="A98" t="s">
        <v>354</v>
      </c>
      <c r="B98" t="s">
        <v>359</v>
      </c>
      <c r="D98" s="4">
        <v>1000</v>
      </c>
      <c r="G98" s="5">
        <v>8.6300000000000008</v>
      </c>
      <c r="H98" s="6" t="s">
        <v>356</v>
      </c>
      <c r="J98" t="s">
        <v>37</v>
      </c>
      <c r="K98" t="str">
        <f>CONCATENATE($K$1,Table2[[#This Row],[ISIN]])</f>
        <v>NSE_EQ|INE020B07ID2</v>
      </c>
      <c r="N98" t="s">
        <v>358</v>
      </c>
      <c r="O98" t="str">
        <f t="shared" si="2"/>
        <v>"NSE_EQ|INE020B07ID2"</v>
      </c>
      <c r="P98" t="str">
        <f t="shared" si="3"/>
        <v>"NSE_EQ|INE020B07ID2",</v>
      </c>
    </row>
    <row r="99" spans="1:16" x14ac:dyDescent="0.3">
      <c r="A99" t="s">
        <v>360</v>
      </c>
      <c r="B99" t="s">
        <v>318</v>
      </c>
      <c r="C99" t="s">
        <v>361</v>
      </c>
      <c r="D99" s="2">
        <v>1000</v>
      </c>
      <c r="E99" t="s">
        <v>362</v>
      </c>
      <c r="F99" t="s">
        <v>363</v>
      </c>
      <c r="G99">
        <v>8.61</v>
      </c>
      <c r="H99" t="s">
        <v>364</v>
      </c>
      <c r="I99" t="s">
        <v>365</v>
      </c>
      <c r="J99" t="s">
        <v>37</v>
      </c>
      <c r="K99" t="str">
        <f>CONCATENATE($K$1,Table2[[#This Row],[ISIN]])</f>
        <v>NSE_EQ|INE020B07IE0</v>
      </c>
      <c r="N99" t="s">
        <v>366</v>
      </c>
      <c r="O99" t="str">
        <f t="shared" si="2"/>
        <v>"NSE_EQ|INE020B07IE0"</v>
      </c>
      <c r="P99" t="str">
        <f t="shared" si="3"/>
        <v>"NSE_EQ|INE020B07IE0",</v>
      </c>
    </row>
    <row r="100" spans="1:16" x14ac:dyDescent="0.3">
      <c r="A100" t="s">
        <v>360</v>
      </c>
      <c r="B100" t="s">
        <v>367</v>
      </c>
      <c r="D100" s="4">
        <v>1000</v>
      </c>
      <c r="G100" s="5">
        <v>8.61</v>
      </c>
      <c r="H100" s="6" t="s">
        <v>364</v>
      </c>
      <c r="J100" t="s">
        <v>37</v>
      </c>
      <c r="K100" t="str">
        <f>CONCATENATE($K$1,Table2[[#This Row],[ISIN]])</f>
        <v>NSE_EQ|INE020B07IE0</v>
      </c>
      <c r="N100" t="s">
        <v>366</v>
      </c>
      <c r="O100" t="str">
        <f t="shared" si="2"/>
        <v>"NSE_EQ|INE020B07IE0"</v>
      </c>
      <c r="P100" t="str">
        <f t="shared" si="3"/>
        <v>"NSE_EQ|INE020B07IE0",</v>
      </c>
    </row>
    <row r="101" spans="1:16" x14ac:dyDescent="0.3">
      <c r="A101" t="s">
        <v>368</v>
      </c>
      <c r="B101" t="s">
        <v>318</v>
      </c>
      <c r="C101" t="s">
        <v>369</v>
      </c>
      <c r="D101" s="2">
        <v>1000</v>
      </c>
      <c r="E101" t="s">
        <v>370</v>
      </c>
      <c r="F101" t="s">
        <v>371</v>
      </c>
      <c r="G101">
        <v>8.8800000000000008</v>
      </c>
      <c r="H101" t="s">
        <v>356</v>
      </c>
      <c r="I101" t="s">
        <v>372</v>
      </c>
      <c r="J101" t="s">
        <v>37</v>
      </c>
      <c r="K101" t="str">
        <f>CONCATENATE($K$1,Table2[[#This Row],[ISIN]])</f>
        <v>NSE_EQ|INE020B07IG5</v>
      </c>
      <c r="N101" t="s">
        <v>373</v>
      </c>
      <c r="O101" t="str">
        <f t="shared" si="2"/>
        <v>"NSE_EQ|INE020B07IG5"</v>
      </c>
      <c r="P101" t="str">
        <f t="shared" si="3"/>
        <v>"NSE_EQ|INE020B07IG5",</v>
      </c>
    </row>
    <row r="102" spans="1:16" x14ac:dyDescent="0.3">
      <c r="A102" t="s">
        <v>368</v>
      </c>
      <c r="B102" t="s">
        <v>374</v>
      </c>
      <c r="D102" s="4">
        <v>1000</v>
      </c>
      <c r="G102" s="5">
        <v>8.8800000000000008</v>
      </c>
      <c r="H102" s="6" t="s">
        <v>356</v>
      </c>
      <c r="J102" t="s">
        <v>37</v>
      </c>
      <c r="K102" t="str">
        <f>CONCATENATE($K$1,Table2[[#This Row],[ISIN]])</f>
        <v>NSE_EQ|INE020B07IG5</v>
      </c>
      <c r="N102" t="s">
        <v>373</v>
      </c>
      <c r="O102" t="str">
        <f t="shared" si="2"/>
        <v>"NSE_EQ|INE020B07IG5"</v>
      </c>
      <c r="P102" t="str">
        <f t="shared" si="3"/>
        <v>"NSE_EQ|INE020B07IG5",</v>
      </c>
    </row>
    <row r="103" spans="1:16" x14ac:dyDescent="0.3">
      <c r="A103" t="s">
        <v>375</v>
      </c>
      <c r="B103" t="s">
        <v>318</v>
      </c>
      <c r="D103" s="2">
        <v>1000</v>
      </c>
      <c r="G103">
        <v>8.86</v>
      </c>
      <c r="H103" s="6">
        <v>49027</v>
      </c>
      <c r="I103" t="s">
        <v>375</v>
      </c>
      <c r="J103" t="s">
        <v>37</v>
      </c>
      <c r="K103" t="str">
        <f>CONCATENATE($K$1,Table2[[#This Row],[ISIN]])</f>
        <v>NSE_EQ|INE020B07IH3</v>
      </c>
      <c r="N103" t="s">
        <v>376</v>
      </c>
      <c r="O103" t="str">
        <f t="shared" si="2"/>
        <v>"NSE_EQ|INE020B07IH3"</v>
      </c>
      <c r="P103" t="str">
        <f t="shared" si="3"/>
        <v>"NSE_EQ|INE020B07IH3",</v>
      </c>
    </row>
    <row r="104" spans="1:16" x14ac:dyDescent="0.3">
      <c r="A104" t="s">
        <v>375</v>
      </c>
      <c r="B104" t="s">
        <v>377</v>
      </c>
      <c r="D104" s="4">
        <v>1000</v>
      </c>
      <c r="G104" s="5">
        <v>8.86</v>
      </c>
      <c r="H104" s="6" t="s">
        <v>364</v>
      </c>
      <c r="J104" t="s">
        <v>37</v>
      </c>
      <c r="K104" t="str">
        <f>CONCATENATE($K$1,Table2[[#This Row],[ISIN]])</f>
        <v>NSE_EQ|INE020B07IH3</v>
      </c>
      <c r="N104" t="s">
        <v>376</v>
      </c>
      <c r="O104" t="str">
        <f t="shared" si="2"/>
        <v>"NSE_EQ|INE020B07IH3"</v>
      </c>
      <c r="P104" t="str">
        <f t="shared" si="3"/>
        <v>"NSE_EQ|INE020B07IH3",</v>
      </c>
    </row>
    <row r="105" spans="1:16" x14ac:dyDescent="0.3">
      <c r="A105" t="s">
        <v>378</v>
      </c>
      <c r="B105" t="s">
        <v>379</v>
      </c>
      <c r="D105" s="4">
        <v>1000</v>
      </c>
      <c r="G105" s="5">
        <v>6.8900000000000006</v>
      </c>
      <c r="H105" s="6" t="s">
        <v>380</v>
      </c>
      <c r="J105" t="s">
        <v>37</v>
      </c>
      <c r="K105" t="str">
        <f>CONCATENATE($K$1,Table2[[#This Row],[ISIN]])</f>
        <v>NSE_EQ|INE020B07JP4</v>
      </c>
      <c r="N105" t="s">
        <v>381</v>
      </c>
      <c r="O105" t="str">
        <f t="shared" si="2"/>
        <v>"NSE_EQ|INE020B07JP4"</v>
      </c>
      <c r="P105" t="str">
        <f t="shared" si="3"/>
        <v>"NSE_EQ|INE020B07JP4",</v>
      </c>
    </row>
    <row r="106" spans="1:16" x14ac:dyDescent="0.3">
      <c r="A106" t="s">
        <v>382</v>
      </c>
      <c r="B106" t="s">
        <v>383</v>
      </c>
      <c r="D106" s="4">
        <v>1000</v>
      </c>
      <c r="G106" s="5">
        <v>7.1400000000000006</v>
      </c>
      <c r="H106" s="6" t="s">
        <v>380</v>
      </c>
      <c r="J106" t="s">
        <v>37</v>
      </c>
      <c r="K106" t="str">
        <f>CONCATENATE($K$1,Table2[[#This Row],[ISIN]])</f>
        <v>NSE_EQ|INE020B07JQ2</v>
      </c>
      <c r="N106" t="s">
        <v>384</v>
      </c>
      <c r="O106" t="str">
        <f t="shared" si="2"/>
        <v>"NSE_EQ|INE020B07JQ2"</v>
      </c>
      <c r="P106" t="str">
        <f t="shared" si="3"/>
        <v>"NSE_EQ|INE020B07JQ2",</v>
      </c>
    </row>
    <row r="107" spans="1:16" x14ac:dyDescent="0.3">
      <c r="A107" t="s">
        <v>385</v>
      </c>
      <c r="B107" t="s">
        <v>386</v>
      </c>
      <c r="D107" s="4">
        <v>1000</v>
      </c>
      <c r="G107" s="5">
        <v>7.0900000000000007</v>
      </c>
      <c r="H107" s="6" t="s">
        <v>387</v>
      </c>
      <c r="J107" t="s">
        <v>37</v>
      </c>
      <c r="K107" t="str">
        <f>CONCATENATE($K$1,Table2[[#This Row],[ISIN]])</f>
        <v>NSE_EQ|INE020B07JR0</v>
      </c>
      <c r="N107" t="s">
        <v>388</v>
      </c>
      <c r="O107" t="str">
        <f t="shared" si="2"/>
        <v>"NSE_EQ|INE020B07JR0"</v>
      </c>
      <c r="P107" t="str">
        <f t="shared" si="3"/>
        <v>"NSE_EQ|INE020B07JR0",</v>
      </c>
    </row>
    <row r="108" spans="1:16" x14ac:dyDescent="0.3">
      <c r="A108" t="s">
        <v>389</v>
      </c>
      <c r="B108" t="s">
        <v>390</v>
      </c>
      <c r="D108" s="4">
        <v>1000</v>
      </c>
      <c r="G108" s="5">
        <v>7.3400000000000007</v>
      </c>
      <c r="H108" s="6" t="s">
        <v>387</v>
      </c>
      <c r="J108" t="s">
        <v>37</v>
      </c>
      <c r="K108" t="str">
        <f>CONCATENATE($K$1,Table2[[#This Row],[ISIN]])</f>
        <v>NSE_EQ|INE020B07JS8</v>
      </c>
      <c r="N108" t="s">
        <v>391</v>
      </c>
      <c r="O108" t="str">
        <f t="shared" si="2"/>
        <v>"NSE_EQ|INE020B07JS8"</v>
      </c>
      <c r="P108" t="str">
        <f t="shared" si="3"/>
        <v>"NSE_EQ|INE020B07JS8",</v>
      </c>
    </row>
    <row r="109" spans="1:16" x14ac:dyDescent="0.3">
      <c r="A109" t="s">
        <v>392</v>
      </c>
      <c r="B109" t="s">
        <v>393</v>
      </c>
      <c r="D109" s="4">
        <v>1000</v>
      </c>
      <c r="G109" s="5">
        <v>7.1800000000000006</v>
      </c>
      <c r="H109" s="6" t="s">
        <v>394</v>
      </c>
      <c r="J109" t="s">
        <v>37</v>
      </c>
      <c r="K109" t="str">
        <f>CONCATENATE($K$1,Table2[[#This Row],[ISIN]])</f>
        <v>NSE_EQ|INE020B07JT6</v>
      </c>
      <c r="N109" t="s">
        <v>395</v>
      </c>
      <c r="O109" t="str">
        <f t="shared" si="2"/>
        <v>"NSE_EQ|INE020B07JT6"</v>
      </c>
      <c r="P109" t="str">
        <f t="shared" si="3"/>
        <v>"NSE_EQ|INE020B07JT6",</v>
      </c>
    </row>
    <row r="110" spans="1:16" x14ac:dyDescent="0.3">
      <c r="A110" t="s">
        <v>396</v>
      </c>
      <c r="B110" t="s">
        <v>318</v>
      </c>
      <c r="C110" t="s">
        <v>397</v>
      </c>
      <c r="D110" s="2">
        <v>1000</v>
      </c>
      <c r="E110" t="s">
        <v>398</v>
      </c>
      <c r="F110" t="s">
        <v>399</v>
      </c>
      <c r="G110" s="3">
        <v>7.43</v>
      </c>
      <c r="H110" s="6">
        <v>49618</v>
      </c>
      <c r="I110" t="s">
        <v>15</v>
      </c>
      <c r="J110" t="s">
        <v>37</v>
      </c>
      <c r="K110" t="str">
        <f>CONCATENATE($K$1,Table2[[#This Row],[ISIN]])</f>
        <v>NSE_EQ|INE020B07JU4</v>
      </c>
      <c r="N110" t="s">
        <v>400</v>
      </c>
      <c r="O110" t="str">
        <f t="shared" si="2"/>
        <v>"NSE_EQ|INE020B07JU4"</v>
      </c>
      <c r="P110" t="str">
        <f t="shared" si="3"/>
        <v>"NSE_EQ|INE020B07JU4",</v>
      </c>
    </row>
    <row r="111" spans="1:16" x14ac:dyDescent="0.3">
      <c r="A111" t="s">
        <v>396</v>
      </c>
      <c r="B111" t="s">
        <v>401</v>
      </c>
      <c r="D111" s="4">
        <v>1000</v>
      </c>
      <c r="G111" s="5">
        <v>7.4300000000000006</v>
      </c>
      <c r="H111" s="6" t="s">
        <v>394</v>
      </c>
      <c r="J111" t="s">
        <v>37</v>
      </c>
      <c r="K111" t="str">
        <f>CONCATENATE($K$1,Table2[[#This Row],[ISIN]])</f>
        <v>NSE_EQ|INE020B07JU4</v>
      </c>
      <c r="N111" t="s">
        <v>400</v>
      </c>
      <c r="O111" t="str">
        <f t="shared" si="2"/>
        <v>"NSE_EQ|INE020B07JU4"</v>
      </c>
      <c r="P111" t="str">
        <f t="shared" si="3"/>
        <v>"NSE_EQ|INE020B07JU4",</v>
      </c>
    </row>
    <row r="112" spans="1:16" x14ac:dyDescent="0.3">
      <c r="A112" t="s">
        <v>396</v>
      </c>
      <c r="B112" t="s">
        <v>402</v>
      </c>
      <c r="D112" s="4">
        <v>1000</v>
      </c>
      <c r="G112" s="5">
        <v>7.4300000000000006</v>
      </c>
      <c r="H112" s="6" t="s">
        <v>394</v>
      </c>
      <c r="J112" t="s">
        <v>37</v>
      </c>
      <c r="K112" t="str">
        <f>CONCATENATE($K$1,Table2[[#This Row],[ISIN]])</f>
        <v>NSE_EQ|INE020B07JU4</v>
      </c>
      <c r="N112" t="s">
        <v>400</v>
      </c>
      <c r="O112" t="str">
        <f t="shared" si="2"/>
        <v>"NSE_EQ|INE020B07JU4"</v>
      </c>
      <c r="P112" t="str">
        <f t="shared" si="3"/>
        <v>"NSE_EQ|INE020B07JU4",</v>
      </c>
    </row>
    <row r="113" spans="1:16" x14ac:dyDescent="0.3">
      <c r="A113" t="s">
        <v>403</v>
      </c>
      <c r="B113" t="s">
        <v>404</v>
      </c>
      <c r="D113" s="4">
        <v>1000</v>
      </c>
      <c r="G113" s="5">
        <v>9.1999999999999993</v>
      </c>
      <c r="H113" s="6" t="s">
        <v>405</v>
      </c>
      <c r="J113" t="s">
        <v>37</v>
      </c>
      <c r="K113" t="str">
        <f>CONCATENATE($K$1,Table2[[#This Row],[ISIN]])</f>
        <v>NSE_EQ|INE027E07964</v>
      </c>
      <c r="N113" t="s">
        <v>406</v>
      </c>
      <c r="O113" t="str">
        <f t="shared" si="2"/>
        <v>"NSE_EQ|INE027E07964"</v>
      </c>
      <c r="P113" t="str">
        <f t="shared" si="3"/>
        <v>"NSE_EQ|INE027E07964",</v>
      </c>
    </row>
    <row r="114" spans="1:16" x14ac:dyDescent="0.3">
      <c r="A114" t="s">
        <v>403</v>
      </c>
      <c r="B114" t="s">
        <v>404</v>
      </c>
      <c r="D114" s="4">
        <v>1000</v>
      </c>
      <c r="G114" s="5">
        <v>9.1999999999999993</v>
      </c>
      <c r="H114" s="6" t="s">
        <v>405</v>
      </c>
      <c r="J114" t="s">
        <v>37</v>
      </c>
      <c r="K114" t="str">
        <f>CONCATENATE($K$1,Table2[[#This Row],[ISIN]])</f>
        <v>NSE_EQ|INE027E07964</v>
      </c>
      <c r="N114" t="s">
        <v>406</v>
      </c>
      <c r="O114" t="str">
        <f t="shared" si="2"/>
        <v>"NSE_EQ|INE027E07964"</v>
      </c>
      <c r="P114" t="str">
        <f t="shared" si="3"/>
        <v>"NSE_EQ|INE027E07964",</v>
      </c>
    </row>
    <row r="115" spans="1:16" x14ac:dyDescent="0.3">
      <c r="A115" t="s">
        <v>407</v>
      </c>
      <c r="B115" t="s">
        <v>408</v>
      </c>
      <c r="C115" t="s">
        <v>409</v>
      </c>
      <c r="D115" s="2">
        <v>1000</v>
      </c>
      <c r="E115" t="s">
        <v>15</v>
      </c>
      <c r="F115" t="s">
        <v>15</v>
      </c>
      <c r="G115" s="3">
        <v>9.35</v>
      </c>
      <c r="H115" s="6">
        <v>47190</v>
      </c>
      <c r="I115" t="s">
        <v>15</v>
      </c>
      <c r="J115" t="s">
        <v>37</v>
      </c>
      <c r="K115" t="str">
        <f>CONCATENATE($K$1,Table2[[#This Row],[ISIN]])</f>
        <v>NSE_EQ|INE027E07972</v>
      </c>
      <c r="N115" t="s">
        <v>410</v>
      </c>
      <c r="O115" t="str">
        <f t="shared" si="2"/>
        <v>"NSE_EQ|INE027E07972"</v>
      </c>
      <c r="P115" t="str">
        <f t="shared" si="3"/>
        <v>"NSE_EQ|INE027E07972",</v>
      </c>
    </row>
    <row r="116" spans="1:16" x14ac:dyDescent="0.3">
      <c r="A116" t="s">
        <v>407</v>
      </c>
      <c r="B116" t="s">
        <v>411</v>
      </c>
      <c r="D116" s="4">
        <v>1000</v>
      </c>
      <c r="G116" s="5">
        <v>9.35</v>
      </c>
      <c r="H116" s="6" t="s">
        <v>405</v>
      </c>
      <c r="J116" t="s">
        <v>37</v>
      </c>
      <c r="K116" t="str">
        <f>CONCATENATE($K$1,Table2[[#This Row],[ISIN]])</f>
        <v>NSE_EQ|INE027E07972</v>
      </c>
      <c r="N116" t="s">
        <v>410</v>
      </c>
      <c r="O116" t="str">
        <f t="shared" si="2"/>
        <v>"NSE_EQ|INE027E07972"</v>
      </c>
      <c r="P116" t="str">
        <f t="shared" si="3"/>
        <v>"NSE_EQ|INE027E07972",</v>
      </c>
    </row>
    <row r="117" spans="1:16" x14ac:dyDescent="0.3">
      <c r="A117" t="s">
        <v>407</v>
      </c>
      <c r="B117" t="s">
        <v>411</v>
      </c>
      <c r="D117" s="4">
        <v>1000</v>
      </c>
      <c r="G117" s="5">
        <v>9.35</v>
      </c>
      <c r="H117" s="6" t="s">
        <v>405</v>
      </c>
      <c r="J117" t="s">
        <v>37</v>
      </c>
      <c r="K117" t="str">
        <f>CONCATENATE($K$1,Table2[[#This Row],[ISIN]])</f>
        <v>NSE_EQ|INE027E07972</v>
      </c>
      <c r="N117" t="s">
        <v>410</v>
      </c>
      <c r="O117" t="str">
        <f t="shared" si="2"/>
        <v>"NSE_EQ|INE027E07972"</v>
      </c>
      <c r="P117" t="str">
        <f t="shared" si="3"/>
        <v>"NSE_EQ|INE027E07972",</v>
      </c>
    </row>
    <row r="118" spans="1:16" x14ac:dyDescent="0.3">
      <c r="A118" t="s">
        <v>412</v>
      </c>
      <c r="B118" t="s">
        <v>413</v>
      </c>
      <c r="D118" s="4">
        <v>1000</v>
      </c>
      <c r="G118" s="5">
        <v>8.84</v>
      </c>
      <c r="H118" s="6" t="s">
        <v>405</v>
      </c>
      <c r="J118" t="s">
        <v>33</v>
      </c>
      <c r="K118" t="str">
        <f>CONCATENATE($K$1,Table2[[#This Row],[ISIN]])</f>
        <v>NSE_EQ|INE027E07980</v>
      </c>
      <c r="N118" t="s">
        <v>414</v>
      </c>
      <c r="O118" t="str">
        <f t="shared" si="2"/>
        <v>"NSE_EQ|INE027E07980"</v>
      </c>
      <c r="P118" t="str">
        <f t="shared" si="3"/>
        <v>"NSE_EQ|INE027E07980",</v>
      </c>
    </row>
    <row r="119" spans="1:16" x14ac:dyDescent="0.3">
      <c r="A119" t="s">
        <v>412</v>
      </c>
      <c r="B119" t="s">
        <v>413</v>
      </c>
      <c r="D119" s="4">
        <v>1000</v>
      </c>
      <c r="G119" s="5">
        <v>8.84</v>
      </c>
      <c r="H119" s="6" t="s">
        <v>405</v>
      </c>
      <c r="J119" t="s">
        <v>33</v>
      </c>
      <c r="K119" t="str">
        <f>CONCATENATE($K$1,Table2[[#This Row],[ISIN]])</f>
        <v>NSE_EQ|INE027E07980</v>
      </c>
      <c r="N119" t="s">
        <v>414</v>
      </c>
      <c r="O119" t="str">
        <f t="shared" si="2"/>
        <v>"NSE_EQ|INE027E07980"</v>
      </c>
      <c r="P119" t="str">
        <f t="shared" si="3"/>
        <v>"NSE_EQ|INE027E07980",</v>
      </c>
    </row>
    <row r="120" spans="1:16" x14ac:dyDescent="0.3">
      <c r="A120" t="s">
        <v>415</v>
      </c>
      <c r="B120" t="s">
        <v>408</v>
      </c>
      <c r="D120" s="2">
        <v>1000</v>
      </c>
      <c r="G120">
        <v>8.98</v>
      </c>
      <c r="H120" s="6">
        <v>47190</v>
      </c>
      <c r="J120" t="s">
        <v>33</v>
      </c>
      <c r="K120" t="str">
        <f>CONCATENATE($K$1,Table2[[#This Row],[ISIN]])</f>
        <v>NSE_EQ|INE027E07998</v>
      </c>
      <c r="N120" t="s">
        <v>416</v>
      </c>
      <c r="O120" t="str">
        <f t="shared" si="2"/>
        <v>"NSE_EQ|INE027E07998"</v>
      </c>
      <c r="P120" t="str">
        <f t="shared" si="3"/>
        <v>"NSE_EQ|INE027E07998",</v>
      </c>
    </row>
    <row r="121" spans="1:16" x14ac:dyDescent="0.3">
      <c r="A121" t="s">
        <v>415</v>
      </c>
      <c r="B121" t="s">
        <v>417</v>
      </c>
      <c r="D121" s="4">
        <v>1000</v>
      </c>
      <c r="G121" s="5">
        <v>8.98</v>
      </c>
      <c r="H121" s="6" t="s">
        <v>405</v>
      </c>
      <c r="J121" t="s">
        <v>33</v>
      </c>
      <c r="K121" t="str">
        <f>CONCATENATE($K$1,Table2[[#This Row],[ISIN]])</f>
        <v>NSE_EQ|INE027E07998</v>
      </c>
      <c r="N121" t="s">
        <v>416</v>
      </c>
      <c r="O121" t="str">
        <f t="shared" si="2"/>
        <v>"NSE_EQ|INE027E07998"</v>
      </c>
      <c r="P121" t="str">
        <f t="shared" si="3"/>
        <v>"NSE_EQ|INE027E07998",</v>
      </c>
    </row>
    <row r="122" spans="1:16" x14ac:dyDescent="0.3">
      <c r="A122" t="s">
        <v>415</v>
      </c>
      <c r="B122" t="s">
        <v>417</v>
      </c>
      <c r="D122" s="4">
        <v>1000</v>
      </c>
      <c r="G122" s="5">
        <v>8.98</v>
      </c>
      <c r="H122" s="6" t="s">
        <v>405</v>
      </c>
      <c r="J122" t="s">
        <v>33</v>
      </c>
      <c r="K122" t="str">
        <f>CONCATENATE($K$1,Table2[[#This Row],[ISIN]])</f>
        <v>NSE_EQ|INE027E07998</v>
      </c>
      <c r="N122" t="s">
        <v>416</v>
      </c>
      <c r="O122" t="str">
        <f t="shared" si="2"/>
        <v>"NSE_EQ|INE027E07998"</v>
      </c>
      <c r="P122" t="str">
        <f t="shared" si="3"/>
        <v>"NSE_EQ|INE027E07998",</v>
      </c>
    </row>
    <row r="123" spans="1:16" x14ac:dyDescent="0.3">
      <c r="A123" t="s">
        <v>418</v>
      </c>
      <c r="B123" t="s">
        <v>419</v>
      </c>
      <c r="D123" s="4">
        <v>1000</v>
      </c>
      <c r="G123" s="5">
        <v>8.85</v>
      </c>
      <c r="H123" s="6" t="s">
        <v>420</v>
      </c>
      <c r="J123" t="s">
        <v>37</v>
      </c>
      <c r="K123" t="str">
        <f>CONCATENATE($K$1,Table2[[#This Row],[ISIN]])</f>
        <v>NSE_EQ|INE027E07AK3</v>
      </c>
      <c r="N123" t="s">
        <v>421</v>
      </c>
      <c r="O123" t="str">
        <f t="shared" si="2"/>
        <v>"NSE_EQ|INE027E07AK3"</v>
      </c>
      <c r="P123" t="str">
        <f t="shared" si="3"/>
        <v>"NSE_EQ|INE027E07AK3",</v>
      </c>
    </row>
    <row r="124" spans="1:16" x14ac:dyDescent="0.3">
      <c r="A124" t="s">
        <v>418</v>
      </c>
      <c r="B124" t="s">
        <v>419</v>
      </c>
      <c r="D124" s="4">
        <v>1000</v>
      </c>
      <c r="G124" s="5">
        <v>8.85</v>
      </c>
      <c r="H124" s="6" t="s">
        <v>420</v>
      </c>
      <c r="J124" t="s">
        <v>37</v>
      </c>
      <c r="K124" t="str">
        <f>CONCATENATE($K$1,Table2[[#This Row],[ISIN]])</f>
        <v>NSE_EQ|INE027E07AK3</v>
      </c>
      <c r="N124" t="s">
        <v>421</v>
      </c>
      <c r="O124" t="str">
        <f t="shared" si="2"/>
        <v>"NSE_EQ|INE027E07AK3"</v>
      </c>
      <c r="P124" t="str">
        <f t="shared" si="3"/>
        <v>"NSE_EQ|INE027E07AK3",</v>
      </c>
    </row>
    <row r="125" spans="1:16" x14ac:dyDescent="0.3">
      <c r="A125" t="s">
        <v>422</v>
      </c>
      <c r="B125" t="s">
        <v>408</v>
      </c>
      <c r="C125" t="s">
        <v>369</v>
      </c>
      <c r="D125" s="2">
        <v>1000</v>
      </c>
      <c r="E125" t="s">
        <v>423</v>
      </c>
      <c r="F125" t="s">
        <v>371</v>
      </c>
      <c r="G125" s="3">
        <v>9.0500000000000007</v>
      </c>
      <c r="H125" s="6">
        <v>46492</v>
      </c>
      <c r="I125" t="s">
        <v>15</v>
      </c>
      <c r="J125" t="s">
        <v>37</v>
      </c>
      <c r="K125" t="str">
        <f>CONCATENATE($K$1,Table2[[#This Row],[ISIN]])</f>
        <v>NSE_EQ|INE027E07AL1</v>
      </c>
      <c r="N125" t="s">
        <v>424</v>
      </c>
      <c r="O125" t="str">
        <f t="shared" si="2"/>
        <v>"NSE_EQ|INE027E07AL1"</v>
      </c>
      <c r="P125" t="str">
        <f t="shared" si="3"/>
        <v>"NSE_EQ|INE027E07AL1",</v>
      </c>
    </row>
    <row r="126" spans="1:16" x14ac:dyDescent="0.3">
      <c r="A126" t="s">
        <v>422</v>
      </c>
      <c r="B126" t="s">
        <v>425</v>
      </c>
      <c r="D126" s="4">
        <v>1000</v>
      </c>
      <c r="G126" s="5">
        <v>9.0499999999999989</v>
      </c>
      <c r="H126" s="6" t="s">
        <v>420</v>
      </c>
      <c r="J126" t="s">
        <v>37</v>
      </c>
      <c r="K126" t="str">
        <f>CONCATENATE($K$1,Table2[[#This Row],[ISIN]])</f>
        <v>NSE_EQ|INE027E07AL1</v>
      </c>
      <c r="N126" t="s">
        <v>424</v>
      </c>
      <c r="O126" t="str">
        <f t="shared" si="2"/>
        <v>"NSE_EQ|INE027E07AL1"</v>
      </c>
      <c r="P126" t="str">
        <f t="shared" si="3"/>
        <v>"NSE_EQ|INE027E07AL1",</v>
      </c>
    </row>
    <row r="127" spans="1:16" x14ac:dyDescent="0.3">
      <c r="A127" t="s">
        <v>422</v>
      </c>
      <c r="B127" t="s">
        <v>425</v>
      </c>
      <c r="D127" s="4">
        <v>1000</v>
      </c>
      <c r="G127" s="5">
        <v>9.0499999999999989</v>
      </c>
      <c r="H127" s="6" t="s">
        <v>420</v>
      </c>
      <c r="J127" t="s">
        <v>37</v>
      </c>
      <c r="K127" t="str">
        <f>CONCATENATE($K$1,Table2[[#This Row],[ISIN]])</f>
        <v>NSE_EQ|INE027E07AL1</v>
      </c>
      <c r="N127" t="s">
        <v>424</v>
      </c>
      <c r="O127" t="str">
        <f t="shared" si="2"/>
        <v>"NSE_EQ|INE027E07AL1"</v>
      </c>
      <c r="P127" t="str">
        <f t="shared" si="3"/>
        <v>"NSE_EQ|INE027E07AL1",</v>
      </c>
    </row>
    <row r="128" spans="1:16" x14ac:dyDescent="0.3">
      <c r="A128" t="s">
        <v>426</v>
      </c>
      <c r="B128" t="s">
        <v>427</v>
      </c>
      <c r="D128" s="4">
        <v>1000</v>
      </c>
      <c r="G128" s="5">
        <v>8.52</v>
      </c>
      <c r="H128" s="6" t="s">
        <v>420</v>
      </c>
      <c r="J128" t="s">
        <v>33</v>
      </c>
      <c r="K128" t="str">
        <f>CONCATENATE($K$1,Table2[[#This Row],[ISIN]])</f>
        <v>NSE_EQ|INE027E07AM9</v>
      </c>
      <c r="N128" t="s">
        <v>428</v>
      </c>
      <c r="O128" t="str">
        <f t="shared" si="2"/>
        <v>"NSE_EQ|INE027E07AM9"</v>
      </c>
      <c r="P128" t="str">
        <f t="shared" si="3"/>
        <v>"NSE_EQ|INE027E07AM9",</v>
      </c>
    </row>
    <row r="129" spans="1:16" x14ac:dyDescent="0.3">
      <c r="A129" t="s">
        <v>426</v>
      </c>
      <c r="B129" t="s">
        <v>427</v>
      </c>
      <c r="D129" s="4">
        <v>1000</v>
      </c>
      <c r="G129" s="5">
        <v>8.52</v>
      </c>
      <c r="H129" s="6" t="s">
        <v>420</v>
      </c>
      <c r="J129" t="s">
        <v>33</v>
      </c>
      <c r="K129" t="str">
        <f>CONCATENATE($K$1,Table2[[#This Row],[ISIN]])</f>
        <v>NSE_EQ|INE027E07AM9</v>
      </c>
      <c r="N129" t="s">
        <v>428</v>
      </c>
      <c r="O129" t="str">
        <f t="shared" si="2"/>
        <v>"NSE_EQ|INE027E07AM9"</v>
      </c>
      <c r="P129" t="str">
        <f t="shared" si="3"/>
        <v>"NSE_EQ|INE027E07AM9",</v>
      </c>
    </row>
    <row r="130" spans="1:16" x14ac:dyDescent="0.3">
      <c r="A130" t="s">
        <v>429</v>
      </c>
      <c r="B130" t="s">
        <v>408</v>
      </c>
      <c r="C130" t="s">
        <v>397</v>
      </c>
      <c r="D130" s="2">
        <v>1000</v>
      </c>
      <c r="E130" t="s">
        <v>15</v>
      </c>
      <c r="F130" t="s">
        <v>15</v>
      </c>
      <c r="G130" s="3">
        <v>8.6999999999999993</v>
      </c>
      <c r="H130" s="7">
        <v>46492</v>
      </c>
      <c r="I130" t="s">
        <v>429</v>
      </c>
      <c r="J130" t="s">
        <v>33</v>
      </c>
      <c r="K130" t="str">
        <f>CONCATENATE($K$1,Table2[[#This Row],[ISIN]])</f>
        <v>NSE_EQ|INE027E07AN7</v>
      </c>
      <c r="N130" t="s">
        <v>430</v>
      </c>
      <c r="O130" t="str">
        <f t="shared" si="2"/>
        <v>"NSE_EQ|INE027E07AN7"</v>
      </c>
      <c r="P130" t="str">
        <f t="shared" si="3"/>
        <v>"NSE_EQ|INE027E07AN7",</v>
      </c>
    </row>
    <row r="131" spans="1:16" x14ac:dyDescent="0.3">
      <c r="A131" t="s">
        <v>429</v>
      </c>
      <c r="B131" t="s">
        <v>431</v>
      </c>
      <c r="D131" s="4">
        <v>1000</v>
      </c>
      <c r="G131" s="5">
        <v>8.6999999999999993</v>
      </c>
      <c r="H131" s="6" t="s">
        <v>420</v>
      </c>
      <c r="J131" t="s">
        <v>33</v>
      </c>
      <c r="K131" t="str">
        <f>CONCATENATE($K$1,Table2[[#This Row],[ISIN]])</f>
        <v>NSE_EQ|INE027E07AN7</v>
      </c>
      <c r="N131" t="s">
        <v>430</v>
      </c>
      <c r="O131" t="str">
        <f t="shared" si="2"/>
        <v>"NSE_EQ|INE027E07AN7"</v>
      </c>
      <c r="P131" t="str">
        <f t="shared" si="3"/>
        <v>"NSE_EQ|INE027E07AN7",</v>
      </c>
    </row>
    <row r="132" spans="1:16" x14ac:dyDescent="0.3">
      <c r="A132" t="s">
        <v>429</v>
      </c>
      <c r="B132" t="s">
        <v>431</v>
      </c>
      <c r="D132" s="4">
        <v>1000</v>
      </c>
      <c r="G132" s="5">
        <v>8.6999999999999993</v>
      </c>
      <c r="H132" s="6" t="s">
        <v>420</v>
      </c>
      <c r="J132" t="s">
        <v>33</v>
      </c>
      <c r="K132" t="str">
        <f>CONCATENATE($K$1,Table2[[#This Row],[ISIN]])</f>
        <v>NSE_EQ|INE027E07AN7</v>
      </c>
      <c r="N132" t="s">
        <v>430</v>
      </c>
      <c r="O132" t="str">
        <f t="shared" ref="O132:O195" si="4">""""&amp;N132&amp;""""</f>
        <v>"NSE_EQ|INE027E07AN7"</v>
      </c>
      <c r="P132" t="str">
        <f t="shared" ref="P132:P195" si="5">O132&amp;","</f>
        <v>"NSE_EQ|INE027E07AN7",</v>
      </c>
    </row>
    <row r="133" spans="1:16" x14ac:dyDescent="0.3">
      <c r="A133" t="s">
        <v>432</v>
      </c>
      <c r="B133" t="s">
        <v>433</v>
      </c>
      <c r="D133" s="4">
        <v>1000</v>
      </c>
      <c r="G133" s="5">
        <v>8.4500000000000011</v>
      </c>
      <c r="H133" s="6" t="s">
        <v>434</v>
      </c>
      <c r="J133" t="s">
        <v>37</v>
      </c>
      <c r="K133" t="str">
        <f>CONCATENATE($K$1,Table2[[#This Row],[ISIN]])</f>
        <v>NSE_EQ|INE027E07AX6</v>
      </c>
      <c r="N133" t="s">
        <v>435</v>
      </c>
      <c r="O133" t="str">
        <f t="shared" si="4"/>
        <v>"NSE_EQ|INE027E07AX6"</v>
      </c>
      <c r="P133" t="str">
        <f t="shared" si="5"/>
        <v>"NSE_EQ|INE027E07AX6",</v>
      </c>
    </row>
    <row r="134" spans="1:16" x14ac:dyDescent="0.3">
      <c r="A134" t="s">
        <v>432</v>
      </c>
      <c r="B134" t="s">
        <v>433</v>
      </c>
      <c r="D134" s="4">
        <v>1000</v>
      </c>
      <c r="G134" s="5">
        <v>8.4500000000000011</v>
      </c>
      <c r="H134" s="6" t="s">
        <v>434</v>
      </c>
      <c r="J134" t="s">
        <v>37</v>
      </c>
      <c r="K134" t="str">
        <f>CONCATENATE($K$1,Table2[[#This Row],[ISIN]])</f>
        <v>NSE_EQ|INE027E07AX6</v>
      </c>
      <c r="N134" t="s">
        <v>435</v>
      </c>
      <c r="O134" t="str">
        <f t="shared" si="4"/>
        <v>"NSE_EQ|INE027E07AX6"</v>
      </c>
      <c r="P134" t="str">
        <f t="shared" si="5"/>
        <v>"NSE_EQ|INE027E07AX6",</v>
      </c>
    </row>
    <row r="135" spans="1:16" x14ac:dyDescent="0.3">
      <c r="A135" t="s">
        <v>436</v>
      </c>
      <c r="B135" t="s">
        <v>408</v>
      </c>
      <c r="C135" t="s">
        <v>437</v>
      </c>
      <c r="D135" s="2" t="s">
        <v>15</v>
      </c>
      <c r="E135" t="s">
        <v>15</v>
      </c>
      <c r="F135" t="s">
        <v>15</v>
      </c>
      <c r="G135" s="3">
        <v>0</v>
      </c>
      <c r="H135" t="s">
        <v>15</v>
      </c>
      <c r="I135" t="s">
        <v>436</v>
      </c>
      <c r="J135" t="s">
        <v>438</v>
      </c>
      <c r="K135" t="str">
        <f>CONCATENATE($K$1,Table2[[#This Row],[ISIN]])</f>
        <v>NSE_EQ|INE027E07AY4</v>
      </c>
      <c r="N135" t="s">
        <v>439</v>
      </c>
      <c r="O135" t="str">
        <f t="shared" si="4"/>
        <v>"NSE_EQ|INE027E07AY4"</v>
      </c>
      <c r="P135" t="str">
        <f t="shared" si="5"/>
        <v>"NSE_EQ|INE027E07AY4",</v>
      </c>
    </row>
    <row r="136" spans="1:16" x14ac:dyDescent="0.3">
      <c r="A136" t="s">
        <v>436</v>
      </c>
      <c r="B136" t="s">
        <v>440</v>
      </c>
      <c r="D136" s="4">
        <v>1000</v>
      </c>
      <c r="G136" s="5">
        <v>8.6</v>
      </c>
      <c r="H136" s="6" t="s">
        <v>434</v>
      </c>
      <c r="J136" t="s">
        <v>37</v>
      </c>
      <c r="K136" t="str">
        <f>CONCATENATE($K$1,Table2[[#This Row],[ISIN]])</f>
        <v>NSE_EQ|INE027E07AY4</v>
      </c>
      <c r="N136" t="s">
        <v>439</v>
      </c>
      <c r="O136" t="str">
        <f t="shared" si="4"/>
        <v>"NSE_EQ|INE027E07AY4"</v>
      </c>
      <c r="P136" t="str">
        <f t="shared" si="5"/>
        <v>"NSE_EQ|INE027E07AY4",</v>
      </c>
    </row>
    <row r="137" spans="1:16" x14ac:dyDescent="0.3">
      <c r="A137" t="s">
        <v>436</v>
      </c>
      <c r="B137" t="s">
        <v>440</v>
      </c>
      <c r="D137" s="4">
        <v>1000</v>
      </c>
      <c r="G137" s="5">
        <v>8.6</v>
      </c>
      <c r="H137" s="6" t="s">
        <v>434</v>
      </c>
      <c r="J137" t="s">
        <v>37</v>
      </c>
      <c r="K137" t="str">
        <f>CONCATENATE($K$1,Table2[[#This Row],[ISIN]])</f>
        <v>NSE_EQ|INE027E07AY4</v>
      </c>
      <c r="N137" t="s">
        <v>439</v>
      </c>
      <c r="O137" t="str">
        <f t="shared" si="4"/>
        <v>"NSE_EQ|INE027E07AY4"</v>
      </c>
      <c r="P137" t="str">
        <f t="shared" si="5"/>
        <v>"NSE_EQ|INE027E07AY4",</v>
      </c>
    </row>
    <row r="138" spans="1:16" x14ac:dyDescent="0.3">
      <c r="A138" t="s">
        <v>441</v>
      </c>
      <c r="B138" t="s">
        <v>442</v>
      </c>
      <c r="D138" s="4">
        <v>1000</v>
      </c>
      <c r="G138" s="5">
        <v>8.15</v>
      </c>
      <c r="H138" s="6" t="s">
        <v>434</v>
      </c>
      <c r="J138" t="s">
        <v>33</v>
      </c>
      <c r="K138" t="str">
        <f>CONCATENATE($K$1,Table2[[#This Row],[ISIN]])</f>
        <v>NSE_EQ|INE027E07AZ1</v>
      </c>
      <c r="N138" t="s">
        <v>443</v>
      </c>
      <c r="O138" t="str">
        <f t="shared" si="4"/>
        <v>"NSE_EQ|INE027E07AZ1"</v>
      </c>
      <c r="P138" t="str">
        <f t="shared" si="5"/>
        <v>"NSE_EQ|INE027E07AZ1",</v>
      </c>
    </row>
    <row r="139" spans="1:16" x14ac:dyDescent="0.3">
      <c r="A139" t="s">
        <v>441</v>
      </c>
      <c r="B139" t="s">
        <v>442</v>
      </c>
      <c r="D139" s="4">
        <v>1000</v>
      </c>
      <c r="G139" s="5">
        <v>8.15</v>
      </c>
      <c r="H139" s="6" t="s">
        <v>434</v>
      </c>
      <c r="J139" t="s">
        <v>33</v>
      </c>
      <c r="K139" t="str">
        <f>CONCATENATE($K$1,Table2[[#This Row],[ISIN]])</f>
        <v>NSE_EQ|INE027E07AZ1</v>
      </c>
      <c r="N139" t="s">
        <v>443</v>
      </c>
      <c r="O139" t="str">
        <f t="shared" si="4"/>
        <v>"NSE_EQ|INE027E07AZ1"</v>
      </c>
      <c r="P139" t="str">
        <f t="shared" si="5"/>
        <v>"NSE_EQ|INE027E07AZ1",</v>
      </c>
    </row>
    <row r="140" spans="1:16" x14ac:dyDescent="0.3">
      <c r="A140" t="s">
        <v>444</v>
      </c>
      <c r="B140" t="s">
        <v>408</v>
      </c>
      <c r="C140" t="s">
        <v>445</v>
      </c>
      <c r="D140" s="2" t="s">
        <v>15</v>
      </c>
      <c r="E140" t="s">
        <v>15</v>
      </c>
      <c r="F140" t="s">
        <v>15</v>
      </c>
      <c r="G140" s="3">
        <v>0</v>
      </c>
      <c r="H140" t="s">
        <v>15</v>
      </c>
      <c r="I140" t="s">
        <v>15</v>
      </c>
      <c r="J140" t="s">
        <v>33</v>
      </c>
      <c r="K140" t="str">
        <f>CONCATENATE($K$1,Table2[[#This Row],[ISIN]])</f>
        <v>NSE_EQ|INE027E07BA2</v>
      </c>
      <c r="N140" t="s">
        <v>446</v>
      </c>
      <c r="O140" t="str">
        <f t="shared" si="4"/>
        <v>"NSE_EQ|INE027E07BA2"</v>
      </c>
      <c r="P140" t="str">
        <f t="shared" si="5"/>
        <v>"NSE_EQ|INE027E07BA2",</v>
      </c>
    </row>
    <row r="141" spans="1:16" x14ac:dyDescent="0.3">
      <c r="A141" t="s">
        <v>444</v>
      </c>
      <c r="B141" t="s">
        <v>447</v>
      </c>
      <c r="D141" s="4">
        <v>1000</v>
      </c>
      <c r="G141" s="5">
        <v>8.2900000000000009</v>
      </c>
      <c r="H141" s="6" t="s">
        <v>434</v>
      </c>
      <c r="J141" t="s">
        <v>33</v>
      </c>
      <c r="K141" t="str">
        <f>CONCATENATE($K$1,Table2[[#This Row],[ISIN]])</f>
        <v>NSE_EQ|INE027E07BA2</v>
      </c>
      <c r="N141" t="s">
        <v>446</v>
      </c>
      <c r="O141" t="str">
        <f t="shared" si="4"/>
        <v>"NSE_EQ|INE027E07BA2"</v>
      </c>
      <c r="P141" t="str">
        <f t="shared" si="5"/>
        <v>"NSE_EQ|INE027E07BA2",</v>
      </c>
    </row>
    <row r="142" spans="1:16" x14ac:dyDescent="0.3">
      <c r="A142" t="s">
        <v>444</v>
      </c>
      <c r="B142" t="s">
        <v>447</v>
      </c>
      <c r="D142" s="4">
        <v>1000</v>
      </c>
      <c r="G142" s="5">
        <v>8.2900000000000009</v>
      </c>
      <c r="H142" s="6" t="s">
        <v>434</v>
      </c>
      <c r="J142" t="s">
        <v>33</v>
      </c>
      <c r="K142" t="str">
        <f>CONCATENATE($K$1,Table2[[#This Row],[ISIN]])</f>
        <v>NSE_EQ|INE027E07BA2</v>
      </c>
      <c r="N142" t="s">
        <v>446</v>
      </c>
      <c r="O142" t="str">
        <f t="shared" si="4"/>
        <v>"NSE_EQ|INE027E07BA2"</v>
      </c>
      <c r="P142" t="str">
        <f t="shared" si="5"/>
        <v>"NSE_EQ|INE027E07BA2",</v>
      </c>
    </row>
    <row r="143" spans="1:16" x14ac:dyDescent="0.3">
      <c r="A143" t="s">
        <v>448</v>
      </c>
      <c r="B143" t="s">
        <v>449</v>
      </c>
      <c r="D143" s="4">
        <v>1000</v>
      </c>
      <c r="G143" s="5">
        <v>8.5</v>
      </c>
      <c r="H143" s="6" t="s">
        <v>450</v>
      </c>
      <c r="J143" t="s">
        <v>37</v>
      </c>
      <c r="K143" t="str">
        <f>CONCATENATE($K$1,Table2[[#This Row],[ISIN]])</f>
        <v>NSE_EQ|INE027E07BB0</v>
      </c>
      <c r="N143" t="s">
        <v>451</v>
      </c>
      <c r="O143" t="str">
        <f t="shared" si="4"/>
        <v>"NSE_EQ|INE027E07BB0"</v>
      </c>
      <c r="P143" t="str">
        <f t="shared" si="5"/>
        <v>"NSE_EQ|INE027E07BB0",</v>
      </c>
    </row>
    <row r="144" spans="1:16" x14ac:dyDescent="0.3">
      <c r="A144" t="s">
        <v>448</v>
      </c>
      <c r="B144" t="s">
        <v>449</v>
      </c>
      <c r="D144" s="4">
        <v>1000</v>
      </c>
      <c r="G144" s="5">
        <v>8.5</v>
      </c>
      <c r="H144" s="6" t="s">
        <v>450</v>
      </c>
      <c r="J144" t="s">
        <v>37</v>
      </c>
      <c r="K144" t="str">
        <f>CONCATENATE($K$1,Table2[[#This Row],[ISIN]])</f>
        <v>NSE_EQ|INE027E07BB0</v>
      </c>
      <c r="N144" t="s">
        <v>451</v>
      </c>
      <c r="O144" t="str">
        <f t="shared" si="4"/>
        <v>"NSE_EQ|INE027E07BB0"</v>
      </c>
      <c r="P144" t="str">
        <f t="shared" si="5"/>
        <v>"NSE_EQ|INE027E07BB0",</v>
      </c>
    </row>
    <row r="145" spans="1:16" x14ac:dyDescent="0.3">
      <c r="A145" t="s">
        <v>452</v>
      </c>
      <c r="B145" t="s">
        <v>408</v>
      </c>
      <c r="C145" t="s">
        <v>453</v>
      </c>
      <c r="D145" s="2">
        <v>1000</v>
      </c>
      <c r="E145" t="s">
        <v>15</v>
      </c>
      <c r="F145" t="s">
        <v>15</v>
      </c>
      <c r="G145" s="3">
        <v>8.65</v>
      </c>
      <c r="H145" s="6">
        <v>46379</v>
      </c>
      <c r="I145" t="s">
        <v>452</v>
      </c>
      <c r="J145" t="s">
        <v>37</v>
      </c>
      <c r="K145" t="str">
        <f>CONCATENATE($K$1,Table2[[#This Row],[ISIN]])</f>
        <v>NSE_EQ|INE027E07BC8</v>
      </c>
      <c r="N145" t="s">
        <v>454</v>
      </c>
      <c r="O145" t="str">
        <f t="shared" si="4"/>
        <v>"NSE_EQ|INE027E07BC8"</v>
      </c>
      <c r="P145" t="str">
        <f t="shared" si="5"/>
        <v>"NSE_EQ|INE027E07BC8",</v>
      </c>
    </row>
    <row r="146" spans="1:16" x14ac:dyDescent="0.3">
      <c r="A146" t="s">
        <v>452</v>
      </c>
      <c r="B146" t="s">
        <v>455</v>
      </c>
      <c r="D146" s="4">
        <v>1000</v>
      </c>
      <c r="G146" s="5">
        <v>8.6499999999999986</v>
      </c>
      <c r="H146" s="6" t="s">
        <v>450</v>
      </c>
      <c r="J146" t="s">
        <v>37</v>
      </c>
      <c r="K146" t="str">
        <f>CONCATENATE($K$1,Table2[[#This Row],[ISIN]])</f>
        <v>NSE_EQ|INE027E07BC8</v>
      </c>
      <c r="N146" t="s">
        <v>454</v>
      </c>
      <c r="O146" t="str">
        <f t="shared" si="4"/>
        <v>"NSE_EQ|INE027E07BC8"</v>
      </c>
      <c r="P146" t="str">
        <f t="shared" si="5"/>
        <v>"NSE_EQ|INE027E07BC8",</v>
      </c>
    </row>
    <row r="147" spans="1:16" x14ac:dyDescent="0.3">
      <c r="A147" t="s">
        <v>452</v>
      </c>
      <c r="B147" t="s">
        <v>455</v>
      </c>
      <c r="D147" s="4">
        <v>1000</v>
      </c>
      <c r="G147" s="5">
        <v>8.6499999999999986</v>
      </c>
      <c r="H147" s="6" t="s">
        <v>450</v>
      </c>
      <c r="J147" t="s">
        <v>37</v>
      </c>
      <c r="K147" t="str">
        <f>CONCATENATE($K$1,Table2[[#This Row],[ISIN]])</f>
        <v>NSE_EQ|INE027E07BC8</v>
      </c>
      <c r="N147" t="s">
        <v>454</v>
      </c>
      <c r="O147" t="str">
        <f t="shared" si="4"/>
        <v>"NSE_EQ|INE027E07BC8"</v>
      </c>
      <c r="P147" t="str">
        <f t="shared" si="5"/>
        <v>"NSE_EQ|INE027E07BC8",</v>
      </c>
    </row>
    <row r="148" spans="1:16" x14ac:dyDescent="0.3">
      <c r="A148" t="s">
        <v>456</v>
      </c>
      <c r="B148" t="s">
        <v>457</v>
      </c>
      <c r="C148" t="s">
        <v>18</v>
      </c>
      <c r="D148" s="2">
        <v>1000</v>
      </c>
      <c r="E148" t="s">
        <v>15</v>
      </c>
      <c r="F148" t="s">
        <v>15</v>
      </c>
      <c r="G148">
        <v>8.1999999999999993</v>
      </c>
      <c r="H148" t="s">
        <v>458</v>
      </c>
      <c r="I148" t="s">
        <v>459</v>
      </c>
      <c r="J148" t="s">
        <v>37</v>
      </c>
      <c r="K148" t="str">
        <f>CONCATENATE($K$1,Table2[[#This Row],[ISIN]])</f>
        <v>NSE_EQ|INE031A07840</v>
      </c>
      <c r="N148" t="s">
        <v>460</v>
      </c>
      <c r="O148" t="str">
        <f t="shared" si="4"/>
        <v>"NSE_EQ|INE031A07840"</v>
      </c>
      <c r="P148" t="str">
        <f t="shared" si="5"/>
        <v>"NSE_EQ|INE031A07840",</v>
      </c>
    </row>
    <row r="149" spans="1:16" x14ac:dyDescent="0.3">
      <c r="A149" t="s">
        <v>456</v>
      </c>
      <c r="B149" t="s">
        <v>461</v>
      </c>
      <c r="D149" s="4">
        <v>1000</v>
      </c>
      <c r="G149" s="5">
        <v>8.2000000000000011</v>
      </c>
      <c r="H149" s="6" t="s">
        <v>458</v>
      </c>
      <c r="J149" t="s">
        <v>37</v>
      </c>
      <c r="K149" t="str">
        <f>CONCATENATE($K$1,Table2[[#This Row],[ISIN]])</f>
        <v>NSE_EQ|INE031A07840</v>
      </c>
      <c r="N149" t="s">
        <v>460</v>
      </c>
      <c r="O149" t="str">
        <f t="shared" si="4"/>
        <v>"NSE_EQ|INE031A07840"</v>
      </c>
      <c r="P149" t="str">
        <f t="shared" si="5"/>
        <v>"NSE_EQ|INE031A07840",</v>
      </c>
    </row>
    <row r="150" spans="1:16" x14ac:dyDescent="0.3">
      <c r="A150" t="s">
        <v>462</v>
      </c>
      <c r="B150" t="s">
        <v>457</v>
      </c>
      <c r="C150" t="s">
        <v>409</v>
      </c>
      <c r="D150" s="2">
        <v>1000</v>
      </c>
      <c r="E150" t="s">
        <v>15</v>
      </c>
      <c r="F150" t="s">
        <v>15</v>
      </c>
      <c r="G150">
        <v>7.51</v>
      </c>
      <c r="H150" t="s">
        <v>463</v>
      </c>
      <c r="I150" t="s">
        <v>464</v>
      </c>
      <c r="J150" t="s">
        <v>37</v>
      </c>
      <c r="K150" t="str">
        <f>CONCATENATE($K$1,Table2[[#This Row],[ISIN]])</f>
        <v>NSE_EQ|INE031A07865</v>
      </c>
      <c r="N150" t="s">
        <v>465</v>
      </c>
      <c r="O150" t="str">
        <f t="shared" si="4"/>
        <v>"NSE_EQ|INE031A07865"</v>
      </c>
      <c r="P150" t="str">
        <f t="shared" si="5"/>
        <v>"NSE_EQ|INE031A07865",</v>
      </c>
    </row>
    <row r="151" spans="1:16" x14ac:dyDescent="0.3">
      <c r="A151" t="s">
        <v>462</v>
      </c>
      <c r="B151" t="s">
        <v>466</v>
      </c>
      <c r="D151" s="4">
        <v>1000</v>
      </c>
      <c r="G151" s="5">
        <v>7.51</v>
      </c>
      <c r="H151" s="6" t="s">
        <v>463</v>
      </c>
      <c r="J151" t="s">
        <v>37</v>
      </c>
      <c r="K151" t="str">
        <f>CONCATENATE($K$1,Table2[[#This Row],[ISIN]])</f>
        <v>NSE_EQ|INE031A07865</v>
      </c>
      <c r="N151" t="s">
        <v>465</v>
      </c>
      <c r="O151" t="str">
        <f t="shared" si="4"/>
        <v>"NSE_EQ|INE031A07865"</v>
      </c>
      <c r="P151" t="str">
        <f t="shared" si="5"/>
        <v>"NSE_EQ|INE031A07865",</v>
      </c>
    </row>
    <row r="152" spans="1:16" x14ac:dyDescent="0.3">
      <c r="A152" t="s">
        <v>467</v>
      </c>
      <c r="B152" t="s">
        <v>457</v>
      </c>
      <c r="C152" t="s">
        <v>468</v>
      </c>
      <c r="D152" s="2">
        <v>1000</v>
      </c>
      <c r="E152" t="s">
        <v>469</v>
      </c>
      <c r="F152" t="s">
        <v>371</v>
      </c>
      <c r="G152">
        <v>7.19</v>
      </c>
      <c r="H152" t="s">
        <v>470</v>
      </c>
      <c r="I152" t="s">
        <v>471</v>
      </c>
      <c r="J152" t="s">
        <v>37</v>
      </c>
      <c r="K152" t="str">
        <f>CONCATENATE($K$1,Table2[[#This Row],[ISIN]])</f>
        <v>NSE_EQ|INE031A07881</v>
      </c>
      <c r="N152" t="s">
        <v>472</v>
      </c>
      <c r="O152" t="str">
        <f t="shared" si="4"/>
        <v>"NSE_EQ|INE031A07881"</v>
      </c>
      <c r="P152" t="str">
        <f t="shared" si="5"/>
        <v>"NSE_EQ|INE031A07881",</v>
      </c>
    </row>
    <row r="153" spans="1:16" x14ac:dyDescent="0.3">
      <c r="A153" t="s">
        <v>473</v>
      </c>
      <c r="B153" t="s">
        <v>457</v>
      </c>
      <c r="C153" t="s">
        <v>474</v>
      </c>
      <c r="D153" s="2">
        <v>1000</v>
      </c>
      <c r="E153" t="s">
        <v>475</v>
      </c>
      <c r="F153" t="s">
        <v>476</v>
      </c>
      <c r="G153" s="3">
        <v>8.51</v>
      </c>
      <c r="H153" s="6">
        <v>47051</v>
      </c>
      <c r="I153" t="s">
        <v>473</v>
      </c>
      <c r="J153" t="s">
        <v>37</v>
      </c>
      <c r="K153" t="str">
        <f>CONCATENATE($K$1,Table2[[#This Row],[ISIN]])</f>
        <v>NSE_EQ|INE031A07915</v>
      </c>
      <c r="N153" t="s">
        <v>477</v>
      </c>
      <c r="O153" t="str">
        <f t="shared" si="4"/>
        <v>"NSE_EQ|INE031A07915"</v>
      </c>
      <c r="P153" t="str">
        <f t="shared" si="5"/>
        <v>"NSE_EQ|INE031A07915",</v>
      </c>
    </row>
    <row r="154" spans="1:16" x14ac:dyDescent="0.3">
      <c r="A154" t="s">
        <v>473</v>
      </c>
      <c r="B154" t="s">
        <v>478</v>
      </c>
      <c r="D154" s="4">
        <v>1000</v>
      </c>
      <c r="G154" s="5">
        <v>8.51</v>
      </c>
      <c r="H154" s="6" t="s">
        <v>479</v>
      </c>
      <c r="J154" t="s">
        <v>37</v>
      </c>
      <c r="K154" t="str">
        <f>CONCATENATE($K$1,Table2[[#This Row],[ISIN]])</f>
        <v>NSE_EQ|INE031A07915</v>
      </c>
      <c r="N154" t="s">
        <v>477</v>
      </c>
      <c r="O154" t="str">
        <f t="shared" si="4"/>
        <v>"NSE_EQ|INE031A07915"</v>
      </c>
      <c r="P154" t="str">
        <f t="shared" si="5"/>
        <v>"NSE_EQ|INE031A07915",</v>
      </c>
    </row>
    <row r="155" spans="1:16" x14ac:dyDescent="0.3">
      <c r="A155" t="s">
        <v>480</v>
      </c>
      <c r="B155" t="s">
        <v>457</v>
      </c>
      <c r="C155" t="s">
        <v>361</v>
      </c>
      <c r="D155" s="2">
        <v>1000</v>
      </c>
      <c r="E155" t="s">
        <v>481</v>
      </c>
      <c r="F155" t="s">
        <v>482</v>
      </c>
      <c r="G155" s="3">
        <v>8.76</v>
      </c>
      <c r="H155" s="6">
        <v>47051</v>
      </c>
      <c r="I155" t="s">
        <v>480</v>
      </c>
      <c r="J155" t="s">
        <v>37</v>
      </c>
      <c r="K155" t="str">
        <f>CONCATENATE($K$1,Table2[[#This Row],[ISIN]])</f>
        <v>NSE_EQ|INE031A07949</v>
      </c>
      <c r="N155" t="s">
        <v>483</v>
      </c>
      <c r="O155" t="str">
        <f t="shared" si="4"/>
        <v>"NSE_EQ|INE031A07949"</v>
      </c>
      <c r="P155" t="str">
        <f t="shared" si="5"/>
        <v>"NSE_EQ|INE031A07949",</v>
      </c>
    </row>
    <row r="156" spans="1:16" x14ac:dyDescent="0.3">
      <c r="A156" t="s">
        <v>480</v>
      </c>
      <c r="B156" t="s">
        <v>484</v>
      </c>
      <c r="D156" s="4">
        <v>1000</v>
      </c>
      <c r="G156" s="5">
        <v>8.76</v>
      </c>
      <c r="H156" s="6" t="s">
        <v>479</v>
      </c>
      <c r="J156" t="s">
        <v>37</v>
      </c>
      <c r="K156" t="str">
        <f>CONCATENATE($K$1,Table2[[#This Row],[ISIN]])</f>
        <v>NSE_EQ|INE031A07949</v>
      </c>
      <c r="N156" t="s">
        <v>483</v>
      </c>
      <c r="O156" t="str">
        <f t="shared" si="4"/>
        <v>"NSE_EQ|INE031A07949"</v>
      </c>
      <c r="P156" t="str">
        <f t="shared" si="5"/>
        <v>"NSE_EQ|INE031A07949",</v>
      </c>
    </row>
    <row r="157" spans="1:16" x14ac:dyDescent="0.3">
      <c r="A157" t="s">
        <v>485</v>
      </c>
      <c r="B157" t="s">
        <v>457</v>
      </c>
      <c r="C157" t="s">
        <v>355</v>
      </c>
      <c r="D157" s="2">
        <v>1000</v>
      </c>
      <c r="E157" t="s">
        <v>486</v>
      </c>
      <c r="F157" t="s">
        <v>487</v>
      </c>
      <c r="G157" s="3">
        <v>8.58</v>
      </c>
      <c r="H157" s="6">
        <v>47131</v>
      </c>
      <c r="I157" t="s">
        <v>485</v>
      </c>
      <c r="J157" t="s">
        <v>37</v>
      </c>
      <c r="K157" t="str">
        <f>CONCATENATE($K$1,Table2[[#This Row],[ISIN]])</f>
        <v>NSE_EQ|INE031A07972</v>
      </c>
      <c r="N157" t="s">
        <v>488</v>
      </c>
      <c r="O157" t="str">
        <f t="shared" si="4"/>
        <v>"NSE_EQ|INE031A07972"</v>
      </c>
      <c r="P157" t="str">
        <f t="shared" si="5"/>
        <v>"NSE_EQ|INE031A07972",</v>
      </c>
    </row>
    <row r="158" spans="1:16" x14ac:dyDescent="0.3">
      <c r="A158" t="s">
        <v>485</v>
      </c>
      <c r="B158" t="s">
        <v>489</v>
      </c>
      <c r="D158" s="4">
        <v>1000</v>
      </c>
      <c r="G158" s="5">
        <v>8.58</v>
      </c>
      <c r="H158" s="6" t="s">
        <v>490</v>
      </c>
      <c r="J158" t="s">
        <v>37</v>
      </c>
      <c r="K158" t="str">
        <f>CONCATENATE($K$1,Table2[[#This Row],[ISIN]])</f>
        <v>NSE_EQ|INE031A07972</v>
      </c>
      <c r="N158" t="s">
        <v>488</v>
      </c>
      <c r="O158" t="str">
        <f t="shared" si="4"/>
        <v>"NSE_EQ|INE031A07972"</v>
      </c>
      <c r="P158" t="str">
        <f t="shared" si="5"/>
        <v>"NSE_EQ|INE031A07972",</v>
      </c>
    </row>
    <row r="159" spans="1:16" x14ac:dyDescent="0.3">
      <c r="A159" t="s">
        <v>491</v>
      </c>
      <c r="B159" t="s">
        <v>457</v>
      </c>
      <c r="D159" s="2">
        <v>1000</v>
      </c>
      <c r="G159">
        <v>9.01</v>
      </c>
      <c r="H159" s="6">
        <v>48957</v>
      </c>
      <c r="I159" t="s">
        <v>491</v>
      </c>
      <c r="J159" t="s">
        <v>37</v>
      </c>
      <c r="K159" t="str">
        <f>CONCATENATE($K$1,Table2[[#This Row],[ISIN]])</f>
        <v>NSE_EQ|INE031A07AB2</v>
      </c>
      <c r="N159" t="s">
        <v>492</v>
      </c>
      <c r="O159" t="str">
        <f t="shared" si="4"/>
        <v>"NSE_EQ|INE031A07AB2"</v>
      </c>
      <c r="P159" t="str">
        <f t="shared" si="5"/>
        <v>"NSE_EQ|INE031A07AB2",</v>
      </c>
    </row>
    <row r="160" spans="1:16" x14ac:dyDescent="0.3">
      <c r="A160" t="s">
        <v>491</v>
      </c>
      <c r="B160" t="s">
        <v>493</v>
      </c>
      <c r="D160" s="4">
        <v>1000</v>
      </c>
      <c r="G160" s="5">
        <v>9.01</v>
      </c>
      <c r="H160" s="6" t="s">
        <v>494</v>
      </c>
      <c r="J160" t="s">
        <v>37</v>
      </c>
      <c r="K160" t="str">
        <f>CONCATENATE($K$1,Table2[[#This Row],[ISIN]])</f>
        <v>NSE_EQ|INE031A07AB2</v>
      </c>
      <c r="N160" t="s">
        <v>492</v>
      </c>
      <c r="O160" t="str">
        <f t="shared" si="4"/>
        <v>"NSE_EQ|INE031A07AB2"</v>
      </c>
      <c r="P160" t="str">
        <f t="shared" si="5"/>
        <v>"NSE_EQ|INE031A07AB2",</v>
      </c>
    </row>
    <row r="161" spans="1:16" x14ac:dyDescent="0.3">
      <c r="A161" t="s">
        <v>495</v>
      </c>
      <c r="B161" t="s">
        <v>496</v>
      </c>
      <c r="D161" s="4">
        <v>1000</v>
      </c>
      <c r="G161" s="5">
        <v>7.02</v>
      </c>
      <c r="H161" s="6" t="s">
        <v>497</v>
      </c>
      <c r="J161" t="s">
        <v>37</v>
      </c>
      <c r="K161" t="str">
        <f>CONCATENATE($K$1,Table2[[#This Row],[ISIN]])</f>
        <v>NSE_EQ|INE031A07AL1</v>
      </c>
      <c r="N161" t="s">
        <v>498</v>
      </c>
      <c r="O161" t="str">
        <f t="shared" si="4"/>
        <v>"NSE_EQ|INE031A07AL1"</v>
      </c>
      <c r="P161" t="str">
        <f t="shared" si="5"/>
        <v>"NSE_EQ|INE031A07AL1",</v>
      </c>
    </row>
    <row r="162" spans="1:16" x14ac:dyDescent="0.3">
      <c r="A162" t="s">
        <v>499</v>
      </c>
      <c r="B162" t="s">
        <v>500</v>
      </c>
      <c r="D162" s="4">
        <v>1000</v>
      </c>
      <c r="G162" s="5">
        <v>7.39</v>
      </c>
      <c r="H162" s="6" t="s">
        <v>501</v>
      </c>
      <c r="J162" t="s">
        <v>37</v>
      </c>
      <c r="K162" t="str">
        <f>CONCATENATE($K$1,Table2[[#This Row],[ISIN]])</f>
        <v>NSE_EQ|INE031A07AM9</v>
      </c>
      <c r="N162" t="s">
        <v>502</v>
      </c>
      <c r="O162" t="str">
        <f t="shared" si="4"/>
        <v>"NSE_EQ|INE031A07AM9"</v>
      </c>
      <c r="P162" t="str">
        <f t="shared" si="5"/>
        <v>"NSE_EQ|INE031A07AM9",</v>
      </c>
    </row>
    <row r="163" spans="1:16" x14ac:dyDescent="0.3">
      <c r="A163" t="s">
        <v>503</v>
      </c>
      <c r="B163" t="s">
        <v>504</v>
      </c>
      <c r="D163" s="4">
        <v>1000</v>
      </c>
      <c r="G163" s="5">
        <v>7.2700000000000005</v>
      </c>
      <c r="H163" s="6" t="s">
        <v>497</v>
      </c>
      <c r="J163" t="s">
        <v>37</v>
      </c>
      <c r="K163" t="str">
        <f>CONCATENATE($K$1,Table2[[#This Row],[ISIN]])</f>
        <v>NSE_EQ|INE031A07AN7</v>
      </c>
      <c r="N163" t="s">
        <v>505</v>
      </c>
      <c r="O163" t="str">
        <f t="shared" si="4"/>
        <v>"NSE_EQ|INE031A07AN7"</v>
      </c>
      <c r="P163" t="str">
        <f t="shared" si="5"/>
        <v>"NSE_EQ|INE031A07AN7",</v>
      </c>
    </row>
    <row r="164" spans="1:16" x14ac:dyDescent="0.3">
      <c r="A164" t="s">
        <v>506</v>
      </c>
      <c r="B164" t="s">
        <v>457</v>
      </c>
      <c r="C164" t="s">
        <v>507</v>
      </c>
      <c r="D164" s="2" t="s">
        <v>15</v>
      </c>
      <c r="E164" t="s">
        <v>15</v>
      </c>
      <c r="F164" t="s">
        <v>15</v>
      </c>
      <c r="G164" s="3">
        <v>0</v>
      </c>
      <c r="H164" t="s">
        <v>15</v>
      </c>
      <c r="I164" t="s">
        <v>15</v>
      </c>
      <c r="J164" t="s">
        <v>37</v>
      </c>
      <c r="K164" t="str">
        <f>CONCATENATE($K$1,Table2[[#This Row],[ISIN]])</f>
        <v>NSE_EQ|INE031A07AO5</v>
      </c>
      <c r="N164" t="s">
        <v>508</v>
      </c>
      <c r="O164" t="str">
        <f t="shared" si="4"/>
        <v>"NSE_EQ|INE031A07AO5"</v>
      </c>
      <c r="P164" t="str">
        <f t="shared" si="5"/>
        <v>"NSE_EQ|INE031A07AO5",</v>
      </c>
    </row>
    <row r="165" spans="1:16" x14ac:dyDescent="0.3">
      <c r="A165" t="s">
        <v>506</v>
      </c>
      <c r="B165" t="s">
        <v>509</v>
      </c>
      <c r="D165" s="4">
        <v>1000</v>
      </c>
      <c r="G165" s="5">
        <v>7.64</v>
      </c>
      <c r="H165" s="6" t="s">
        <v>501</v>
      </c>
      <c r="J165" t="s">
        <v>37</v>
      </c>
      <c r="K165" t="str">
        <f>CONCATENATE($K$1,Table2[[#This Row],[ISIN]])</f>
        <v>NSE_EQ|INE031A07AO5</v>
      </c>
      <c r="N165" t="s">
        <v>508</v>
      </c>
      <c r="O165" t="str">
        <f t="shared" si="4"/>
        <v>"NSE_EQ|INE031A07AO5"</v>
      </c>
      <c r="P165" t="str">
        <f t="shared" si="5"/>
        <v>"NSE_EQ|INE031A07AO5",</v>
      </c>
    </row>
    <row r="166" spans="1:16" x14ac:dyDescent="0.3">
      <c r="A166" t="s">
        <v>506</v>
      </c>
      <c r="B166" t="s">
        <v>510</v>
      </c>
      <c r="D166" s="4">
        <v>1000</v>
      </c>
      <c r="G166" s="5">
        <v>7.64</v>
      </c>
      <c r="H166" s="6" t="s">
        <v>501</v>
      </c>
      <c r="J166" t="s">
        <v>37</v>
      </c>
      <c r="K166" t="str">
        <f>CONCATENATE($K$1,Table2[[#This Row],[ISIN]])</f>
        <v>NSE_EQ|INE031A07AO5</v>
      </c>
      <c r="N166" t="s">
        <v>508</v>
      </c>
      <c r="O166" t="str">
        <f t="shared" si="4"/>
        <v>"NSE_EQ|INE031A07AO5"</v>
      </c>
      <c r="P166" t="str">
        <f t="shared" si="5"/>
        <v>"NSE_EQ|INE031A07AO5",</v>
      </c>
    </row>
    <row r="167" spans="1:16" x14ac:dyDescent="0.3">
      <c r="A167" t="s">
        <v>511</v>
      </c>
      <c r="B167" t="s">
        <v>512</v>
      </c>
      <c r="D167" s="4">
        <v>1000</v>
      </c>
      <c r="G167" s="5">
        <v>7.04</v>
      </c>
      <c r="H167" s="6" t="s">
        <v>513</v>
      </c>
      <c r="J167" t="s">
        <v>37</v>
      </c>
      <c r="K167" t="str">
        <f>CONCATENATE($K$1,Table2[[#This Row],[ISIN]])</f>
        <v>NSE_EQ|INE031A07AQ0</v>
      </c>
      <c r="N167" t="s">
        <v>514</v>
      </c>
      <c r="O167" t="str">
        <f t="shared" si="4"/>
        <v>"NSE_EQ|INE031A07AQ0"</v>
      </c>
      <c r="P167" t="str">
        <f t="shared" si="5"/>
        <v>"NSE_EQ|INE031A07AQ0",</v>
      </c>
    </row>
    <row r="168" spans="1:16" x14ac:dyDescent="0.3">
      <c r="A168" t="s">
        <v>515</v>
      </c>
      <c r="B168" t="s">
        <v>516</v>
      </c>
      <c r="D168" s="4">
        <v>1000</v>
      </c>
      <c r="G168" s="5">
        <v>7.39</v>
      </c>
      <c r="H168" s="6" t="s">
        <v>517</v>
      </c>
      <c r="J168" t="s">
        <v>37</v>
      </c>
      <c r="K168" t="str">
        <f>CONCATENATE($K$1,Table2[[#This Row],[ISIN]])</f>
        <v>NSE_EQ|INE031A07AR8</v>
      </c>
      <c r="N168" t="s">
        <v>518</v>
      </c>
      <c r="O168" t="str">
        <f t="shared" si="4"/>
        <v>"NSE_EQ|INE031A07AR8"</v>
      </c>
      <c r="P168" t="str">
        <f t="shared" si="5"/>
        <v>"NSE_EQ|INE031A07AR8",</v>
      </c>
    </row>
    <row r="169" spans="1:16" x14ac:dyDescent="0.3">
      <c r="A169" t="s">
        <v>515</v>
      </c>
      <c r="B169" t="s">
        <v>519</v>
      </c>
      <c r="D169" s="4">
        <v>1000</v>
      </c>
      <c r="G169" s="5">
        <v>7.39</v>
      </c>
      <c r="H169" s="6" t="s">
        <v>517</v>
      </c>
      <c r="J169" t="s">
        <v>37</v>
      </c>
      <c r="K169" t="str">
        <f>CONCATENATE($K$1,Table2[[#This Row],[ISIN]])</f>
        <v>NSE_EQ|INE031A07AR8</v>
      </c>
      <c r="N169" t="s">
        <v>518</v>
      </c>
      <c r="O169" t="str">
        <f t="shared" si="4"/>
        <v>"NSE_EQ|INE031A07AR8"</v>
      </c>
      <c r="P169" t="str">
        <f t="shared" si="5"/>
        <v>"NSE_EQ|INE031A07AR8",</v>
      </c>
    </row>
    <row r="170" spans="1:16" x14ac:dyDescent="0.3">
      <c r="A170" t="s">
        <v>520</v>
      </c>
      <c r="B170" t="s">
        <v>521</v>
      </c>
      <c r="D170" s="4">
        <v>1000</v>
      </c>
      <c r="G170" s="5">
        <v>7.2900000000000009</v>
      </c>
      <c r="H170" s="6" t="s">
        <v>513</v>
      </c>
      <c r="J170" t="s">
        <v>37</v>
      </c>
      <c r="K170" t="str">
        <f>CONCATENATE($K$1,Table2[[#This Row],[ISIN]])</f>
        <v>NSE_EQ|INE031A07AS6</v>
      </c>
      <c r="N170" t="s">
        <v>522</v>
      </c>
      <c r="O170" t="str">
        <f t="shared" si="4"/>
        <v>"NSE_EQ|INE031A07AS6"</v>
      </c>
      <c r="P170" t="str">
        <f t="shared" si="5"/>
        <v>"NSE_EQ|INE031A07AS6",</v>
      </c>
    </row>
    <row r="171" spans="1:16" x14ac:dyDescent="0.3">
      <c r="A171" t="s">
        <v>523</v>
      </c>
      <c r="B171" t="s">
        <v>457</v>
      </c>
      <c r="C171" t="s">
        <v>344</v>
      </c>
      <c r="D171" s="2" t="s">
        <v>15</v>
      </c>
      <c r="E171" t="s">
        <v>15</v>
      </c>
      <c r="F171" t="s">
        <v>15</v>
      </c>
      <c r="G171" s="3">
        <v>0</v>
      </c>
      <c r="H171" t="s">
        <v>15</v>
      </c>
      <c r="I171" t="s">
        <v>15</v>
      </c>
      <c r="J171" t="s">
        <v>37</v>
      </c>
      <c r="K171" t="str">
        <f>CONCATENATE($K$1,Table2[[#This Row],[ISIN]])</f>
        <v>NSE_EQ|INE031A07AT4</v>
      </c>
      <c r="N171" t="s">
        <v>524</v>
      </c>
      <c r="O171" t="str">
        <f t="shared" si="4"/>
        <v>"NSE_EQ|INE031A07AT4"</v>
      </c>
      <c r="P171" t="str">
        <f t="shared" si="5"/>
        <v>"NSE_EQ|INE031A07AT4",</v>
      </c>
    </row>
    <row r="172" spans="1:16" x14ac:dyDescent="0.3">
      <c r="A172" t="s">
        <v>523</v>
      </c>
      <c r="B172" t="s">
        <v>525</v>
      </c>
      <c r="D172" s="4">
        <v>1000</v>
      </c>
      <c r="G172" s="5">
        <v>7.6899999999999995</v>
      </c>
      <c r="H172" s="6" t="s">
        <v>517</v>
      </c>
      <c r="J172" t="s">
        <v>37</v>
      </c>
      <c r="K172" t="str">
        <f>CONCATENATE($K$1,Table2[[#This Row],[ISIN]])</f>
        <v>NSE_EQ|INE031A07AT4</v>
      </c>
      <c r="N172" t="s">
        <v>524</v>
      </c>
      <c r="O172" t="str">
        <f t="shared" si="4"/>
        <v>"NSE_EQ|INE031A07AT4"</v>
      </c>
      <c r="P172" t="str">
        <f t="shared" si="5"/>
        <v>"NSE_EQ|INE031A07AT4",</v>
      </c>
    </row>
    <row r="173" spans="1:16" x14ac:dyDescent="0.3">
      <c r="A173" t="s">
        <v>523</v>
      </c>
      <c r="B173" t="s">
        <v>526</v>
      </c>
      <c r="D173" s="4">
        <v>1000</v>
      </c>
      <c r="G173" s="5">
        <v>7.6899999999999995</v>
      </c>
      <c r="H173" s="6" t="s">
        <v>517</v>
      </c>
      <c r="J173" t="s">
        <v>37</v>
      </c>
      <c r="K173" t="str">
        <f>CONCATENATE($K$1,Table2[[#This Row],[ISIN]])</f>
        <v>NSE_EQ|INE031A07AT4</v>
      </c>
      <c r="N173" t="s">
        <v>524</v>
      </c>
      <c r="O173" t="str">
        <f t="shared" si="4"/>
        <v>"NSE_EQ|INE031A07AT4"</v>
      </c>
      <c r="P173" t="str">
        <f t="shared" si="5"/>
        <v>"NSE_EQ|INE031A07AT4",</v>
      </c>
    </row>
    <row r="174" spans="1:16" x14ac:dyDescent="0.3">
      <c r="A174" t="s">
        <v>527</v>
      </c>
      <c r="B174" t="s">
        <v>528</v>
      </c>
      <c r="C174" t="s">
        <v>23</v>
      </c>
      <c r="D174" s="2">
        <v>1000</v>
      </c>
      <c r="E174" t="s">
        <v>15</v>
      </c>
      <c r="F174" t="s">
        <v>15</v>
      </c>
      <c r="G174">
        <v>7.92</v>
      </c>
      <c r="H174" t="s">
        <v>57</v>
      </c>
      <c r="I174" t="s">
        <v>529</v>
      </c>
      <c r="J174" t="s">
        <v>33</v>
      </c>
      <c r="K174" t="str">
        <f>CONCATENATE($K$1,Table2[[#This Row],[ISIN]])</f>
        <v>NSE_EQ|INE033L07GN7</v>
      </c>
      <c r="N174" t="s">
        <v>530</v>
      </c>
      <c r="O174" t="str">
        <f t="shared" si="4"/>
        <v>"NSE_EQ|INE033L07GN7"</v>
      </c>
      <c r="P174" t="str">
        <f t="shared" si="5"/>
        <v>"NSE_EQ|INE033L07GN7",</v>
      </c>
    </row>
    <row r="175" spans="1:16" x14ac:dyDescent="0.3">
      <c r="A175" t="s">
        <v>527</v>
      </c>
      <c r="B175" t="s">
        <v>531</v>
      </c>
      <c r="D175" s="4">
        <v>1000</v>
      </c>
      <c r="G175" s="5">
        <v>7.9200000000000008</v>
      </c>
      <c r="H175" s="6" t="s">
        <v>57</v>
      </c>
      <c r="J175" t="s">
        <v>33</v>
      </c>
      <c r="K175" t="str">
        <f>CONCATENATE($K$1,Table2[[#This Row],[ISIN]])</f>
        <v>NSE_EQ|INE033L07GN7</v>
      </c>
      <c r="N175" t="s">
        <v>530</v>
      </c>
      <c r="O175" t="str">
        <f t="shared" si="4"/>
        <v>"NSE_EQ|INE033L07GN7"</v>
      </c>
      <c r="P175" t="str">
        <f t="shared" si="5"/>
        <v>"NSE_EQ|INE033L07GN7",</v>
      </c>
    </row>
    <row r="176" spans="1:16" x14ac:dyDescent="0.3">
      <c r="A176" t="s">
        <v>527</v>
      </c>
      <c r="B176" t="s">
        <v>531</v>
      </c>
      <c r="D176" s="4">
        <v>1000</v>
      </c>
      <c r="G176" s="5">
        <v>7.9200000000000008</v>
      </c>
      <c r="H176" s="6" t="s">
        <v>57</v>
      </c>
      <c r="J176" t="s">
        <v>33</v>
      </c>
      <c r="K176" t="str">
        <f>CONCATENATE($K$1,Table2[[#This Row],[ISIN]])</f>
        <v>NSE_EQ|INE033L07GN7</v>
      </c>
      <c r="N176" t="s">
        <v>530</v>
      </c>
      <c r="O176" t="str">
        <f t="shared" si="4"/>
        <v>"NSE_EQ|INE033L07GN7"</v>
      </c>
      <c r="P176" t="str">
        <f t="shared" si="5"/>
        <v>"NSE_EQ|INE033L07GN7",</v>
      </c>
    </row>
    <row r="177" spans="1:16" x14ac:dyDescent="0.3">
      <c r="A177" t="s">
        <v>532</v>
      </c>
      <c r="B177" t="s">
        <v>528</v>
      </c>
      <c r="C177" t="s">
        <v>329</v>
      </c>
      <c r="D177" s="2">
        <v>1000</v>
      </c>
      <c r="E177" t="s">
        <v>15</v>
      </c>
      <c r="F177" t="s">
        <v>15</v>
      </c>
      <c r="G177">
        <v>8.01</v>
      </c>
      <c r="H177" t="s">
        <v>57</v>
      </c>
      <c r="I177" t="s">
        <v>533</v>
      </c>
      <c r="J177" t="s">
        <v>33</v>
      </c>
      <c r="K177" t="str">
        <f>CONCATENATE($K$1,Table2[[#This Row],[ISIN]])</f>
        <v>NSE_EQ|INE033L07GO5</v>
      </c>
      <c r="N177" t="s">
        <v>534</v>
      </c>
      <c r="O177" t="str">
        <f t="shared" si="4"/>
        <v>"NSE_EQ|INE033L07GO5"</v>
      </c>
      <c r="P177" t="str">
        <f t="shared" si="5"/>
        <v>"NSE_EQ|INE033L07GO5",</v>
      </c>
    </row>
    <row r="178" spans="1:16" x14ac:dyDescent="0.3">
      <c r="A178" t="s">
        <v>532</v>
      </c>
      <c r="B178" t="s">
        <v>535</v>
      </c>
      <c r="D178" s="4">
        <v>1000</v>
      </c>
      <c r="G178" s="5">
        <v>8.01</v>
      </c>
      <c r="H178" s="6" t="s">
        <v>57</v>
      </c>
      <c r="J178" t="s">
        <v>33</v>
      </c>
      <c r="K178" t="str">
        <f>CONCATENATE($K$1,Table2[[#This Row],[ISIN]])</f>
        <v>NSE_EQ|INE033L07GO5</v>
      </c>
      <c r="N178" t="s">
        <v>534</v>
      </c>
      <c r="O178" t="str">
        <f t="shared" si="4"/>
        <v>"NSE_EQ|INE033L07GO5"</v>
      </c>
      <c r="P178" t="str">
        <f t="shared" si="5"/>
        <v>"NSE_EQ|INE033L07GO5",</v>
      </c>
    </row>
    <row r="179" spans="1:16" x14ac:dyDescent="0.3">
      <c r="A179" t="s">
        <v>532</v>
      </c>
      <c r="B179" t="s">
        <v>535</v>
      </c>
      <c r="D179" s="4">
        <v>1000</v>
      </c>
      <c r="G179" s="5">
        <v>8.01</v>
      </c>
      <c r="H179" s="6" t="s">
        <v>57</v>
      </c>
      <c r="J179" t="s">
        <v>33</v>
      </c>
      <c r="K179" t="str">
        <f>CONCATENATE($K$1,Table2[[#This Row],[ISIN]])</f>
        <v>NSE_EQ|INE033L07GO5</v>
      </c>
      <c r="N179" t="s">
        <v>534</v>
      </c>
      <c r="O179" t="str">
        <f t="shared" si="4"/>
        <v>"NSE_EQ|INE033L07GO5"</v>
      </c>
      <c r="P179" t="str">
        <f t="shared" si="5"/>
        <v>"NSE_EQ|INE033L07GO5",</v>
      </c>
    </row>
    <row r="180" spans="1:16" x14ac:dyDescent="0.3">
      <c r="A180" t="s">
        <v>536</v>
      </c>
      <c r="B180" t="s">
        <v>528</v>
      </c>
      <c r="C180" t="s">
        <v>409</v>
      </c>
      <c r="D180" s="2">
        <v>1000</v>
      </c>
      <c r="E180" t="s">
        <v>15</v>
      </c>
      <c r="F180" t="s">
        <v>15</v>
      </c>
      <c r="G180">
        <v>8.1999999999999993</v>
      </c>
      <c r="H180" t="s">
        <v>57</v>
      </c>
      <c r="I180" t="s">
        <v>537</v>
      </c>
      <c r="J180" t="s">
        <v>37</v>
      </c>
      <c r="K180" t="str">
        <f>CONCATENATE($K$1,Table2[[#This Row],[ISIN]])</f>
        <v>NSE_EQ|INE033L07GP2</v>
      </c>
      <c r="N180" t="s">
        <v>538</v>
      </c>
      <c r="O180" t="str">
        <f t="shared" si="4"/>
        <v>"NSE_EQ|INE033L07GP2"</v>
      </c>
      <c r="P180" t="str">
        <f t="shared" si="5"/>
        <v>"NSE_EQ|INE033L07GP2",</v>
      </c>
    </row>
    <row r="181" spans="1:16" x14ac:dyDescent="0.3">
      <c r="A181" t="s">
        <v>536</v>
      </c>
      <c r="B181" t="s">
        <v>539</v>
      </c>
      <c r="D181" s="4">
        <v>1000</v>
      </c>
      <c r="G181" s="5">
        <v>8.2000000000000011</v>
      </c>
      <c r="H181" s="6" t="s">
        <v>57</v>
      </c>
      <c r="J181" t="s">
        <v>37</v>
      </c>
      <c r="K181" t="str">
        <f>CONCATENATE($K$1,Table2[[#This Row],[ISIN]])</f>
        <v>NSE_EQ|INE033L07GP2</v>
      </c>
      <c r="N181" t="s">
        <v>538</v>
      </c>
      <c r="O181" t="str">
        <f t="shared" si="4"/>
        <v>"NSE_EQ|INE033L07GP2"</v>
      </c>
      <c r="P181" t="str">
        <f t="shared" si="5"/>
        <v>"NSE_EQ|INE033L07GP2",</v>
      </c>
    </row>
    <row r="182" spans="1:16" x14ac:dyDescent="0.3">
      <c r="A182" t="s">
        <v>536</v>
      </c>
      <c r="B182" t="s">
        <v>539</v>
      </c>
      <c r="D182" s="4">
        <v>1000</v>
      </c>
      <c r="G182" s="5">
        <v>8.2000000000000011</v>
      </c>
      <c r="H182" s="6" t="s">
        <v>57</v>
      </c>
      <c r="J182" t="s">
        <v>37</v>
      </c>
      <c r="K182" t="str">
        <f>CONCATENATE($K$1,Table2[[#This Row],[ISIN]])</f>
        <v>NSE_EQ|INE033L07GP2</v>
      </c>
      <c r="N182" t="s">
        <v>538</v>
      </c>
      <c r="O182" t="str">
        <f t="shared" si="4"/>
        <v>"NSE_EQ|INE033L07GP2"</v>
      </c>
      <c r="P182" t="str">
        <f t="shared" si="5"/>
        <v>"NSE_EQ|INE033L07GP2",</v>
      </c>
    </row>
    <row r="183" spans="1:16" x14ac:dyDescent="0.3">
      <c r="A183" t="s">
        <v>540</v>
      </c>
      <c r="B183" t="s">
        <v>528</v>
      </c>
      <c r="C183" t="s">
        <v>336</v>
      </c>
      <c r="D183" s="2">
        <v>1000</v>
      </c>
      <c r="E183" t="s">
        <v>541</v>
      </c>
      <c r="F183" t="s">
        <v>542</v>
      </c>
      <c r="G183">
        <v>8.3000000000000007</v>
      </c>
      <c r="H183" t="s">
        <v>57</v>
      </c>
      <c r="I183" t="s">
        <v>543</v>
      </c>
      <c r="J183" t="s">
        <v>37</v>
      </c>
      <c r="K183" t="str">
        <f>CONCATENATE($K$1,Table2[[#This Row],[ISIN]])</f>
        <v>NSE_EQ|INE033L07GQ0</v>
      </c>
      <c r="N183" t="s">
        <v>544</v>
      </c>
      <c r="O183" t="str">
        <f t="shared" si="4"/>
        <v>"NSE_EQ|INE033L07GQ0"</v>
      </c>
      <c r="P183" t="str">
        <f t="shared" si="5"/>
        <v>"NSE_EQ|INE033L07GQ0",</v>
      </c>
    </row>
    <row r="184" spans="1:16" x14ac:dyDescent="0.3">
      <c r="A184" t="s">
        <v>540</v>
      </c>
      <c r="B184" t="s">
        <v>545</v>
      </c>
      <c r="D184" s="4">
        <v>1000</v>
      </c>
      <c r="G184" s="5">
        <v>8.3000000000000007</v>
      </c>
      <c r="H184" s="6" t="s">
        <v>57</v>
      </c>
      <c r="J184" t="s">
        <v>37</v>
      </c>
      <c r="K184" t="str">
        <f>CONCATENATE($K$1,Table2[[#This Row],[ISIN]])</f>
        <v>NSE_EQ|INE033L07GQ0</v>
      </c>
      <c r="N184" t="s">
        <v>544</v>
      </c>
      <c r="O184" t="str">
        <f t="shared" si="4"/>
        <v>"NSE_EQ|INE033L07GQ0"</v>
      </c>
      <c r="P184" t="str">
        <f t="shared" si="5"/>
        <v>"NSE_EQ|INE033L07GQ0",</v>
      </c>
    </row>
    <row r="185" spans="1:16" x14ac:dyDescent="0.3">
      <c r="A185" t="s">
        <v>540</v>
      </c>
      <c r="B185" t="s">
        <v>545</v>
      </c>
      <c r="D185" s="4">
        <v>1000</v>
      </c>
      <c r="G185" s="5">
        <v>8.3000000000000007</v>
      </c>
      <c r="H185" s="6" t="s">
        <v>57</v>
      </c>
      <c r="J185" t="s">
        <v>37</v>
      </c>
      <c r="K185" t="str">
        <f>CONCATENATE($K$1,Table2[[#This Row],[ISIN]])</f>
        <v>NSE_EQ|INE033L07GQ0</v>
      </c>
      <c r="N185" t="s">
        <v>544</v>
      </c>
      <c r="O185" t="str">
        <f t="shared" si="4"/>
        <v>"NSE_EQ|INE033L07GQ0"</v>
      </c>
      <c r="P185" t="str">
        <f t="shared" si="5"/>
        <v>"NSE_EQ|INE033L07GQ0",</v>
      </c>
    </row>
    <row r="186" spans="1:16" x14ac:dyDescent="0.3">
      <c r="A186" t="s">
        <v>546</v>
      </c>
      <c r="B186" t="s">
        <v>528</v>
      </c>
      <c r="C186" t="s">
        <v>468</v>
      </c>
      <c r="D186" s="2">
        <v>1000</v>
      </c>
      <c r="E186" t="s">
        <v>15</v>
      </c>
      <c r="F186" t="s">
        <v>15</v>
      </c>
      <c r="G186">
        <v>8.01</v>
      </c>
      <c r="H186" t="s">
        <v>547</v>
      </c>
      <c r="I186" t="s">
        <v>548</v>
      </c>
      <c r="J186" t="s">
        <v>33</v>
      </c>
      <c r="K186" t="str">
        <f>CONCATENATE($K$1,Table2[[#This Row],[ISIN]])</f>
        <v>NSE_EQ|INE033L07GR8</v>
      </c>
      <c r="N186" t="s">
        <v>549</v>
      </c>
      <c r="O186" t="str">
        <f t="shared" si="4"/>
        <v>"NSE_EQ|INE033L07GR8"</v>
      </c>
      <c r="P186" t="str">
        <f t="shared" si="5"/>
        <v>"NSE_EQ|INE033L07GR8",</v>
      </c>
    </row>
    <row r="187" spans="1:16" x14ac:dyDescent="0.3">
      <c r="A187" t="s">
        <v>546</v>
      </c>
      <c r="B187" t="s">
        <v>550</v>
      </c>
      <c r="D187" s="4">
        <v>1000</v>
      </c>
      <c r="G187" s="5">
        <v>8.01</v>
      </c>
      <c r="H187" s="6" t="s">
        <v>547</v>
      </c>
      <c r="J187" t="s">
        <v>33</v>
      </c>
      <c r="K187" t="str">
        <f>CONCATENATE($K$1,Table2[[#This Row],[ISIN]])</f>
        <v>NSE_EQ|INE033L07GR8</v>
      </c>
      <c r="N187" t="s">
        <v>549</v>
      </c>
      <c r="O187" t="str">
        <f t="shared" si="4"/>
        <v>"NSE_EQ|INE033L07GR8"</v>
      </c>
      <c r="P187" t="str">
        <f t="shared" si="5"/>
        <v>"NSE_EQ|INE033L07GR8",</v>
      </c>
    </row>
    <row r="188" spans="1:16" x14ac:dyDescent="0.3">
      <c r="A188" t="s">
        <v>546</v>
      </c>
      <c r="B188" t="s">
        <v>550</v>
      </c>
      <c r="D188" s="4">
        <v>1000</v>
      </c>
      <c r="G188" s="5">
        <v>8.01</v>
      </c>
      <c r="H188" s="6" t="s">
        <v>547</v>
      </c>
      <c r="J188" t="s">
        <v>33</v>
      </c>
      <c r="K188" t="str">
        <f>CONCATENATE($K$1,Table2[[#This Row],[ISIN]])</f>
        <v>NSE_EQ|INE033L07GR8</v>
      </c>
      <c r="N188" t="s">
        <v>549</v>
      </c>
      <c r="O188" t="str">
        <f t="shared" si="4"/>
        <v>"NSE_EQ|INE033L07GR8"</v>
      </c>
      <c r="P188" t="str">
        <f t="shared" si="5"/>
        <v>"NSE_EQ|INE033L07GR8",</v>
      </c>
    </row>
    <row r="189" spans="1:16" x14ac:dyDescent="0.3">
      <c r="A189" t="s">
        <v>551</v>
      </c>
      <c r="B189" t="s">
        <v>528</v>
      </c>
      <c r="C189" t="s">
        <v>507</v>
      </c>
      <c r="D189" s="2">
        <v>1000</v>
      </c>
      <c r="E189" t="s">
        <v>552</v>
      </c>
      <c r="F189" t="s">
        <v>542</v>
      </c>
      <c r="G189">
        <v>8.1</v>
      </c>
      <c r="H189" t="s">
        <v>547</v>
      </c>
      <c r="I189" t="s">
        <v>553</v>
      </c>
      <c r="J189" t="s">
        <v>33</v>
      </c>
      <c r="K189" t="str">
        <f>CONCATENATE($K$1,Table2[[#This Row],[ISIN]])</f>
        <v>NSE_EQ|INE033L07GS6</v>
      </c>
      <c r="N189" t="s">
        <v>554</v>
      </c>
      <c r="O189" t="str">
        <f t="shared" si="4"/>
        <v>"NSE_EQ|INE033L07GS6"</v>
      </c>
      <c r="P189" t="str">
        <f t="shared" si="5"/>
        <v>"NSE_EQ|INE033L07GS6",</v>
      </c>
    </row>
    <row r="190" spans="1:16" x14ac:dyDescent="0.3">
      <c r="A190" t="s">
        <v>551</v>
      </c>
      <c r="B190" t="s">
        <v>555</v>
      </c>
      <c r="D190" s="4">
        <v>1000</v>
      </c>
      <c r="G190" s="5">
        <v>8.1</v>
      </c>
      <c r="H190" s="6" t="s">
        <v>547</v>
      </c>
      <c r="J190" t="s">
        <v>33</v>
      </c>
      <c r="K190" t="str">
        <f>CONCATENATE($K$1,Table2[[#This Row],[ISIN]])</f>
        <v>NSE_EQ|INE033L07GS6</v>
      </c>
      <c r="N190" t="s">
        <v>554</v>
      </c>
      <c r="O190" t="str">
        <f t="shared" si="4"/>
        <v>"NSE_EQ|INE033L07GS6"</v>
      </c>
      <c r="P190" t="str">
        <f t="shared" si="5"/>
        <v>"NSE_EQ|INE033L07GS6",</v>
      </c>
    </row>
    <row r="191" spans="1:16" x14ac:dyDescent="0.3">
      <c r="A191" t="s">
        <v>551</v>
      </c>
      <c r="B191" t="s">
        <v>555</v>
      </c>
      <c r="D191" s="4">
        <v>1000</v>
      </c>
      <c r="G191" s="5">
        <v>8.1</v>
      </c>
      <c r="H191" s="6" t="s">
        <v>547</v>
      </c>
      <c r="J191" t="s">
        <v>33</v>
      </c>
      <c r="K191" t="str">
        <f>CONCATENATE($K$1,Table2[[#This Row],[ISIN]])</f>
        <v>NSE_EQ|INE033L07GS6</v>
      </c>
      <c r="N191" t="s">
        <v>554</v>
      </c>
      <c r="O191" t="str">
        <f t="shared" si="4"/>
        <v>"NSE_EQ|INE033L07GS6"</v>
      </c>
      <c r="P191" t="str">
        <f t="shared" si="5"/>
        <v>"NSE_EQ|INE033L07GS6",</v>
      </c>
    </row>
    <row r="192" spans="1:16" x14ac:dyDescent="0.3">
      <c r="A192" t="s">
        <v>556</v>
      </c>
      <c r="B192" t="s">
        <v>557</v>
      </c>
      <c r="D192" s="4">
        <v>1000</v>
      </c>
      <c r="G192" s="5">
        <v>8.3000000000000007</v>
      </c>
      <c r="H192" s="6" t="s">
        <v>547</v>
      </c>
      <c r="J192" t="s">
        <v>37</v>
      </c>
      <c r="K192" t="str">
        <f>CONCATENATE($K$1,Table2[[#This Row],[ISIN]])</f>
        <v>NSE_EQ|INE033L07GT4</v>
      </c>
      <c r="N192" t="s">
        <v>558</v>
      </c>
      <c r="O192" t="str">
        <f t="shared" si="4"/>
        <v>"NSE_EQ|INE033L07GT4"</v>
      </c>
      <c r="P192" t="str">
        <f t="shared" si="5"/>
        <v>"NSE_EQ|INE033L07GT4",</v>
      </c>
    </row>
    <row r="193" spans="1:16" x14ac:dyDescent="0.3">
      <c r="A193" t="s">
        <v>556</v>
      </c>
      <c r="B193" t="s">
        <v>557</v>
      </c>
      <c r="D193" s="4">
        <v>1000</v>
      </c>
      <c r="G193" s="5">
        <v>8.3000000000000007</v>
      </c>
      <c r="H193" s="6" t="s">
        <v>547</v>
      </c>
      <c r="J193" t="s">
        <v>37</v>
      </c>
      <c r="K193" t="str">
        <f>CONCATENATE($K$1,Table2[[#This Row],[ISIN]])</f>
        <v>NSE_EQ|INE033L07GT4</v>
      </c>
      <c r="N193" t="s">
        <v>558</v>
      </c>
      <c r="O193" t="str">
        <f t="shared" si="4"/>
        <v>"NSE_EQ|INE033L07GT4"</v>
      </c>
      <c r="P193" t="str">
        <f t="shared" si="5"/>
        <v>"NSE_EQ|INE033L07GT4",</v>
      </c>
    </row>
    <row r="194" spans="1:16" x14ac:dyDescent="0.3">
      <c r="A194" t="s">
        <v>559</v>
      </c>
      <c r="B194" t="s">
        <v>528</v>
      </c>
      <c r="C194" t="s">
        <v>349</v>
      </c>
      <c r="D194" s="2">
        <v>1000</v>
      </c>
      <c r="E194" t="s">
        <v>15</v>
      </c>
      <c r="F194" t="s">
        <v>15</v>
      </c>
      <c r="G194">
        <v>8.4</v>
      </c>
      <c r="H194" t="s">
        <v>547</v>
      </c>
      <c r="I194" t="s">
        <v>560</v>
      </c>
      <c r="J194" t="s">
        <v>37</v>
      </c>
      <c r="K194" t="str">
        <f>CONCATENATE($K$1,Table2[[#This Row],[ISIN]])</f>
        <v>NSE_EQ|INE033L07GU2</v>
      </c>
      <c r="N194" t="s">
        <v>561</v>
      </c>
      <c r="O194" t="str">
        <f t="shared" si="4"/>
        <v>"NSE_EQ|INE033L07GU2"</v>
      </c>
      <c r="P194" t="str">
        <f t="shared" si="5"/>
        <v>"NSE_EQ|INE033L07GU2",</v>
      </c>
    </row>
    <row r="195" spans="1:16" x14ac:dyDescent="0.3">
      <c r="A195" t="s">
        <v>559</v>
      </c>
      <c r="B195" t="s">
        <v>562</v>
      </c>
      <c r="D195" s="4">
        <v>1000</v>
      </c>
      <c r="G195" s="5">
        <v>8.4</v>
      </c>
      <c r="H195" s="6" t="s">
        <v>547</v>
      </c>
      <c r="J195" t="s">
        <v>37</v>
      </c>
      <c r="K195" t="str">
        <f>CONCATENATE($K$1,Table2[[#This Row],[ISIN]])</f>
        <v>NSE_EQ|INE033L07GU2</v>
      </c>
      <c r="N195" t="s">
        <v>561</v>
      </c>
      <c r="O195" t="str">
        <f t="shared" si="4"/>
        <v>"NSE_EQ|INE033L07GU2"</v>
      </c>
      <c r="P195" t="str">
        <f t="shared" si="5"/>
        <v>"NSE_EQ|INE033L07GU2",</v>
      </c>
    </row>
    <row r="196" spans="1:16" x14ac:dyDescent="0.3">
      <c r="A196" t="s">
        <v>559</v>
      </c>
      <c r="B196" t="s">
        <v>562</v>
      </c>
      <c r="D196" s="4">
        <v>1000</v>
      </c>
      <c r="G196" s="5">
        <v>8.4</v>
      </c>
      <c r="H196" s="6" t="s">
        <v>547</v>
      </c>
      <c r="J196" t="s">
        <v>37</v>
      </c>
      <c r="K196" t="str">
        <f>CONCATENATE($K$1,Table2[[#This Row],[ISIN]])</f>
        <v>NSE_EQ|INE033L07GU2</v>
      </c>
      <c r="N196" t="s">
        <v>561</v>
      </c>
      <c r="O196" t="str">
        <f t="shared" ref="O196:O259" si="6">""""&amp;N196&amp;""""</f>
        <v>"NSE_EQ|INE033L07GU2"</v>
      </c>
      <c r="P196" t="str">
        <f t="shared" ref="P196:P259" si="7">O196&amp;","</f>
        <v>"NSE_EQ|INE033L07GU2",</v>
      </c>
    </row>
    <row r="197" spans="1:16" x14ac:dyDescent="0.3">
      <c r="A197" t="s">
        <v>563</v>
      </c>
      <c r="B197" t="s">
        <v>564</v>
      </c>
      <c r="D197" t="s">
        <v>565</v>
      </c>
      <c r="G197" s="5" t="s">
        <v>565</v>
      </c>
      <c r="H197" s="6" t="s">
        <v>565</v>
      </c>
      <c r="J197" t="s">
        <v>565</v>
      </c>
      <c r="K197" t="str">
        <f>CONCATENATE($K$1,Table2[[#This Row],[ISIN]])</f>
        <v>NSE_EQ|INE033L07IE2</v>
      </c>
      <c r="N197" t="s">
        <v>566</v>
      </c>
      <c r="O197" t="str">
        <f t="shared" si="6"/>
        <v>"NSE_EQ|INE033L07IE2"</v>
      </c>
      <c r="P197" t="str">
        <f t="shared" si="7"/>
        <v>"NSE_EQ|INE033L07IE2",</v>
      </c>
    </row>
    <row r="198" spans="1:16" x14ac:dyDescent="0.3">
      <c r="A198" t="s">
        <v>567</v>
      </c>
      <c r="B198" t="s">
        <v>528</v>
      </c>
      <c r="C198" t="s">
        <v>474</v>
      </c>
      <c r="D198" s="2">
        <v>1000</v>
      </c>
      <c r="E198" t="s">
        <v>15</v>
      </c>
      <c r="F198" t="s">
        <v>15</v>
      </c>
      <c r="G198">
        <v>8.5500000000000007</v>
      </c>
      <c r="H198" t="s">
        <v>568</v>
      </c>
      <c r="I198" t="s">
        <v>569</v>
      </c>
      <c r="J198" t="s">
        <v>37</v>
      </c>
      <c r="K198" t="str">
        <f>CONCATENATE($K$1,Table2[[#This Row],[ISIN]])</f>
        <v>NSE_EQ|INE033L08270</v>
      </c>
      <c r="N198" t="s">
        <v>570</v>
      </c>
      <c r="O198" t="str">
        <f t="shared" si="6"/>
        <v>"NSE_EQ|INE033L08270"</v>
      </c>
      <c r="P198" t="str">
        <f t="shared" si="7"/>
        <v>"NSE_EQ|INE033L08270",</v>
      </c>
    </row>
    <row r="199" spans="1:16" x14ac:dyDescent="0.3">
      <c r="A199" t="s">
        <v>567</v>
      </c>
      <c r="B199" t="s">
        <v>571</v>
      </c>
      <c r="D199" s="4">
        <v>1000</v>
      </c>
      <c r="G199" s="5">
        <v>8.5500000000000007</v>
      </c>
      <c r="H199" s="6" t="s">
        <v>568</v>
      </c>
      <c r="J199" t="s">
        <v>37</v>
      </c>
      <c r="K199" t="str">
        <f>CONCATENATE($K$1,Table2[[#This Row],[ISIN]])</f>
        <v>NSE_EQ|INE033L08270</v>
      </c>
      <c r="N199" t="s">
        <v>570</v>
      </c>
      <c r="O199" t="str">
        <f t="shared" si="6"/>
        <v>"NSE_EQ|INE033L08270"</v>
      </c>
      <c r="P199" t="str">
        <f t="shared" si="7"/>
        <v>"NSE_EQ|INE033L08270",</v>
      </c>
    </row>
    <row r="200" spans="1:16" x14ac:dyDescent="0.3">
      <c r="A200" t="s">
        <v>567</v>
      </c>
      <c r="B200" t="s">
        <v>571</v>
      </c>
      <c r="D200" s="4">
        <v>1000</v>
      </c>
      <c r="G200" s="5">
        <v>8.5500000000000007</v>
      </c>
      <c r="H200" s="6" t="s">
        <v>568</v>
      </c>
      <c r="J200" t="s">
        <v>37</v>
      </c>
      <c r="K200" t="str">
        <f>CONCATENATE($K$1,Table2[[#This Row],[ISIN]])</f>
        <v>NSE_EQ|INE033L08270</v>
      </c>
      <c r="N200" t="s">
        <v>570</v>
      </c>
      <c r="O200" t="str">
        <f t="shared" si="6"/>
        <v>"NSE_EQ|INE033L08270"</v>
      </c>
      <c r="P200" t="str">
        <f t="shared" si="7"/>
        <v>"NSE_EQ|INE033L08270",</v>
      </c>
    </row>
    <row r="201" spans="1:16" x14ac:dyDescent="0.3">
      <c r="A201" t="s">
        <v>572</v>
      </c>
      <c r="B201" t="s">
        <v>573</v>
      </c>
      <c r="C201" t="s">
        <v>397</v>
      </c>
      <c r="D201" s="2">
        <v>1000</v>
      </c>
      <c r="E201" t="s">
        <v>574</v>
      </c>
      <c r="F201" t="s">
        <v>371</v>
      </c>
      <c r="G201">
        <v>9.9</v>
      </c>
      <c r="H201" t="s">
        <v>575</v>
      </c>
      <c r="I201" t="s">
        <v>576</v>
      </c>
      <c r="J201" t="s">
        <v>37</v>
      </c>
      <c r="K201" t="str">
        <f>CONCATENATE($K$1,Table2[[#This Row],[ISIN]])</f>
        <v>NSE_EQ|INE039A07801</v>
      </c>
      <c r="N201" t="s">
        <v>577</v>
      </c>
      <c r="O201" t="str">
        <f t="shared" si="6"/>
        <v>"NSE_EQ|INE039A07801"</v>
      </c>
      <c r="P201" t="str">
        <f t="shared" si="7"/>
        <v>"NSE_EQ|INE039A07801",</v>
      </c>
    </row>
    <row r="202" spans="1:16" x14ac:dyDescent="0.3">
      <c r="A202" t="s">
        <v>572</v>
      </c>
      <c r="B202" t="s">
        <v>578</v>
      </c>
      <c r="D202" s="4">
        <v>1000</v>
      </c>
      <c r="G202" s="5">
        <v>9.9</v>
      </c>
      <c r="H202" s="6" t="s">
        <v>575</v>
      </c>
      <c r="J202" t="s">
        <v>37</v>
      </c>
      <c r="K202" t="str">
        <f>CONCATENATE($K$1,Table2[[#This Row],[ISIN]])</f>
        <v>NSE_EQ|INE039A07801</v>
      </c>
      <c r="N202" t="s">
        <v>577</v>
      </c>
      <c r="O202" t="str">
        <f t="shared" si="6"/>
        <v>"NSE_EQ|INE039A07801"</v>
      </c>
      <c r="P202" t="str">
        <f t="shared" si="7"/>
        <v>"NSE_EQ|INE039A07801",</v>
      </c>
    </row>
    <row r="203" spans="1:16" x14ac:dyDescent="0.3">
      <c r="A203" t="s">
        <v>572</v>
      </c>
      <c r="B203" t="s">
        <v>578</v>
      </c>
      <c r="D203" s="4">
        <v>1000</v>
      </c>
      <c r="G203" s="5">
        <v>9.9</v>
      </c>
      <c r="H203" s="6" t="s">
        <v>575</v>
      </c>
      <c r="J203" t="s">
        <v>37</v>
      </c>
      <c r="K203" t="str">
        <f>CONCATENATE($K$1,Table2[[#This Row],[ISIN]])</f>
        <v>NSE_EQ|INE039A07801</v>
      </c>
      <c r="N203" t="s">
        <v>577</v>
      </c>
      <c r="O203" t="str">
        <f t="shared" si="6"/>
        <v>"NSE_EQ|INE039A07801"</v>
      </c>
      <c r="P203" t="str">
        <f t="shared" si="7"/>
        <v>"NSE_EQ|INE039A07801",</v>
      </c>
    </row>
    <row r="204" spans="1:16" x14ac:dyDescent="0.3">
      <c r="A204" t="s">
        <v>579</v>
      </c>
      <c r="B204" t="s">
        <v>573</v>
      </c>
      <c r="C204" t="s">
        <v>319</v>
      </c>
      <c r="D204" s="2">
        <v>1000</v>
      </c>
      <c r="E204" t="s">
        <v>15</v>
      </c>
      <c r="F204" t="s">
        <v>15</v>
      </c>
      <c r="G204" s="3">
        <v>0</v>
      </c>
      <c r="H204" t="s">
        <v>575</v>
      </c>
      <c r="I204" t="s">
        <v>580</v>
      </c>
      <c r="J204" t="s">
        <v>19</v>
      </c>
      <c r="K204" t="str">
        <f>CONCATENATE($K$1,Table2[[#This Row],[ISIN]])</f>
        <v>NSE_EQ|INE039A07819</v>
      </c>
      <c r="N204" t="s">
        <v>581</v>
      </c>
      <c r="O204" t="str">
        <f t="shared" si="6"/>
        <v>"NSE_EQ|INE039A07819"</v>
      </c>
      <c r="P204" t="str">
        <f t="shared" si="7"/>
        <v>"NSE_EQ|INE039A07819",</v>
      </c>
    </row>
    <row r="205" spans="1:16" x14ac:dyDescent="0.3">
      <c r="A205" t="s">
        <v>579</v>
      </c>
      <c r="B205" t="s">
        <v>582</v>
      </c>
      <c r="D205" s="4">
        <v>1000</v>
      </c>
      <c r="G205" s="5" t="s">
        <v>41</v>
      </c>
      <c r="H205" s="6" t="s">
        <v>575</v>
      </c>
      <c r="J205" t="s">
        <v>19</v>
      </c>
      <c r="K205" t="str">
        <f>CONCATENATE($K$1,Table2[[#This Row],[ISIN]])</f>
        <v>NSE_EQ|INE039A07819</v>
      </c>
      <c r="N205" t="s">
        <v>581</v>
      </c>
      <c r="O205" t="str">
        <f t="shared" si="6"/>
        <v>"NSE_EQ|INE039A07819"</v>
      </c>
      <c r="P205" t="str">
        <f t="shared" si="7"/>
        <v>"NSE_EQ|INE039A07819",</v>
      </c>
    </row>
    <row r="206" spans="1:16" x14ac:dyDescent="0.3">
      <c r="A206" t="s">
        <v>579</v>
      </c>
      <c r="B206" t="s">
        <v>582</v>
      </c>
      <c r="D206" s="4">
        <v>1000</v>
      </c>
      <c r="G206" s="5" t="s">
        <v>41</v>
      </c>
      <c r="H206" s="6" t="s">
        <v>575</v>
      </c>
      <c r="J206" t="s">
        <v>19</v>
      </c>
      <c r="K206" t="str">
        <f>CONCATENATE($K$1,Table2[[#This Row],[ISIN]])</f>
        <v>NSE_EQ|INE039A07819</v>
      </c>
      <c r="N206" t="s">
        <v>581</v>
      </c>
      <c r="O206" t="str">
        <f t="shared" si="6"/>
        <v>"NSE_EQ|INE039A07819"</v>
      </c>
      <c r="P206" t="str">
        <f t="shared" si="7"/>
        <v>"NSE_EQ|INE039A07819",</v>
      </c>
    </row>
    <row r="207" spans="1:16" x14ac:dyDescent="0.3">
      <c r="A207" t="s">
        <v>583</v>
      </c>
      <c r="B207" t="s">
        <v>573</v>
      </c>
      <c r="C207" t="s">
        <v>445</v>
      </c>
      <c r="D207" s="2">
        <v>1000</v>
      </c>
      <c r="E207" t="s">
        <v>584</v>
      </c>
      <c r="F207" t="s">
        <v>338</v>
      </c>
      <c r="G207">
        <v>9.4</v>
      </c>
      <c r="H207" t="s">
        <v>585</v>
      </c>
      <c r="I207" t="s">
        <v>586</v>
      </c>
      <c r="J207" t="s">
        <v>37</v>
      </c>
      <c r="K207" t="str">
        <f>CONCATENATE($K$1,Table2[[#This Row],[ISIN]])</f>
        <v>NSE_EQ|INE039A07843</v>
      </c>
      <c r="N207" t="s">
        <v>587</v>
      </c>
      <c r="O207" t="str">
        <f t="shared" si="6"/>
        <v>"NSE_EQ|INE039A07843"</v>
      </c>
      <c r="P207" t="str">
        <f t="shared" si="7"/>
        <v>"NSE_EQ|INE039A07843",</v>
      </c>
    </row>
    <row r="208" spans="1:16" x14ac:dyDescent="0.3">
      <c r="A208" t="s">
        <v>583</v>
      </c>
      <c r="B208" t="s">
        <v>588</v>
      </c>
      <c r="D208" s="4">
        <v>1000</v>
      </c>
      <c r="G208" s="5">
        <v>9.4</v>
      </c>
      <c r="H208" s="6" t="s">
        <v>585</v>
      </c>
      <c r="J208" t="s">
        <v>37</v>
      </c>
      <c r="K208" t="str">
        <f>CONCATENATE($K$1,Table2[[#This Row],[ISIN]])</f>
        <v>NSE_EQ|INE039A07843</v>
      </c>
      <c r="N208" t="s">
        <v>587</v>
      </c>
      <c r="O208" t="str">
        <f t="shared" si="6"/>
        <v>"NSE_EQ|INE039A07843"</v>
      </c>
      <c r="P208" t="str">
        <f t="shared" si="7"/>
        <v>"NSE_EQ|INE039A07843",</v>
      </c>
    </row>
    <row r="209" spans="1:16" x14ac:dyDescent="0.3">
      <c r="A209" t="s">
        <v>583</v>
      </c>
      <c r="B209" t="s">
        <v>588</v>
      </c>
      <c r="D209" s="4">
        <v>1000</v>
      </c>
      <c r="G209" s="5">
        <v>9.4</v>
      </c>
      <c r="H209" s="6" t="s">
        <v>585</v>
      </c>
      <c r="J209" t="s">
        <v>37</v>
      </c>
      <c r="K209" t="str">
        <f>CONCATENATE($K$1,Table2[[#This Row],[ISIN]])</f>
        <v>NSE_EQ|INE039A07843</v>
      </c>
      <c r="N209" t="s">
        <v>587</v>
      </c>
      <c r="O209" t="str">
        <f t="shared" si="6"/>
        <v>"NSE_EQ|INE039A07843"</v>
      </c>
      <c r="P209" t="str">
        <f t="shared" si="7"/>
        <v>"NSE_EQ|INE039A07843",</v>
      </c>
    </row>
    <row r="210" spans="1:16" x14ac:dyDescent="0.3">
      <c r="A210" t="s">
        <v>589</v>
      </c>
      <c r="B210" t="s">
        <v>573</v>
      </c>
      <c r="C210" t="s">
        <v>590</v>
      </c>
      <c r="D210" s="2">
        <v>1000</v>
      </c>
      <c r="E210" t="s">
        <v>591</v>
      </c>
      <c r="F210" t="s">
        <v>371</v>
      </c>
      <c r="G210" s="3">
        <v>0</v>
      </c>
      <c r="H210" t="s">
        <v>585</v>
      </c>
      <c r="I210" t="s">
        <v>589</v>
      </c>
      <c r="J210" t="s">
        <v>592</v>
      </c>
      <c r="K210" t="str">
        <f>CONCATENATE($K$1,Table2[[#This Row],[ISIN]])</f>
        <v>NSE_EQ|INE039A07850</v>
      </c>
      <c r="N210" t="s">
        <v>593</v>
      </c>
      <c r="O210" t="str">
        <f t="shared" si="6"/>
        <v>"NSE_EQ|INE039A07850"</v>
      </c>
      <c r="P210" t="str">
        <f t="shared" si="7"/>
        <v>"NSE_EQ|INE039A07850",</v>
      </c>
    </row>
    <row r="211" spans="1:16" x14ac:dyDescent="0.3">
      <c r="A211" t="s">
        <v>589</v>
      </c>
      <c r="B211" t="s">
        <v>594</v>
      </c>
      <c r="D211" s="4">
        <v>1000</v>
      </c>
      <c r="G211" s="5" t="s">
        <v>41</v>
      </c>
      <c r="H211" s="6" t="s">
        <v>585</v>
      </c>
      <c r="J211" t="s">
        <v>19</v>
      </c>
      <c r="K211" t="str">
        <f>CONCATENATE($K$1,Table2[[#This Row],[ISIN]])</f>
        <v>NSE_EQ|INE039A07850</v>
      </c>
      <c r="N211" t="s">
        <v>593</v>
      </c>
      <c r="O211" t="str">
        <f t="shared" si="6"/>
        <v>"NSE_EQ|INE039A07850"</v>
      </c>
      <c r="P211" t="str">
        <f t="shared" si="7"/>
        <v>"NSE_EQ|INE039A07850",</v>
      </c>
    </row>
    <row r="212" spans="1:16" x14ac:dyDescent="0.3">
      <c r="A212" t="s">
        <v>589</v>
      </c>
      <c r="B212" t="s">
        <v>594</v>
      </c>
      <c r="D212" s="4">
        <v>1000</v>
      </c>
      <c r="G212" s="5" t="s">
        <v>41</v>
      </c>
      <c r="H212" s="6" t="s">
        <v>585</v>
      </c>
      <c r="J212" t="s">
        <v>19</v>
      </c>
      <c r="K212" t="str">
        <f>CONCATENATE($K$1,Table2[[#This Row],[ISIN]])</f>
        <v>NSE_EQ|INE039A07850</v>
      </c>
      <c r="N212" t="s">
        <v>593</v>
      </c>
      <c r="O212" t="str">
        <f t="shared" si="6"/>
        <v>"NSE_EQ|INE039A07850"</v>
      </c>
      <c r="P212" t="str">
        <f t="shared" si="7"/>
        <v>"NSE_EQ|INE039A07850",</v>
      </c>
    </row>
    <row r="213" spans="1:16" x14ac:dyDescent="0.3">
      <c r="A213" t="s">
        <v>595</v>
      </c>
      <c r="B213" t="s">
        <v>596</v>
      </c>
      <c r="D213" s="4">
        <v>1000</v>
      </c>
      <c r="G213" s="5">
        <v>9.3000000000000007</v>
      </c>
      <c r="H213" s="6" t="s">
        <v>597</v>
      </c>
      <c r="J213" t="s">
        <v>37</v>
      </c>
      <c r="K213" t="str">
        <f>CONCATENATE($K$1,Table2[[#This Row],[ISIN]])</f>
        <v>NSE_EQ|INE03W107215</v>
      </c>
      <c r="N213" t="s">
        <v>598</v>
      </c>
      <c r="O213" t="str">
        <f t="shared" si="6"/>
        <v>"NSE_EQ|INE03W107215"</v>
      </c>
      <c r="P213" t="str">
        <f t="shared" si="7"/>
        <v>"NSE_EQ|INE03W107215",</v>
      </c>
    </row>
    <row r="214" spans="1:16" x14ac:dyDescent="0.3">
      <c r="A214" t="s">
        <v>599</v>
      </c>
      <c r="B214" t="s">
        <v>600</v>
      </c>
      <c r="D214" s="4">
        <v>1000</v>
      </c>
      <c r="G214" s="5">
        <v>10</v>
      </c>
      <c r="H214" s="6" t="s">
        <v>601</v>
      </c>
      <c r="J214" t="s">
        <v>37</v>
      </c>
      <c r="K214" t="str">
        <f>CONCATENATE($K$1,Table2[[#This Row],[ISIN]])</f>
        <v>NSE_EQ|INE03W107223</v>
      </c>
      <c r="N214" t="s">
        <v>602</v>
      </c>
      <c r="O214" t="str">
        <f t="shared" si="6"/>
        <v>"NSE_EQ|INE03W107223"</v>
      </c>
      <c r="P214" t="str">
        <f t="shared" si="7"/>
        <v>"NSE_EQ|INE03W107223",</v>
      </c>
    </row>
    <row r="215" spans="1:16" x14ac:dyDescent="0.3">
      <c r="A215" t="s">
        <v>603</v>
      </c>
      <c r="B215" t="s">
        <v>604</v>
      </c>
      <c r="D215" s="4">
        <v>1000</v>
      </c>
      <c r="G215" s="5">
        <v>9.3000000000000007</v>
      </c>
      <c r="H215" s="6" t="s">
        <v>605</v>
      </c>
      <c r="J215" t="s">
        <v>128</v>
      </c>
      <c r="K215" t="str">
        <f>CONCATENATE($K$1,Table2[[#This Row],[ISIN]])</f>
        <v>NSE_EQ|INE03W107231</v>
      </c>
      <c r="N215" t="s">
        <v>606</v>
      </c>
      <c r="O215" t="str">
        <f t="shared" si="6"/>
        <v>"NSE_EQ|INE03W107231"</v>
      </c>
      <c r="P215" t="str">
        <f t="shared" si="7"/>
        <v>"NSE_EQ|INE03W107231",</v>
      </c>
    </row>
    <row r="216" spans="1:16" x14ac:dyDescent="0.3">
      <c r="A216" t="s">
        <v>607</v>
      </c>
      <c r="B216" t="s">
        <v>608</v>
      </c>
      <c r="D216" s="4">
        <v>1000</v>
      </c>
      <c r="G216" s="5">
        <v>9.65</v>
      </c>
      <c r="H216" s="6" t="s">
        <v>605</v>
      </c>
      <c r="J216" t="s">
        <v>37</v>
      </c>
      <c r="K216" t="str">
        <f>CONCATENATE($K$1,Table2[[#This Row],[ISIN]])</f>
        <v>NSE_EQ|INE03W107249</v>
      </c>
      <c r="N216" t="s">
        <v>609</v>
      </c>
      <c r="O216" t="str">
        <f t="shared" si="6"/>
        <v>"NSE_EQ|INE03W107249"</v>
      </c>
      <c r="P216" t="str">
        <f t="shared" si="7"/>
        <v>"NSE_EQ|INE03W107249",</v>
      </c>
    </row>
    <row r="217" spans="1:16" x14ac:dyDescent="0.3">
      <c r="A217" t="s">
        <v>610</v>
      </c>
      <c r="B217" t="s">
        <v>611</v>
      </c>
      <c r="D217" s="4">
        <v>1000</v>
      </c>
      <c r="G217" s="5">
        <v>9.65</v>
      </c>
      <c r="H217" s="6" t="s">
        <v>601</v>
      </c>
      <c r="J217" t="s">
        <v>128</v>
      </c>
      <c r="K217" t="str">
        <f>CONCATENATE($K$1,Table2[[#This Row],[ISIN]])</f>
        <v>NSE_EQ|INE03W107256</v>
      </c>
      <c r="N217" t="s">
        <v>612</v>
      </c>
      <c r="O217" t="str">
        <f t="shared" si="6"/>
        <v>"NSE_EQ|INE03W107256"</v>
      </c>
      <c r="P217" t="str">
        <f t="shared" si="7"/>
        <v>"NSE_EQ|INE03W107256",</v>
      </c>
    </row>
    <row r="218" spans="1:16" x14ac:dyDescent="0.3">
      <c r="A218" t="s">
        <v>613</v>
      </c>
      <c r="B218" t="s">
        <v>614</v>
      </c>
      <c r="D218" s="4">
        <v>1000</v>
      </c>
      <c r="G218" s="5">
        <v>9</v>
      </c>
      <c r="H218" s="6" t="s">
        <v>597</v>
      </c>
      <c r="J218" t="s">
        <v>128</v>
      </c>
      <c r="K218" t="str">
        <f>CONCATENATE($K$1,Table2[[#This Row],[ISIN]])</f>
        <v>NSE_EQ|INE03W107264</v>
      </c>
      <c r="N218" t="s">
        <v>615</v>
      </c>
      <c r="O218" t="str">
        <f t="shared" si="6"/>
        <v>"NSE_EQ|INE03W107264"</v>
      </c>
      <c r="P218" t="str">
        <f t="shared" si="7"/>
        <v>"NSE_EQ|INE03W107264",</v>
      </c>
    </row>
    <row r="219" spans="1:16" x14ac:dyDescent="0.3">
      <c r="A219" t="s">
        <v>616</v>
      </c>
      <c r="B219" t="s">
        <v>617</v>
      </c>
      <c r="D219" s="4">
        <v>1000</v>
      </c>
      <c r="G219" s="5">
        <v>10.75</v>
      </c>
      <c r="H219" s="6" t="s">
        <v>257</v>
      </c>
      <c r="J219" t="s">
        <v>33</v>
      </c>
      <c r="K219" t="str">
        <f>CONCATENATE($K$1,Table2[[#This Row],[ISIN]])</f>
        <v>NSE_EQ|INE051307994</v>
      </c>
      <c r="N219" t="s">
        <v>618</v>
      </c>
      <c r="O219" t="str">
        <f t="shared" si="6"/>
        <v>"NSE_EQ|INE051307994"</v>
      </c>
      <c r="P219" t="str">
        <f t="shared" si="7"/>
        <v>"NSE_EQ|INE051307994",</v>
      </c>
    </row>
    <row r="220" spans="1:16" x14ac:dyDescent="0.3">
      <c r="A220" t="s">
        <v>619</v>
      </c>
      <c r="B220" t="s">
        <v>620</v>
      </c>
      <c r="D220" s="4">
        <v>1000</v>
      </c>
      <c r="G220" s="5">
        <v>11</v>
      </c>
      <c r="H220" s="6" t="s">
        <v>621</v>
      </c>
      <c r="J220" t="s">
        <v>33</v>
      </c>
      <c r="K220" t="str">
        <f>CONCATENATE($K$1,Table2[[#This Row],[ISIN]])</f>
        <v>NSE_EQ|INE051307AA0</v>
      </c>
      <c r="N220" t="s">
        <v>622</v>
      </c>
      <c r="O220" t="str">
        <f t="shared" si="6"/>
        <v>"NSE_EQ|INE051307AA0"</v>
      </c>
      <c r="P220" t="str">
        <f t="shared" si="7"/>
        <v>"NSE_EQ|INE051307AA0",</v>
      </c>
    </row>
    <row r="221" spans="1:16" x14ac:dyDescent="0.3">
      <c r="A221" t="s">
        <v>623</v>
      </c>
      <c r="B221" t="s">
        <v>624</v>
      </c>
      <c r="D221" s="4">
        <v>1000</v>
      </c>
      <c r="G221" s="5">
        <v>11.5</v>
      </c>
      <c r="H221" s="6" t="s">
        <v>625</v>
      </c>
      <c r="J221" t="s">
        <v>33</v>
      </c>
      <c r="K221" t="str">
        <f>CONCATENATE($K$1,Table2[[#This Row],[ISIN]])</f>
        <v>NSE_EQ|INE051307AB8</v>
      </c>
      <c r="N221" t="s">
        <v>626</v>
      </c>
      <c r="O221" t="str">
        <f t="shared" si="6"/>
        <v>"NSE_EQ|INE051307AB8"</v>
      </c>
      <c r="P221" t="str">
        <f t="shared" si="7"/>
        <v>"NSE_EQ|INE051307AB8",</v>
      </c>
    </row>
    <row r="222" spans="1:16" x14ac:dyDescent="0.3">
      <c r="A222" t="s">
        <v>627</v>
      </c>
      <c r="B222" t="s">
        <v>628</v>
      </c>
      <c r="D222" s="4">
        <v>1000</v>
      </c>
      <c r="G222" s="5" t="s">
        <v>41</v>
      </c>
      <c r="H222" s="6" t="s">
        <v>257</v>
      </c>
      <c r="J222" t="s">
        <v>19</v>
      </c>
      <c r="K222" t="str">
        <f>CONCATENATE($K$1,Table2[[#This Row],[ISIN]])</f>
        <v>NSE_EQ|INE051307AC6</v>
      </c>
      <c r="N222" t="s">
        <v>629</v>
      </c>
      <c r="O222" t="str">
        <f t="shared" si="6"/>
        <v>"NSE_EQ|INE051307AC6"</v>
      </c>
      <c r="P222" t="str">
        <f t="shared" si="7"/>
        <v>"NSE_EQ|INE051307AC6",</v>
      </c>
    </row>
    <row r="223" spans="1:16" x14ac:dyDescent="0.3">
      <c r="A223" t="s">
        <v>630</v>
      </c>
      <c r="B223" t="s">
        <v>631</v>
      </c>
      <c r="D223" s="4">
        <v>1000</v>
      </c>
      <c r="G223" s="5" t="s">
        <v>41</v>
      </c>
      <c r="H223" s="6" t="s">
        <v>621</v>
      </c>
      <c r="J223" t="s">
        <v>19</v>
      </c>
      <c r="K223" t="str">
        <f>CONCATENATE($K$1,Table2[[#This Row],[ISIN]])</f>
        <v>NSE_EQ|INE051307AD4</v>
      </c>
      <c r="N223" t="s">
        <v>632</v>
      </c>
      <c r="O223" t="str">
        <f t="shared" si="6"/>
        <v>"NSE_EQ|INE051307AD4"</v>
      </c>
      <c r="P223" t="str">
        <f t="shared" si="7"/>
        <v>"NSE_EQ|INE051307AD4",</v>
      </c>
    </row>
    <row r="224" spans="1:16" x14ac:dyDescent="0.3">
      <c r="A224" t="s">
        <v>633</v>
      </c>
      <c r="B224" t="s">
        <v>634</v>
      </c>
      <c r="D224" s="4">
        <v>1000</v>
      </c>
      <c r="G224" s="5" t="s">
        <v>41</v>
      </c>
      <c r="H224" s="6" t="s">
        <v>635</v>
      </c>
      <c r="J224" t="s">
        <v>19</v>
      </c>
      <c r="K224" t="str">
        <f>CONCATENATE($K$1,Table2[[#This Row],[ISIN]])</f>
        <v>NSE_EQ|INE051307AE2</v>
      </c>
      <c r="N224" t="s">
        <v>636</v>
      </c>
      <c r="O224" t="str">
        <f t="shared" si="6"/>
        <v>"NSE_EQ|INE051307AE2"</v>
      </c>
      <c r="P224" t="str">
        <f t="shared" si="7"/>
        <v>"NSE_EQ|INE051307AE2",</v>
      </c>
    </row>
    <row r="225" spans="1:16" x14ac:dyDescent="0.3">
      <c r="A225" t="s">
        <v>637</v>
      </c>
      <c r="B225" t="s">
        <v>638</v>
      </c>
      <c r="D225" s="4">
        <v>1000</v>
      </c>
      <c r="G225" s="5" t="s">
        <v>41</v>
      </c>
      <c r="H225" s="6" t="s">
        <v>639</v>
      </c>
      <c r="J225" t="s">
        <v>19</v>
      </c>
      <c r="K225" t="str">
        <f>CONCATENATE($K$1,Table2[[#This Row],[ISIN]])</f>
        <v>NSE_EQ|INE051307AI3</v>
      </c>
      <c r="N225" t="s">
        <v>640</v>
      </c>
      <c r="O225" t="str">
        <f t="shared" si="6"/>
        <v>"NSE_EQ|INE051307AI3"</v>
      </c>
      <c r="P225" t="str">
        <f t="shared" si="7"/>
        <v>"NSE_EQ|INE051307AI3",</v>
      </c>
    </row>
    <row r="226" spans="1:16" x14ac:dyDescent="0.3">
      <c r="A226" t="s">
        <v>641</v>
      </c>
      <c r="B226" t="s">
        <v>642</v>
      </c>
      <c r="D226" s="4">
        <v>1000</v>
      </c>
      <c r="G226" s="5">
        <v>11</v>
      </c>
      <c r="H226" s="6" t="s">
        <v>643</v>
      </c>
      <c r="J226" t="s">
        <v>33</v>
      </c>
      <c r="K226" t="str">
        <f>CONCATENATE($K$1,Table2[[#This Row],[ISIN]])</f>
        <v>NSE_EQ|INE051307AJ1</v>
      </c>
      <c r="N226" t="s">
        <v>644</v>
      </c>
      <c r="O226" t="str">
        <f t="shared" si="6"/>
        <v>"NSE_EQ|INE051307AJ1"</v>
      </c>
      <c r="P226" t="str">
        <f t="shared" si="7"/>
        <v>"NSE_EQ|INE051307AJ1",</v>
      </c>
    </row>
    <row r="227" spans="1:16" x14ac:dyDescent="0.3">
      <c r="A227" t="s">
        <v>645</v>
      </c>
      <c r="B227" t="s">
        <v>646</v>
      </c>
      <c r="D227" s="4">
        <v>1000</v>
      </c>
      <c r="G227" s="5" t="s">
        <v>41</v>
      </c>
      <c r="H227" s="6" t="s">
        <v>647</v>
      </c>
      <c r="J227" t="s">
        <v>19</v>
      </c>
      <c r="K227" t="str">
        <f>CONCATENATE($K$1,Table2[[#This Row],[ISIN]])</f>
        <v>NSE_EQ|INE051307AK9</v>
      </c>
      <c r="N227" t="s">
        <v>648</v>
      </c>
      <c r="O227" t="str">
        <f t="shared" si="6"/>
        <v>"NSE_EQ|INE051307AK9"</v>
      </c>
      <c r="P227" t="str">
        <f t="shared" si="7"/>
        <v>"NSE_EQ|INE051307AK9",</v>
      </c>
    </row>
    <row r="228" spans="1:16" x14ac:dyDescent="0.3">
      <c r="A228" t="s">
        <v>649</v>
      </c>
      <c r="B228" t="s">
        <v>650</v>
      </c>
      <c r="D228" t="s">
        <v>565</v>
      </c>
      <c r="G228" s="5" t="s">
        <v>565</v>
      </c>
      <c r="H228" s="6" t="s">
        <v>565</v>
      </c>
      <c r="J228" t="s">
        <v>565</v>
      </c>
      <c r="K228" t="str">
        <f>CONCATENATE($K$1,Table2[[#This Row],[ISIN]])</f>
        <v>NSE_EQ|INE051307AL7</v>
      </c>
      <c r="N228" t="s">
        <v>651</v>
      </c>
      <c r="O228" t="str">
        <f t="shared" si="6"/>
        <v>"NSE_EQ|INE051307AL7"</v>
      </c>
      <c r="P228" t="str">
        <f t="shared" si="7"/>
        <v>"NSE_EQ|INE051307AL7",</v>
      </c>
    </row>
    <row r="229" spans="1:16" x14ac:dyDescent="0.3">
      <c r="A229" t="s">
        <v>652</v>
      </c>
      <c r="B229" t="s">
        <v>653</v>
      </c>
      <c r="D229" s="4">
        <v>1000</v>
      </c>
      <c r="G229" s="5">
        <v>11.5</v>
      </c>
      <c r="H229" s="6" t="s">
        <v>654</v>
      </c>
      <c r="J229" t="s">
        <v>33</v>
      </c>
      <c r="K229" t="str">
        <f>CONCATENATE($K$1,Table2[[#This Row],[ISIN]])</f>
        <v>NSE_EQ|INE051307AM5</v>
      </c>
      <c r="N229" t="s">
        <v>655</v>
      </c>
      <c r="O229" t="str">
        <f t="shared" si="6"/>
        <v>"NSE_EQ|INE051307AM5"</v>
      </c>
      <c r="P229" t="str">
        <f t="shared" si="7"/>
        <v>"NSE_EQ|INE051307AM5",</v>
      </c>
    </row>
    <row r="230" spans="1:16" x14ac:dyDescent="0.3">
      <c r="A230" t="s">
        <v>656</v>
      </c>
      <c r="B230" t="s">
        <v>657</v>
      </c>
      <c r="D230" s="4">
        <v>1000</v>
      </c>
      <c r="G230" s="5">
        <v>10.75</v>
      </c>
      <c r="H230" s="6" t="s">
        <v>639</v>
      </c>
      <c r="J230" t="s">
        <v>33</v>
      </c>
      <c r="K230" t="str">
        <f>CONCATENATE($K$1,Table2[[#This Row],[ISIN]])</f>
        <v>NSE_EQ|INE051307AN3</v>
      </c>
      <c r="N230" t="s">
        <v>658</v>
      </c>
      <c r="O230" t="str">
        <f t="shared" si="6"/>
        <v>"NSE_EQ|INE051307AN3"</v>
      </c>
      <c r="P230" t="str">
        <f t="shared" si="7"/>
        <v>"NSE_EQ|INE051307AN3",</v>
      </c>
    </row>
    <row r="231" spans="1:16" x14ac:dyDescent="0.3">
      <c r="A231" t="s">
        <v>659</v>
      </c>
      <c r="B231" t="s">
        <v>660</v>
      </c>
      <c r="D231" t="s">
        <v>565</v>
      </c>
      <c r="G231" s="5" t="s">
        <v>565</v>
      </c>
      <c r="H231" s="6" t="s">
        <v>565</v>
      </c>
      <c r="J231" t="s">
        <v>565</v>
      </c>
      <c r="K231" t="str">
        <f>CONCATENATE($K$1,Table2[[#This Row],[ISIN]])</f>
        <v>NSE_EQ|INE051307AO1</v>
      </c>
      <c r="N231" t="s">
        <v>661</v>
      </c>
      <c r="O231" t="str">
        <f t="shared" si="6"/>
        <v>"NSE_EQ|INE051307AO1"</v>
      </c>
      <c r="P231" t="str">
        <f t="shared" si="7"/>
        <v>"NSE_EQ|INE051307AO1",</v>
      </c>
    </row>
    <row r="232" spans="1:16" x14ac:dyDescent="0.3">
      <c r="A232" t="s">
        <v>662</v>
      </c>
      <c r="B232" t="s">
        <v>663</v>
      </c>
      <c r="D232" s="4">
        <v>1000</v>
      </c>
      <c r="G232" s="5">
        <v>9.5</v>
      </c>
      <c r="H232" s="6" t="s">
        <v>664</v>
      </c>
      <c r="J232" t="s">
        <v>33</v>
      </c>
      <c r="K232" t="str">
        <f>CONCATENATE($K$1,Table2[[#This Row],[ISIN]])</f>
        <v>NSE_EQ|INE051307AP8</v>
      </c>
      <c r="N232" t="s">
        <v>665</v>
      </c>
      <c r="O232" t="str">
        <f t="shared" si="6"/>
        <v>"NSE_EQ|INE051307AP8"</v>
      </c>
      <c r="P232" t="str">
        <f t="shared" si="7"/>
        <v>"NSE_EQ|INE051307AP8",</v>
      </c>
    </row>
    <row r="233" spans="1:16" x14ac:dyDescent="0.3">
      <c r="A233" t="s">
        <v>666</v>
      </c>
      <c r="B233" t="s">
        <v>667</v>
      </c>
      <c r="D233" s="4">
        <v>1000</v>
      </c>
      <c r="G233" s="5" t="s">
        <v>41</v>
      </c>
      <c r="H233" s="6" t="s">
        <v>668</v>
      </c>
      <c r="J233" t="s">
        <v>19</v>
      </c>
      <c r="K233" t="str">
        <f>CONCATENATE($K$1,Table2[[#This Row],[ISIN]])</f>
        <v>NSE_EQ|INE051307AQ6</v>
      </c>
      <c r="N233" t="s">
        <v>669</v>
      </c>
      <c r="O233" t="str">
        <f t="shared" si="6"/>
        <v>"NSE_EQ|INE051307AQ6"</v>
      </c>
      <c r="P233" t="str">
        <f t="shared" si="7"/>
        <v>"NSE_EQ|INE051307AQ6",</v>
      </c>
    </row>
    <row r="234" spans="1:16" x14ac:dyDescent="0.3">
      <c r="A234" t="s">
        <v>670</v>
      </c>
      <c r="B234" t="s">
        <v>671</v>
      </c>
      <c r="D234" s="4">
        <v>1000</v>
      </c>
      <c r="G234" s="5" t="s">
        <v>41</v>
      </c>
      <c r="H234" s="6" t="s">
        <v>672</v>
      </c>
      <c r="J234" t="s">
        <v>19</v>
      </c>
      <c r="K234" t="str">
        <f>CONCATENATE($K$1,Table2[[#This Row],[ISIN]])</f>
        <v>NSE_EQ|INE051307AR4</v>
      </c>
      <c r="N234" t="s">
        <v>673</v>
      </c>
      <c r="O234" t="str">
        <f t="shared" si="6"/>
        <v>"NSE_EQ|INE051307AR4"</v>
      </c>
      <c r="P234" t="str">
        <f t="shared" si="7"/>
        <v>"NSE_EQ|INE051307AR4",</v>
      </c>
    </row>
    <row r="235" spans="1:16" x14ac:dyDescent="0.3">
      <c r="A235" t="s">
        <v>674</v>
      </c>
      <c r="B235" t="s">
        <v>675</v>
      </c>
      <c r="D235" s="4">
        <v>1000</v>
      </c>
      <c r="G235" s="5" t="s">
        <v>41</v>
      </c>
      <c r="H235" s="6" t="s">
        <v>676</v>
      </c>
      <c r="J235" t="s">
        <v>19</v>
      </c>
      <c r="K235" t="str">
        <f>CONCATENATE($K$1,Table2[[#This Row],[ISIN]])</f>
        <v>NSE_EQ|INE051307AS2</v>
      </c>
      <c r="N235" t="s">
        <v>677</v>
      </c>
      <c r="O235" t="str">
        <f t="shared" si="6"/>
        <v>"NSE_EQ|INE051307AS2"</v>
      </c>
      <c r="P235" t="str">
        <f t="shared" si="7"/>
        <v>"NSE_EQ|INE051307AS2",</v>
      </c>
    </row>
    <row r="236" spans="1:16" x14ac:dyDescent="0.3">
      <c r="A236" t="s">
        <v>678</v>
      </c>
      <c r="B236" t="s">
        <v>679</v>
      </c>
      <c r="D236" s="4">
        <v>1000</v>
      </c>
      <c r="G236" s="5">
        <v>11.5</v>
      </c>
      <c r="H236" s="6" t="s">
        <v>654</v>
      </c>
      <c r="J236" t="s">
        <v>33</v>
      </c>
      <c r="K236" t="str">
        <f>CONCATENATE($K$1,Table2[[#This Row],[ISIN]])</f>
        <v>NSE_EQ|INE051307AT0</v>
      </c>
      <c r="N236" t="s">
        <v>680</v>
      </c>
      <c r="O236" t="str">
        <f t="shared" si="6"/>
        <v>"NSE_EQ|INE051307AT0"</v>
      </c>
      <c r="P236" t="str">
        <f t="shared" si="7"/>
        <v>"NSE_EQ|INE051307AT0",</v>
      </c>
    </row>
    <row r="237" spans="1:16" x14ac:dyDescent="0.3">
      <c r="A237" t="s">
        <v>681</v>
      </c>
      <c r="B237" t="s">
        <v>682</v>
      </c>
      <c r="D237" s="4">
        <v>1000</v>
      </c>
      <c r="G237" s="5">
        <v>11</v>
      </c>
      <c r="H237" s="6" t="s">
        <v>683</v>
      </c>
      <c r="J237" t="s">
        <v>33</v>
      </c>
      <c r="K237" t="str">
        <f>CONCATENATE($K$1,Table2[[#This Row],[ISIN]])</f>
        <v>NSE_EQ|INE051307AU8</v>
      </c>
      <c r="N237" t="s">
        <v>684</v>
      </c>
      <c r="O237" t="str">
        <f t="shared" si="6"/>
        <v>"NSE_EQ|INE051307AU8"</v>
      </c>
      <c r="P237" t="str">
        <f t="shared" si="7"/>
        <v>"NSE_EQ|INE051307AU8",</v>
      </c>
    </row>
    <row r="238" spans="1:16" x14ac:dyDescent="0.3">
      <c r="A238" t="s">
        <v>685</v>
      </c>
      <c r="B238" t="s">
        <v>686</v>
      </c>
      <c r="D238" s="4">
        <v>1000</v>
      </c>
      <c r="G238" s="5">
        <v>10.75</v>
      </c>
      <c r="H238" s="6" t="s">
        <v>672</v>
      </c>
      <c r="J238" t="s">
        <v>33</v>
      </c>
      <c r="K238" t="str">
        <f>CONCATENATE($K$1,Table2[[#This Row],[ISIN]])</f>
        <v>NSE_EQ|INE051307AV6</v>
      </c>
      <c r="N238" t="s">
        <v>687</v>
      </c>
      <c r="O238" t="str">
        <f t="shared" si="6"/>
        <v>"NSE_EQ|INE051307AV6"</v>
      </c>
      <c r="P238" t="str">
        <f t="shared" si="7"/>
        <v>"NSE_EQ|INE051307AV6",</v>
      </c>
    </row>
    <row r="239" spans="1:16" x14ac:dyDescent="0.3">
      <c r="A239" t="s">
        <v>688</v>
      </c>
      <c r="B239" t="s">
        <v>689</v>
      </c>
      <c r="D239" s="4">
        <v>1000</v>
      </c>
      <c r="G239" s="5">
        <v>10.5</v>
      </c>
      <c r="H239" s="6" t="s">
        <v>690</v>
      </c>
      <c r="J239" t="s">
        <v>33</v>
      </c>
      <c r="K239" t="str">
        <f>CONCATENATE($K$1,Table2[[#This Row],[ISIN]])</f>
        <v>NSE_EQ|INE051307AW4</v>
      </c>
      <c r="N239" t="s">
        <v>691</v>
      </c>
      <c r="O239" t="str">
        <f t="shared" si="6"/>
        <v>"NSE_EQ|INE051307AW4"</v>
      </c>
      <c r="P239" t="str">
        <f t="shared" si="7"/>
        <v>"NSE_EQ|INE051307AW4",</v>
      </c>
    </row>
    <row r="240" spans="1:16" x14ac:dyDescent="0.3">
      <c r="A240" t="s">
        <v>692</v>
      </c>
      <c r="B240" t="s">
        <v>693</v>
      </c>
      <c r="D240" s="4">
        <v>1000</v>
      </c>
      <c r="G240" s="5">
        <v>9.5</v>
      </c>
      <c r="H240" s="6" t="s">
        <v>676</v>
      </c>
      <c r="J240" t="s">
        <v>33</v>
      </c>
      <c r="K240" t="str">
        <f>CONCATENATE($K$1,Table2[[#This Row],[ISIN]])</f>
        <v>NSE_EQ|INE051307AX2</v>
      </c>
      <c r="N240" t="s">
        <v>694</v>
      </c>
      <c r="O240" t="str">
        <f t="shared" si="6"/>
        <v>"NSE_EQ|INE051307AX2"</v>
      </c>
      <c r="P240" t="str">
        <f t="shared" si="7"/>
        <v>"NSE_EQ|INE051307AX2",</v>
      </c>
    </row>
    <row r="241" spans="1:16" x14ac:dyDescent="0.3">
      <c r="A241" t="s">
        <v>695</v>
      </c>
      <c r="B241" t="s">
        <v>696</v>
      </c>
      <c r="D241" s="4">
        <v>1000</v>
      </c>
      <c r="G241" s="5" t="s">
        <v>41</v>
      </c>
      <c r="H241" s="6" t="s">
        <v>697</v>
      </c>
      <c r="J241" t="s">
        <v>19</v>
      </c>
      <c r="K241" t="str">
        <f>CONCATENATE($K$1,Table2[[#This Row],[ISIN]])</f>
        <v>NSE_EQ|INE051307AY0</v>
      </c>
      <c r="N241" t="s">
        <v>698</v>
      </c>
      <c r="O241" t="str">
        <f t="shared" si="6"/>
        <v>"NSE_EQ|INE051307AY0"</v>
      </c>
      <c r="P241" t="str">
        <f t="shared" si="7"/>
        <v>"NSE_EQ|INE051307AY0",</v>
      </c>
    </row>
    <row r="242" spans="1:16" x14ac:dyDescent="0.3">
      <c r="A242" t="s">
        <v>699</v>
      </c>
      <c r="B242" t="s">
        <v>700</v>
      </c>
      <c r="D242" s="4">
        <v>1000</v>
      </c>
      <c r="G242" s="5">
        <v>10.75</v>
      </c>
      <c r="H242" s="6" t="s">
        <v>701</v>
      </c>
      <c r="J242" t="s">
        <v>50</v>
      </c>
      <c r="K242" t="str">
        <f>CONCATENATE($K$1,Table2[[#This Row],[ISIN]])</f>
        <v>NSE_EQ|INE051307AZ7</v>
      </c>
      <c r="N242" t="s">
        <v>702</v>
      </c>
      <c r="O242" t="str">
        <f t="shared" si="6"/>
        <v>"NSE_EQ|INE051307AZ7"</v>
      </c>
      <c r="P242" t="str">
        <f t="shared" si="7"/>
        <v>"NSE_EQ|INE051307AZ7",</v>
      </c>
    </row>
    <row r="243" spans="1:16" x14ac:dyDescent="0.3">
      <c r="A243" t="s">
        <v>703</v>
      </c>
      <c r="B243" t="s">
        <v>704</v>
      </c>
      <c r="D243" s="4">
        <v>1000</v>
      </c>
      <c r="G243" s="5">
        <v>11</v>
      </c>
      <c r="H243" s="6" t="s">
        <v>705</v>
      </c>
      <c r="J243" t="s">
        <v>50</v>
      </c>
      <c r="K243" t="str">
        <f>CONCATENATE($K$1,Table2[[#This Row],[ISIN]])</f>
        <v>NSE_EQ|INE051307BA8</v>
      </c>
      <c r="N243" t="s">
        <v>706</v>
      </c>
      <c r="O243" t="str">
        <f t="shared" si="6"/>
        <v>"NSE_EQ|INE051307BA8"</v>
      </c>
      <c r="P243" t="str">
        <f t="shared" si="7"/>
        <v>"NSE_EQ|INE051307BA8",</v>
      </c>
    </row>
    <row r="244" spans="1:16" x14ac:dyDescent="0.3">
      <c r="A244" t="s">
        <v>707</v>
      </c>
      <c r="B244" t="s">
        <v>708</v>
      </c>
      <c r="D244" s="4">
        <v>1000</v>
      </c>
      <c r="G244" s="5">
        <v>11.25</v>
      </c>
      <c r="H244" s="6" t="s">
        <v>709</v>
      </c>
      <c r="J244" t="s">
        <v>50</v>
      </c>
      <c r="K244" t="str">
        <f>CONCATENATE($K$1,Table2[[#This Row],[ISIN]])</f>
        <v>NSE_EQ|INE051307BB6</v>
      </c>
      <c r="N244" t="s">
        <v>710</v>
      </c>
      <c r="O244" t="str">
        <f t="shared" si="6"/>
        <v>"NSE_EQ|INE051307BB6"</v>
      </c>
      <c r="P244" t="str">
        <f t="shared" si="7"/>
        <v>"NSE_EQ|INE051307BB6",</v>
      </c>
    </row>
    <row r="245" spans="1:16" x14ac:dyDescent="0.3">
      <c r="A245" t="s">
        <v>711</v>
      </c>
      <c r="B245" t="s">
        <v>712</v>
      </c>
      <c r="D245" s="4">
        <v>1000</v>
      </c>
      <c r="G245" s="5">
        <v>9.5</v>
      </c>
      <c r="H245" s="6" t="s">
        <v>713</v>
      </c>
      <c r="J245" t="s">
        <v>50</v>
      </c>
      <c r="K245" t="str">
        <f>CONCATENATE($K$1,Table2[[#This Row],[ISIN]])</f>
        <v>NSE_EQ|INE051307BC4</v>
      </c>
      <c r="N245" t="s">
        <v>714</v>
      </c>
      <c r="O245" t="str">
        <f t="shared" si="6"/>
        <v>"NSE_EQ|INE051307BC4"</v>
      </c>
      <c r="P245" t="str">
        <f t="shared" si="7"/>
        <v>"NSE_EQ|INE051307BC4",</v>
      </c>
    </row>
    <row r="246" spans="1:16" x14ac:dyDescent="0.3">
      <c r="A246" t="s">
        <v>715</v>
      </c>
      <c r="B246" t="s">
        <v>716</v>
      </c>
      <c r="D246" s="4">
        <v>1000</v>
      </c>
      <c r="G246" s="5">
        <v>12</v>
      </c>
      <c r="H246" s="6" t="s">
        <v>717</v>
      </c>
      <c r="J246" t="s">
        <v>50</v>
      </c>
      <c r="K246" t="str">
        <f>CONCATENATE($K$1,Table2[[#This Row],[ISIN]])</f>
        <v>NSE_EQ|INE051307BD2</v>
      </c>
      <c r="N246" t="s">
        <v>718</v>
      </c>
      <c r="O246" t="str">
        <f t="shared" si="6"/>
        <v>"NSE_EQ|INE051307BD2"</v>
      </c>
      <c r="P246" t="str">
        <f t="shared" si="7"/>
        <v>"NSE_EQ|INE051307BD2",</v>
      </c>
    </row>
    <row r="247" spans="1:16" x14ac:dyDescent="0.3">
      <c r="A247" t="s">
        <v>719</v>
      </c>
      <c r="B247" t="s">
        <v>720</v>
      </c>
      <c r="D247" s="4">
        <v>1000</v>
      </c>
      <c r="G247" s="5" t="s">
        <v>41</v>
      </c>
      <c r="H247" s="6" t="s">
        <v>705</v>
      </c>
      <c r="J247" t="s">
        <v>19</v>
      </c>
      <c r="K247" t="str">
        <f>CONCATENATE($K$1,Table2[[#This Row],[ISIN]])</f>
        <v>NSE_EQ|INE051307BE0</v>
      </c>
      <c r="N247" t="s">
        <v>721</v>
      </c>
      <c r="O247" t="str">
        <f t="shared" si="6"/>
        <v>"NSE_EQ|INE051307BE0"</v>
      </c>
      <c r="P247" t="str">
        <f t="shared" si="7"/>
        <v>"NSE_EQ|INE051307BE0",</v>
      </c>
    </row>
    <row r="248" spans="1:16" x14ac:dyDescent="0.3">
      <c r="A248" t="s">
        <v>722</v>
      </c>
      <c r="B248" t="s">
        <v>723</v>
      </c>
      <c r="D248" s="4">
        <v>1000</v>
      </c>
      <c r="G248" s="5" t="s">
        <v>41</v>
      </c>
      <c r="H248" s="6" t="s">
        <v>717</v>
      </c>
      <c r="J248" t="s">
        <v>19</v>
      </c>
      <c r="K248" t="str">
        <f>CONCATENATE($K$1,Table2[[#This Row],[ISIN]])</f>
        <v>NSE_EQ|INE051307BF7</v>
      </c>
      <c r="N248" t="s">
        <v>724</v>
      </c>
      <c r="O248" t="str">
        <f t="shared" si="6"/>
        <v>"NSE_EQ|INE051307BF7"</v>
      </c>
      <c r="P248" t="str">
        <f t="shared" si="7"/>
        <v>"NSE_EQ|INE051307BF7",</v>
      </c>
    </row>
    <row r="249" spans="1:16" x14ac:dyDescent="0.3">
      <c r="A249" t="s">
        <v>725</v>
      </c>
      <c r="B249" t="s">
        <v>726</v>
      </c>
      <c r="D249" s="4">
        <v>1000</v>
      </c>
      <c r="G249" s="5" t="s">
        <v>41</v>
      </c>
      <c r="H249" s="6" t="s">
        <v>713</v>
      </c>
      <c r="J249" t="s">
        <v>19</v>
      </c>
      <c r="K249" t="str">
        <f>CONCATENATE($K$1,Table2[[#This Row],[ISIN]])</f>
        <v>NSE_EQ|INE051307BG5</v>
      </c>
      <c r="N249" t="s">
        <v>727</v>
      </c>
      <c r="O249" t="str">
        <f t="shared" si="6"/>
        <v>"NSE_EQ|INE051307BG5"</v>
      </c>
      <c r="P249" t="str">
        <f t="shared" si="7"/>
        <v>"NSE_EQ|INE051307BG5",</v>
      </c>
    </row>
    <row r="250" spans="1:16" x14ac:dyDescent="0.3">
      <c r="A250" t="s">
        <v>728</v>
      </c>
      <c r="B250" t="s">
        <v>729</v>
      </c>
      <c r="C250" t="s">
        <v>18</v>
      </c>
      <c r="D250" s="2">
        <v>1000</v>
      </c>
      <c r="E250" t="s">
        <v>730</v>
      </c>
      <c r="F250" t="s">
        <v>731</v>
      </c>
      <c r="G250">
        <v>8.1</v>
      </c>
      <c r="H250" t="s">
        <v>732</v>
      </c>
      <c r="I250" t="s">
        <v>733</v>
      </c>
      <c r="J250" t="s">
        <v>37</v>
      </c>
      <c r="K250" t="str">
        <f>CONCATENATE($K$1,Table2[[#This Row],[ISIN]])</f>
        <v>NSE_EQ|INE053F07538</v>
      </c>
      <c r="N250" t="s">
        <v>734</v>
      </c>
      <c r="O250" t="str">
        <f t="shared" si="6"/>
        <v>"NSE_EQ|INE053F07538"</v>
      </c>
      <c r="P250" t="str">
        <f t="shared" si="7"/>
        <v>"NSE_EQ|INE053F07538",</v>
      </c>
    </row>
    <row r="251" spans="1:16" x14ac:dyDescent="0.3">
      <c r="A251" t="s">
        <v>735</v>
      </c>
      <c r="B251" t="s">
        <v>736</v>
      </c>
      <c r="D251" s="4">
        <v>1000</v>
      </c>
      <c r="G251" s="5">
        <v>7.3400000000000007</v>
      </c>
      <c r="H251" s="6" t="s">
        <v>737</v>
      </c>
      <c r="J251" t="s">
        <v>37</v>
      </c>
      <c r="K251" t="str">
        <f>CONCATENATE($K$1,Table2[[#This Row],[ISIN]])</f>
        <v>NSE_EQ|INE053F07579</v>
      </c>
      <c r="N251" t="s">
        <v>738</v>
      </c>
      <c r="O251" t="str">
        <f t="shared" si="6"/>
        <v>"NSE_EQ|INE053F07579"</v>
      </c>
      <c r="P251" t="str">
        <f t="shared" si="7"/>
        <v>"NSE_EQ|INE053F07579",</v>
      </c>
    </row>
    <row r="252" spans="1:16" x14ac:dyDescent="0.3">
      <c r="A252" t="s">
        <v>739</v>
      </c>
      <c r="B252" t="s">
        <v>729</v>
      </c>
      <c r="C252" t="s">
        <v>336</v>
      </c>
      <c r="D252" s="2">
        <v>1000</v>
      </c>
      <c r="E252" t="s">
        <v>15</v>
      </c>
      <c r="F252" t="s">
        <v>15</v>
      </c>
      <c r="G252">
        <v>7.04</v>
      </c>
      <c r="H252" t="s">
        <v>740</v>
      </c>
      <c r="I252" t="s">
        <v>333</v>
      </c>
      <c r="J252" t="s">
        <v>37</v>
      </c>
      <c r="K252" t="str">
        <f>CONCATENATE($K$1,Table2[[#This Row],[ISIN]])</f>
        <v>NSE_EQ|INE053F07595</v>
      </c>
      <c r="N252" t="s">
        <v>741</v>
      </c>
      <c r="O252" t="str">
        <f t="shared" si="6"/>
        <v>"NSE_EQ|INE053F07595"</v>
      </c>
      <c r="P252" t="str">
        <f t="shared" si="7"/>
        <v>"NSE_EQ|INE053F07595",</v>
      </c>
    </row>
    <row r="253" spans="1:16" x14ac:dyDescent="0.3">
      <c r="A253" t="s">
        <v>742</v>
      </c>
      <c r="B253" t="s">
        <v>729</v>
      </c>
      <c r="C253" t="s">
        <v>507</v>
      </c>
      <c r="D253" s="2">
        <v>1000</v>
      </c>
      <c r="E253" t="s">
        <v>743</v>
      </c>
      <c r="F253" t="s">
        <v>744</v>
      </c>
      <c r="G253">
        <v>8.4</v>
      </c>
      <c r="H253" t="s">
        <v>745</v>
      </c>
      <c r="I253" t="s">
        <v>746</v>
      </c>
      <c r="J253" t="s">
        <v>37</v>
      </c>
      <c r="K253" t="str">
        <f>CONCATENATE($K$1,Table2[[#This Row],[ISIN]])</f>
        <v>NSE_EQ|INE053F07660</v>
      </c>
      <c r="N253" t="s">
        <v>747</v>
      </c>
      <c r="O253" t="str">
        <f t="shared" si="6"/>
        <v>"NSE_EQ|INE053F07660"</v>
      </c>
      <c r="P253" t="str">
        <f t="shared" si="7"/>
        <v>"NSE_EQ|INE053F07660",</v>
      </c>
    </row>
    <row r="254" spans="1:16" x14ac:dyDescent="0.3">
      <c r="A254" t="s">
        <v>742</v>
      </c>
      <c r="B254" t="s">
        <v>748</v>
      </c>
      <c r="D254" s="4">
        <v>1000</v>
      </c>
      <c r="G254" s="5">
        <v>8.4</v>
      </c>
      <c r="H254" s="6" t="s">
        <v>745</v>
      </c>
      <c r="J254" t="s">
        <v>37</v>
      </c>
      <c r="K254" t="str">
        <f>CONCATENATE($K$1,Table2[[#This Row],[ISIN]])</f>
        <v>NSE_EQ|INE053F07660</v>
      </c>
      <c r="N254" t="s">
        <v>747</v>
      </c>
      <c r="O254" t="str">
        <f t="shared" si="6"/>
        <v>"NSE_EQ|INE053F07660"</v>
      </c>
      <c r="P254" t="str">
        <f t="shared" si="7"/>
        <v>"NSE_EQ|INE053F07660",</v>
      </c>
    </row>
    <row r="255" spans="1:16" x14ac:dyDescent="0.3">
      <c r="A255" t="s">
        <v>742</v>
      </c>
      <c r="B255" t="s">
        <v>748</v>
      </c>
      <c r="D255" s="4">
        <v>1000</v>
      </c>
      <c r="G255" s="5">
        <v>8.4</v>
      </c>
      <c r="H255" s="6" t="s">
        <v>745</v>
      </c>
      <c r="J255" t="s">
        <v>37</v>
      </c>
      <c r="K255" t="str">
        <f>CONCATENATE($K$1,Table2[[#This Row],[ISIN]])</f>
        <v>NSE_EQ|INE053F07660</v>
      </c>
      <c r="N255" t="s">
        <v>747</v>
      </c>
      <c r="O255" t="str">
        <f t="shared" si="6"/>
        <v>"NSE_EQ|INE053F07660"</v>
      </c>
      <c r="P255" t="str">
        <f t="shared" si="7"/>
        <v>"NSE_EQ|INE053F07660",</v>
      </c>
    </row>
    <row r="256" spans="1:16" x14ac:dyDescent="0.3">
      <c r="A256" t="s">
        <v>749</v>
      </c>
      <c r="B256" t="s">
        <v>729</v>
      </c>
      <c r="C256" t="s">
        <v>349</v>
      </c>
      <c r="D256" s="2">
        <v>1000</v>
      </c>
      <c r="E256" t="s">
        <v>15</v>
      </c>
      <c r="F256" t="s">
        <v>15</v>
      </c>
      <c r="G256">
        <v>8.65</v>
      </c>
      <c r="H256" t="s">
        <v>745</v>
      </c>
      <c r="I256" t="s">
        <v>750</v>
      </c>
      <c r="J256" t="s">
        <v>37</v>
      </c>
      <c r="K256" t="str">
        <f>CONCATENATE($K$1,Table2[[#This Row],[ISIN]])</f>
        <v>NSE_EQ|INE053F07686</v>
      </c>
      <c r="N256" t="s">
        <v>751</v>
      </c>
      <c r="O256" t="str">
        <f t="shared" si="6"/>
        <v>"NSE_EQ|INE053F07686"</v>
      </c>
      <c r="P256" t="str">
        <f t="shared" si="7"/>
        <v>"NSE_EQ|INE053F07686",</v>
      </c>
    </row>
    <row r="257" spans="1:16" x14ac:dyDescent="0.3">
      <c r="A257" t="s">
        <v>749</v>
      </c>
      <c r="B257" t="s">
        <v>752</v>
      </c>
      <c r="D257" s="4">
        <v>1000</v>
      </c>
      <c r="G257" s="5">
        <v>8.6499999999999986</v>
      </c>
      <c r="H257" s="6" t="s">
        <v>745</v>
      </c>
      <c r="J257" t="s">
        <v>37</v>
      </c>
      <c r="K257" t="str">
        <f>CONCATENATE($K$1,Table2[[#This Row],[ISIN]])</f>
        <v>NSE_EQ|INE053F07686</v>
      </c>
      <c r="N257" t="s">
        <v>751</v>
      </c>
      <c r="O257" t="str">
        <f t="shared" si="6"/>
        <v>"NSE_EQ|INE053F07686"</v>
      </c>
      <c r="P257" t="str">
        <f t="shared" si="7"/>
        <v>"NSE_EQ|INE053F07686",</v>
      </c>
    </row>
    <row r="258" spans="1:16" x14ac:dyDescent="0.3">
      <c r="A258" t="s">
        <v>749</v>
      </c>
      <c r="B258" t="s">
        <v>752</v>
      </c>
      <c r="D258" s="4">
        <v>1000</v>
      </c>
      <c r="G258" s="5">
        <v>8.6499999999999986</v>
      </c>
      <c r="H258" s="6" t="s">
        <v>745</v>
      </c>
      <c r="J258" t="s">
        <v>37</v>
      </c>
      <c r="K258" t="str">
        <f>CONCATENATE($K$1,Table2[[#This Row],[ISIN]])</f>
        <v>NSE_EQ|INE053F07686</v>
      </c>
      <c r="N258" t="s">
        <v>751</v>
      </c>
      <c r="O258" t="str">
        <f t="shared" si="6"/>
        <v>"NSE_EQ|INE053F07686"</v>
      </c>
      <c r="P258" t="str">
        <f t="shared" si="7"/>
        <v>"NSE_EQ|INE053F07686",</v>
      </c>
    </row>
    <row r="259" spans="1:16" x14ac:dyDescent="0.3">
      <c r="A259" t="s">
        <v>753</v>
      </c>
      <c r="B259" t="s">
        <v>729</v>
      </c>
      <c r="C259" t="s">
        <v>355</v>
      </c>
      <c r="D259" s="2">
        <v>1000</v>
      </c>
      <c r="E259" t="s">
        <v>15</v>
      </c>
      <c r="F259" t="s">
        <v>15</v>
      </c>
      <c r="G259">
        <v>8.6300000000000008</v>
      </c>
      <c r="H259" t="s">
        <v>754</v>
      </c>
      <c r="I259" t="s">
        <v>755</v>
      </c>
      <c r="J259" t="s">
        <v>37</v>
      </c>
      <c r="K259" t="str">
        <f>CONCATENATE($K$1,Table2[[#This Row],[ISIN]])</f>
        <v>NSE_EQ|INE053F07728</v>
      </c>
      <c r="N259" t="s">
        <v>756</v>
      </c>
      <c r="O259" t="str">
        <f t="shared" si="6"/>
        <v>"NSE_EQ|INE053F07728"</v>
      </c>
      <c r="P259" t="str">
        <f t="shared" si="7"/>
        <v>"NSE_EQ|INE053F07728",</v>
      </c>
    </row>
    <row r="260" spans="1:16" x14ac:dyDescent="0.3">
      <c r="A260" t="s">
        <v>753</v>
      </c>
      <c r="B260" t="s">
        <v>757</v>
      </c>
      <c r="D260" s="4">
        <v>1000</v>
      </c>
      <c r="G260" s="5">
        <v>8.6300000000000008</v>
      </c>
      <c r="H260" s="6" t="s">
        <v>754</v>
      </c>
      <c r="J260" t="s">
        <v>37</v>
      </c>
      <c r="K260" t="str">
        <f>CONCATENATE($K$1,Table2[[#This Row],[ISIN]])</f>
        <v>NSE_EQ|INE053F07728</v>
      </c>
      <c r="N260" t="s">
        <v>756</v>
      </c>
      <c r="O260" t="str">
        <f t="shared" ref="O260:O323" si="8">""""&amp;N260&amp;""""</f>
        <v>"NSE_EQ|INE053F07728"</v>
      </c>
      <c r="P260" t="str">
        <f t="shared" ref="P260:P323" si="9">O260&amp;","</f>
        <v>"NSE_EQ|INE053F07728",</v>
      </c>
    </row>
    <row r="261" spans="1:16" x14ac:dyDescent="0.3">
      <c r="A261" t="s">
        <v>758</v>
      </c>
      <c r="B261" t="s">
        <v>729</v>
      </c>
      <c r="C261" t="s">
        <v>759</v>
      </c>
      <c r="D261" s="2">
        <v>1000</v>
      </c>
      <c r="E261" t="s">
        <v>760</v>
      </c>
      <c r="F261" t="s">
        <v>761</v>
      </c>
      <c r="G261">
        <v>8.8800000000000008</v>
      </c>
      <c r="H261" t="s">
        <v>754</v>
      </c>
      <c r="I261" t="s">
        <v>762</v>
      </c>
      <c r="J261" t="s">
        <v>37</v>
      </c>
      <c r="K261" t="str">
        <f>CONCATENATE($K$1,Table2[[#This Row],[ISIN]])</f>
        <v>NSE_EQ|INE053F07744</v>
      </c>
      <c r="N261" t="s">
        <v>763</v>
      </c>
      <c r="O261" t="str">
        <f t="shared" si="8"/>
        <v>"NSE_EQ|INE053F07744"</v>
      </c>
      <c r="P261" t="str">
        <f t="shared" si="9"/>
        <v>"NSE_EQ|INE053F07744",</v>
      </c>
    </row>
    <row r="262" spans="1:16" x14ac:dyDescent="0.3">
      <c r="A262" t="s">
        <v>758</v>
      </c>
      <c r="B262" t="s">
        <v>764</v>
      </c>
      <c r="D262" s="4">
        <v>1000</v>
      </c>
      <c r="G262" s="5">
        <v>8.8800000000000008</v>
      </c>
      <c r="H262" s="6" t="s">
        <v>754</v>
      </c>
      <c r="J262" t="s">
        <v>37</v>
      </c>
      <c r="K262" t="str">
        <f>CONCATENATE($K$1,Table2[[#This Row],[ISIN]])</f>
        <v>NSE_EQ|INE053F07744</v>
      </c>
      <c r="N262" t="s">
        <v>763</v>
      </c>
      <c r="O262" t="str">
        <f t="shared" si="8"/>
        <v>"NSE_EQ|INE053F07744"</v>
      </c>
      <c r="P262" t="str">
        <f t="shared" si="9"/>
        <v>"NSE_EQ|INE053F07744",</v>
      </c>
    </row>
    <row r="263" spans="1:16" x14ac:dyDescent="0.3">
      <c r="A263" t="s">
        <v>765</v>
      </c>
      <c r="B263" t="s">
        <v>729</v>
      </c>
      <c r="C263" t="s">
        <v>369</v>
      </c>
      <c r="D263" s="2">
        <v>1000</v>
      </c>
      <c r="E263" t="s">
        <v>766</v>
      </c>
      <c r="F263" t="s">
        <v>767</v>
      </c>
      <c r="G263">
        <v>7.07</v>
      </c>
      <c r="H263" t="s">
        <v>768</v>
      </c>
      <c r="I263" t="s">
        <v>769</v>
      </c>
      <c r="J263" t="s">
        <v>37</v>
      </c>
      <c r="K263" t="str">
        <f>CONCATENATE($K$1,Table2[[#This Row],[ISIN]])</f>
        <v>NSE_EQ|INE053F07793</v>
      </c>
      <c r="N263" t="s">
        <v>770</v>
      </c>
      <c r="O263" t="str">
        <f t="shared" si="8"/>
        <v>"NSE_EQ|INE053F07793"</v>
      </c>
      <c r="P263" t="str">
        <f t="shared" si="9"/>
        <v>"NSE_EQ|INE053F07793",</v>
      </c>
    </row>
    <row r="264" spans="1:16" x14ac:dyDescent="0.3">
      <c r="A264" t="s">
        <v>765</v>
      </c>
      <c r="B264" t="s">
        <v>771</v>
      </c>
      <c r="D264" s="4">
        <v>1000</v>
      </c>
      <c r="G264" s="5">
        <v>7.07</v>
      </c>
      <c r="H264" s="6" t="s">
        <v>768</v>
      </c>
      <c r="J264" t="s">
        <v>37</v>
      </c>
      <c r="K264" t="str">
        <f>CONCATENATE($K$1,Table2[[#This Row],[ISIN]])</f>
        <v>NSE_EQ|INE053F07793</v>
      </c>
      <c r="N264" t="s">
        <v>770</v>
      </c>
      <c r="O264" t="str">
        <f t="shared" si="8"/>
        <v>"NSE_EQ|INE053F07793"</v>
      </c>
      <c r="P264" t="str">
        <f t="shared" si="9"/>
        <v>"NSE_EQ|INE053F07793",</v>
      </c>
    </row>
    <row r="265" spans="1:16" x14ac:dyDescent="0.3">
      <c r="A265" t="s">
        <v>772</v>
      </c>
      <c r="B265" t="s">
        <v>729</v>
      </c>
      <c r="C265" t="s">
        <v>773</v>
      </c>
      <c r="D265" s="2">
        <v>1000</v>
      </c>
      <c r="E265" t="s">
        <v>774</v>
      </c>
      <c r="F265" t="s">
        <v>775</v>
      </c>
      <c r="G265">
        <v>7.28</v>
      </c>
      <c r="H265" t="s">
        <v>776</v>
      </c>
      <c r="I265" t="s">
        <v>777</v>
      </c>
      <c r="J265" t="s">
        <v>37</v>
      </c>
      <c r="K265" t="str">
        <f>CONCATENATE($K$1,Table2[[#This Row],[ISIN]])</f>
        <v>NSE_EQ|INE053F07801</v>
      </c>
      <c r="N265" t="s">
        <v>778</v>
      </c>
      <c r="O265" t="str">
        <f t="shared" si="8"/>
        <v>"NSE_EQ|INE053F07801"</v>
      </c>
      <c r="P265" t="str">
        <f t="shared" si="9"/>
        <v>"NSE_EQ|INE053F07801",</v>
      </c>
    </row>
    <row r="266" spans="1:16" x14ac:dyDescent="0.3">
      <c r="A266" t="s">
        <v>772</v>
      </c>
      <c r="B266" t="s">
        <v>779</v>
      </c>
      <c r="D266" s="4">
        <v>1000</v>
      </c>
      <c r="G266" s="5">
        <v>7.28</v>
      </c>
      <c r="H266" s="6" t="s">
        <v>776</v>
      </c>
      <c r="J266" t="s">
        <v>37</v>
      </c>
      <c r="K266" t="str">
        <f>CONCATENATE($K$1,Table2[[#This Row],[ISIN]])</f>
        <v>NSE_EQ|INE053F07801</v>
      </c>
      <c r="N266" t="s">
        <v>778</v>
      </c>
      <c r="O266" t="str">
        <f t="shared" si="8"/>
        <v>"NSE_EQ|INE053F07801"</v>
      </c>
      <c r="P266" t="str">
        <f t="shared" si="9"/>
        <v>"NSE_EQ|INE053F07801",</v>
      </c>
    </row>
    <row r="267" spans="1:16" x14ac:dyDescent="0.3">
      <c r="A267" t="s">
        <v>780</v>
      </c>
      <c r="B267" t="s">
        <v>729</v>
      </c>
      <c r="C267" t="s">
        <v>397</v>
      </c>
      <c r="D267" s="2">
        <v>1000</v>
      </c>
      <c r="E267" t="s">
        <v>781</v>
      </c>
      <c r="F267" t="s">
        <v>782</v>
      </c>
      <c r="G267">
        <v>7.25</v>
      </c>
      <c r="H267" t="s">
        <v>783</v>
      </c>
      <c r="I267" t="s">
        <v>784</v>
      </c>
      <c r="J267" t="s">
        <v>37</v>
      </c>
      <c r="K267" t="str">
        <f>CONCATENATE($K$1,Table2[[#This Row],[ISIN]])</f>
        <v>NSE_EQ|INE053F07819</v>
      </c>
      <c r="N267" t="s">
        <v>785</v>
      </c>
      <c r="O267" t="str">
        <f t="shared" si="8"/>
        <v>"NSE_EQ|INE053F07819"</v>
      </c>
      <c r="P267" t="str">
        <f t="shared" si="9"/>
        <v>"NSE_EQ|INE053F07819",</v>
      </c>
    </row>
    <row r="268" spans="1:16" x14ac:dyDescent="0.3">
      <c r="A268" t="s">
        <v>780</v>
      </c>
      <c r="B268" t="s">
        <v>786</v>
      </c>
      <c r="D268" s="4">
        <v>1000</v>
      </c>
      <c r="G268" s="5">
        <v>7.2499999999999991</v>
      </c>
      <c r="H268" s="6" t="s">
        <v>783</v>
      </c>
      <c r="J268" t="s">
        <v>37</v>
      </c>
      <c r="K268" t="str">
        <f>CONCATENATE($K$1,Table2[[#This Row],[ISIN]])</f>
        <v>NSE_EQ|INE053F07819</v>
      </c>
      <c r="N268" t="s">
        <v>785</v>
      </c>
      <c r="O268" t="str">
        <f t="shared" si="8"/>
        <v>"NSE_EQ|INE053F07819"</v>
      </c>
      <c r="P268" t="str">
        <f t="shared" si="9"/>
        <v>"NSE_EQ|INE053F07819",</v>
      </c>
    </row>
    <row r="269" spans="1:16" x14ac:dyDescent="0.3">
      <c r="A269" t="s">
        <v>787</v>
      </c>
      <c r="B269" t="s">
        <v>729</v>
      </c>
      <c r="C269" t="s">
        <v>319</v>
      </c>
      <c r="D269" s="2">
        <v>1000</v>
      </c>
      <c r="E269" t="s">
        <v>788</v>
      </c>
      <c r="F269" t="s">
        <v>731</v>
      </c>
      <c r="G269">
        <v>7.32</v>
      </c>
      <c r="H269" t="s">
        <v>768</v>
      </c>
      <c r="I269" t="s">
        <v>789</v>
      </c>
      <c r="J269" t="s">
        <v>37</v>
      </c>
      <c r="K269" t="str">
        <f>CONCATENATE($K$1,Table2[[#This Row],[ISIN]])</f>
        <v>NSE_EQ|INE053F07827</v>
      </c>
      <c r="N269" t="s">
        <v>790</v>
      </c>
      <c r="O269" t="str">
        <f t="shared" si="8"/>
        <v>"NSE_EQ|INE053F07827"</v>
      </c>
      <c r="P269" t="str">
        <f t="shared" si="9"/>
        <v>"NSE_EQ|INE053F07827",</v>
      </c>
    </row>
    <row r="270" spans="1:16" x14ac:dyDescent="0.3">
      <c r="A270" t="s">
        <v>787</v>
      </c>
      <c r="B270" t="s">
        <v>791</v>
      </c>
      <c r="D270" s="4">
        <v>1000</v>
      </c>
      <c r="G270" s="5">
        <v>7.32</v>
      </c>
      <c r="H270" s="6" t="s">
        <v>768</v>
      </c>
      <c r="J270" t="s">
        <v>37</v>
      </c>
      <c r="K270" t="str">
        <f>CONCATENATE($K$1,Table2[[#This Row],[ISIN]])</f>
        <v>NSE_EQ|INE053F07827</v>
      </c>
      <c r="N270" t="s">
        <v>790</v>
      </c>
      <c r="O270" t="str">
        <f t="shared" si="8"/>
        <v>"NSE_EQ|INE053F07827"</v>
      </c>
      <c r="P270" t="str">
        <f t="shared" si="9"/>
        <v>"NSE_EQ|INE053F07827",</v>
      </c>
    </row>
    <row r="271" spans="1:16" x14ac:dyDescent="0.3">
      <c r="A271" t="s">
        <v>792</v>
      </c>
      <c r="B271" t="s">
        <v>729</v>
      </c>
      <c r="C271" t="s">
        <v>437</v>
      </c>
      <c r="D271" s="2">
        <v>1000</v>
      </c>
      <c r="E271" t="s">
        <v>793</v>
      </c>
      <c r="F271" t="s">
        <v>371</v>
      </c>
      <c r="G271">
        <v>7.53</v>
      </c>
      <c r="H271" t="s">
        <v>776</v>
      </c>
      <c r="I271" t="s">
        <v>794</v>
      </c>
      <c r="J271" t="s">
        <v>37</v>
      </c>
      <c r="K271" t="str">
        <f>CONCATENATE($K$1,Table2[[#This Row],[ISIN]])</f>
        <v>NSE_EQ|INE053F07835</v>
      </c>
      <c r="N271" t="s">
        <v>795</v>
      </c>
      <c r="O271" t="str">
        <f t="shared" si="8"/>
        <v>"NSE_EQ|INE053F07835"</v>
      </c>
      <c r="P271" t="str">
        <f t="shared" si="9"/>
        <v>"NSE_EQ|INE053F07835",</v>
      </c>
    </row>
    <row r="272" spans="1:16" x14ac:dyDescent="0.3">
      <c r="A272" t="s">
        <v>792</v>
      </c>
      <c r="B272" t="s">
        <v>796</v>
      </c>
      <c r="D272" s="4">
        <v>1000</v>
      </c>
      <c r="G272" s="5">
        <v>7.53</v>
      </c>
      <c r="H272" s="6" t="s">
        <v>776</v>
      </c>
      <c r="J272" t="s">
        <v>37</v>
      </c>
      <c r="K272" t="str">
        <f>CONCATENATE($K$1,Table2[[#This Row],[ISIN]])</f>
        <v>NSE_EQ|INE053F07835</v>
      </c>
      <c r="N272" t="s">
        <v>795</v>
      </c>
      <c r="O272" t="str">
        <f t="shared" si="8"/>
        <v>"NSE_EQ|INE053F07835"</v>
      </c>
      <c r="P272" t="str">
        <f t="shared" si="9"/>
        <v>"NSE_EQ|INE053F07835",</v>
      </c>
    </row>
    <row r="273" spans="1:16" x14ac:dyDescent="0.3">
      <c r="A273" t="s">
        <v>797</v>
      </c>
      <c r="B273" t="s">
        <v>729</v>
      </c>
      <c r="C273" t="s">
        <v>798</v>
      </c>
      <c r="D273" s="2">
        <v>1000</v>
      </c>
      <c r="E273" t="s">
        <v>799</v>
      </c>
      <c r="F273" t="s">
        <v>800</v>
      </c>
      <c r="G273">
        <v>7.5</v>
      </c>
      <c r="H273" t="s">
        <v>783</v>
      </c>
      <c r="I273" t="s">
        <v>801</v>
      </c>
      <c r="J273" t="s">
        <v>37</v>
      </c>
      <c r="K273" t="str">
        <f>CONCATENATE($K$1,Table2[[#This Row],[ISIN]])</f>
        <v>NSE_EQ|INE053F07843</v>
      </c>
      <c r="N273" t="s">
        <v>802</v>
      </c>
      <c r="O273" t="str">
        <f t="shared" si="8"/>
        <v>"NSE_EQ|INE053F07843"</v>
      </c>
      <c r="P273" t="str">
        <f t="shared" si="9"/>
        <v>"NSE_EQ|INE053F07843",</v>
      </c>
    </row>
    <row r="274" spans="1:16" x14ac:dyDescent="0.3">
      <c r="A274" t="s">
        <v>797</v>
      </c>
      <c r="B274" t="s">
        <v>803</v>
      </c>
      <c r="D274" s="4">
        <v>1000</v>
      </c>
      <c r="G274" s="5">
        <v>7.5</v>
      </c>
      <c r="H274" s="6" t="s">
        <v>783</v>
      </c>
      <c r="J274" t="s">
        <v>37</v>
      </c>
      <c r="K274" t="str">
        <f>CONCATENATE($K$1,Table2[[#This Row],[ISIN]])</f>
        <v>NSE_EQ|INE053F07843</v>
      </c>
      <c r="N274" t="s">
        <v>802</v>
      </c>
      <c r="O274" t="str">
        <f t="shared" si="8"/>
        <v>"NSE_EQ|INE053F07843"</v>
      </c>
      <c r="P274" t="str">
        <f t="shared" si="9"/>
        <v>"NSE_EQ|INE053F07843",</v>
      </c>
    </row>
    <row r="275" spans="1:16" x14ac:dyDescent="0.3">
      <c r="A275" t="s">
        <v>797</v>
      </c>
      <c r="B275" t="s">
        <v>803</v>
      </c>
      <c r="D275" s="4">
        <v>1000</v>
      </c>
      <c r="G275" s="5">
        <v>7.5</v>
      </c>
      <c r="H275" s="6" t="s">
        <v>783</v>
      </c>
      <c r="J275" t="s">
        <v>37</v>
      </c>
      <c r="K275" t="str">
        <f>CONCATENATE($K$1,Table2[[#This Row],[ISIN]])</f>
        <v>NSE_EQ|INE053F07843</v>
      </c>
      <c r="N275" t="s">
        <v>802</v>
      </c>
      <c r="O275" t="str">
        <f t="shared" si="8"/>
        <v>"NSE_EQ|INE053F07843"</v>
      </c>
      <c r="P275" t="str">
        <f t="shared" si="9"/>
        <v>"NSE_EQ|INE053F07843",</v>
      </c>
    </row>
    <row r="276" spans="1:16" x14ac:dyDescent="0.3">
      <c r="A276" t="s">
        <v>804</v>
      </c>
      <c r="B276" t="s">
        <v>729</v>
      </c>
      <c r="C276" t="s">
        <v>445</v>
      </c>
      <c r="D276" s="2">
        <v>1000</v>
      </c>
      <c r="E276" t="s">
        <v>805</v>
      </c>
      <c r="F276" t="s">
        <v>806</v>
      </c>
      <c r="G276">
        <v>7.04</v>
      </c>
      <c r="H276" t="s">
        <v>807</v>
      </c>
      <c r="I276" t="s">
        <v>808</v>
      </c>
      <c r="J276" t="s">
        <v>37</v>
      </c>
      <c r="K276" t="str">
        <f>CONCATENATE($K$1,Table2[[#This Row],[ISIN]])</f>
        <v>NSE_EQ|INE053F07876</v>
      </c>
      <c r="N276" t="s">
        <v>809</v>
      </c>
      <c r="O276" t="str">
        <f t="shared" si="8"/>
        <v>"NSE_EQ|INE053F07876"</v>
      </c>
      <c r="P276" t="str">
        <f t="shared" si="9"/>
        <v>"NSE_EQ|INE053F07876",</v>
      </c>
    </row>
    <row r="277" spans="1:16" x14ac:dyDescent="0.3">
      <c r="A277" t="s">
        <v>804</v>
      </c>
      <c r="B277" t="s">
        <v>810</v>
      </c>
      <c r="D277" s="4">
        <v>1000</v>
      </c>
      <c r="G277" s="5">
        <v>7.04</v>
      </c>
      <c r="H277" s="6" t="s">
        <v>807</v>
      </c>
      <c r="J277" t="s">
        <v>37</v>
      </c>
      <c r="K277" t="str">
        <f>CONCATENATE($K$1,Table2[[#This Row],[ISIN]])</f>
        <v>NSE_EQ|INE053F07876</v>
      </c>
      <c r="N277" t="s">
        <v>809</v>
      </c>
      <c r="O277" t="str">
        <f t="shared" si="8"/>
        <v>"NSE_EQ|INE053F07876"</v>
      </c>
      <c r="P277" t="str">
        <f t="shared" si="9"/>
        <v>"NSE_EQ|INE053F07876",</v>
      </c>
    </row>
    <row r="278" spans="1:16" x14ac:dyDescent="0.3">
      <c r="A278" t="s">
        <v>811</v>
      </c>
      <c r="B278" t="s">
        <v>729</v>
      </c>
      <c r="C278" t="s">
        <v>590</v>
      </c>
      <c r="D278" s="2">
        <v>1000</v>
      </c>
      <c r="E278" t="s">
        <v>812</v>
      </c>
      <c r="F278" t="s">
        <v>813</v>
      </c>
      <c r="G278">
        <v>7.35</v>
      </c>
      <c r="H278" t="s">
        <v>814</v>
      </c>
      <c r="I278" t="s">
        <v>815</v>
      </c>
      <c r="J278" t="s">
        <v>37</v>
      </c>
      <c r="K278" t="str">
        <f>CONCATENATE($K$1,Table2[[#This Row],[ISIN]])</f>
        <v>NSE_EQ|INE053F07884</v>
      </c>
      <c r="N278" t="s">
        <v>816</v>
      </c>
      <c r="O278" t="str">
        <f t="shared" si="8"/>
        <v>"NSE_EQ|INE053F07884"</v>
      </c>
      <c r="P278" t="str">
        <f t="shared" si="9"/>
        <v>"NSE_EQ|INE053F07884",</v>
      </c>
    </row>
    <row r="279" spans="1:16" x14ac:dyDescent="0.3">
      <c r="A279" t="s">
        <v>811</v>
      </c>
      <c r="B279" t="s">
        <v>817</v>
      </c>
      <c r="D279" s="4">
        <v>1000</v>
      </c>
      <c r="G279" s="5">
        <v>7.35</v>
      </c>
      <c r="H279" s="6" t="s">
        <v>814</v>
      </c>
      <c r="J279" t="s">
        <v>37</v>
      </c>
      <c r="K279" t="str">
        <f>CONCATENATE($K$1,Table2[[#This Row],[ISIN]])</f>
        <v>NSE_EQ|INE053F07884</v>
      </c>
      <c r="N279" t="s">
        <v>816</v>
      </c>
      <c r="O279" t="str">
        <f t="shared" si="8"/>
        <v>"NSE_EQ|INE053F07884"</v>
      </c>
      <c r="P279" t="str">
        <f t="shared" si="9"/>
        <v>"NSE_EQ|INE053F07884",</v>
      </c>
    </row>
    <row r="280" spans="1:16" x14ac:dyDescent="0.3">
      <c r="A280" t="s">
        <v>811</v>
      </c>
      <c r="B280" t="s">
        <v>818</v>
      </c>
      <c r="D280" s="4">
        <v>1000</v>
      </c>
      <c r="G280" s="5">
        <v>7.35</v>
      </c>
      <c r="H280" s="6" t="s">
        <v>814</v>
      </c>
      <c r="J280" t="s">
        <v>37</v>
      </c>
      <c r="K280" t="str">
        <f>CONCATENATE($K$1,Table2[[#This Row],[ISIN]])</f>
        <v>NSE_EQ|INE053F07884</v>
      </c>
      <c r="N280" t="s">
        <v>816</v>
      </c>
      <c r="O280" t="str">
        <f t="shared" si="8"/>
        <v>"NSE_EQ|INE053F07884"</v>
      </c>
      <c r="P280" t="str">
        <f t="shared" si="9"/>
        <v>"NSE_EQ|INE053F07884",</v>
      </c>
    </row>
    <row r="281" spans="1:16" x14ac:dyDescent="0.3">
      <c r="A281" t="s">
        <v>819</v>
      </c>
      <c r="B281" t="s">
        <v>729</v>
      </c>
      <c r="C281" t="s">
        <v>453</v>
      </c>
      <c r="D281" s="2">
        <v>1000</v>
      </c>
      <c r="E281" t="s">
        <v>15</v>
      </c>
      <c r="F281" t="s">
        <v>15</v>
      </c>
      <c r="G281">
        <v>7.29</v>
      </c>
      <c r="H281" t="s">
        <v>807</v>
      </c>
      <c r="I281" t="s">
        <v>820</v>
      </c>
      <c r="J281" t="s">
        <v>37</v>
      </c>
      <c r="K281" t="str">
        <f>CONCATENATE($K$1,Table2[[#This Row],[ISIN]])</f>
        <v>NSE_EQ|INE053F07892</v>
      </c>
      <c r="N281" t="s">
        <v>821</v>
      </c>
      <c r="O281" t="str">
        <f t="shared" si="8"/>
        <v>"NSE_EQ|INE053F07892"</v>
      </c>
      <c r="P281" t="str">
        <f t="shared" si="9"/>
        <v>"NSE_EQ|INE053F07892",</v>
      </c>
    </row>
    <row r="282" spans="1:16" x14ac:dyDescent="0.3">
      <c r="A282" t="s">
        <v>819</v>
      </c>
      <c r="B282" t="s">
        <v>822</v>
      </c>
      <c r="D282" s="4">
        <v>1000</v>
      </c>
      <c r="G282" s="5">
        <v>7.2900000000000009</v>
      </c>
      <c r="H282" s="6" t="s">
        <v>807</v>
      </c>
      <c r="J282" t="s">
        <v>37</v>
      </c>
      <c r="K282" t="str">
        <f>CONCATENATE($K$1,Table2[[#This Row],[ISIN]])</f>
        <v>NSE_EQ|INE053F07892</v>
      </c>
      <c r="N282" t="s">
        <v>821</v>
      </c>
      <c r="O282" t="str">
        <f t="shared" si="8"/>
        <v>"NSE_EQ|INE053F07892"</v>
      </c>
      <c r="P282" t="str">
        <f t="shared" si="9"/>
        <v>"NSE_EQ|INE053F07892",</v>
      </c>
    </row>
    <row r="283" spans="1:16" x14ac:dyDescent="0.3">
      <c r="A283" t="s">
        <v>823</v>
      </c>
      <c r="B283" t="s">
        <v>729</v>
      </c>
      <c r="C283" t="s">
        <v>824</v>
      </c>
      <c r="D283" s="2">
        <v>1000</v>
      </c>
      <c r="E283" t="s">
        <v>825</v>
      </c>
      <c r="F283" t="s">
        <v>826</v>
      </c>
      <c r="G283">
        <v>7.64</v>
      </c>
      <c r="H283" t="s">
        <v>814</v>
      </c>
      <c r="I283" t="s">
        <v>827</v>
      </c>
      <c r="J283" t="s">
        <v>37</v>
      </c>
      <c r="K283" t="str">
        <f>CONCATENATE($K$1,Table2[[#This Row],[ISIN]])</f>
        <v>NSE_EQ|INE053F07900</v>
      </c>
      <c r="N283" t="s">
        <v>828</v>
      </c>
      <c r="O283" t="str">
        <f t="shared" si="8"/>
        <v>"NSE_EQ|INE053F07900"</v>
      </c>
      <c r="P283" t="str">
        <f t="shared" si="9"/>
        <v>"NSE_EQ|INE053F07900",</v>
      </c>
    </row>
    <row r="284" spans="1:16" x14ac:dyDescent="0.3">
      <c r="A284" t="s">
        <v>823</v>
      </c>
      <c r="B284" t="s">
        <v>829</v>
      </c>
      <c r="D284" s="4">
        <v>1000</v>
      </c>
      <c r="G284" s="5">
        <v>7.64</v>
      </c>
      <c r="H284" s="6" t="s">
        <v>814</v>
      </c>
      <c r="J284" t="s">
        <v>37</v>
      </c>
      <c r="K284" t="str">
        <f>CONCATENATE($K$1,Table2[[#This Row],[ISIN]])</f>
        <v>NSE_EQ|INE053F07900</v>
      </c>
      <c r="N284" t="s">
        <v>828</v>
      </c>
      <c r="O284" t="str">
        <f t="shared" si="8"/>
        <v>"NSE_EQ|INE053F07900"</v>
      </c>
      <c r="P284" t="str">
        <f t="shared" si="9"/>
        <v>"NSE_EQ|INE053F07900",</v>
      </c>
    </row>
    <row r="285" spans="1:16" x14ac:dyDescent="0.3">
      <c r="A285" t="s">
        <v>823</v>
      </c>
      <c r="B285" t="s">
        <v>830</v>
      </c>
      <c r="D285" s="4">
        <v>1000</v>
      </c>
      <c r="G285" s="5">
        <v>7.64</v>
      </c>
      <c r="H285" s="6" t="s">
        <v>814</v>
      </c>
      <c r="J285" t="s">
        <v>37</v>
      </c>
      <c r="K285" t="str">
        <f>CONCATENATE($K$1,Table2[[#This Row],[ISIN]])</f>
        <v>NSE_EQ|INE053F07900</v>
      </c>
      <c r="N285" t="s">
        <v>828</v>
      </c>
      <c r="O285" t="str">
        <f t="shared" si="8"/>
        <v>"NSE_EQ|INE053F07900"</v>
      </c>
      <c r="P285" t="str">
        <f t="shared" si="9"/>
        <v>"NSE_EQ|INE053F07900",</v>
      </c>
    </row>
    <row r="286" spans="1:16" x14ac:dyDescent="0.3">
      <c r="A286" t="s">
        <v>823</v>
      </c>
      <c r="B286" t="s">
        <v>830</v>
      </c>
      <c r="D286" s="4">
        <v>1000</v>
      </c>
      <c r="G286" s="5">
        <v>7.64</v>
      </c>
      <c r="H286" s="6" t="s">
        <v>814</v>
      </c>
      <c r="J286" t="s">
        <v>37</v>
      </c>
      <c r="K286" t="str">
        <f>CONCATENATE($K$1,Table2[[#This Row],[ISIN]])</f>
        <v>NSE_EQ|INE053F07900</v>
      </c>
      <c r="N286" t="s">
        <v>828</v>
      </c>
      <c r="O286" t="str">
        <f t="shared" si="8"/>
        <v>"NSE_EQ|INE053F07900"</v>
      </c>
      <c r="P286" t="str">
        <f t="shared" si="9"/>
        <v>"NSE_EQ|INE053F07900",</v>
      </c>
    </row>
    <row r="287" spans="1:16" x14ac:dyDescent="0.3">
      <c r="A287" t="s">
        <v>831</v>
      </c>
      <c r="B287" t="s">
        <v>832</v>
      </c>
      <c r="D287" s="4">
        <v>1000</v>
      </c>
      <c r="G287" s="5" t="s">
        <v>41</v>
      </c>
      <c r="H287" s="6" t="s">
        <v>776</v>
      </c>
      <c r="J287" t="s">
        <v>19</v>
      </c>
      <c r="K287" t="str">
        <f>CONCATENATE($K$1,Table2[[#This Row],[ISIN]])</f>
        <v>NSE_EQ|INE05F407AZ7</v>
      </c>
      <c r="N287" t="s">
        <v>833</v>
      </c>
      <c r="O287" t="str">
        <f t="shared" si="8"/>
        <v>"NSE_EQ|INE05F407AZ7"</v>
      </c>
      <c r="P287" t="str">
        <f t="shared" si="9"/>
        <v>"NSE_EQ|INE05F407AZ7",</v>
      </c>
    </row>
    <row r="288" spans="1:16" x14ac:dyDescent="0.3">
      <c r="A288" t="s">
        <v>834</v>
      </c>
      <c r="B288" t="s">
        <v>835</v>
      </c>
      <c r="D288" s="4">
        <v>1000</v>
      </c>
      <c r="G288" s="8" t="s">
        <v>41</v>
      </c>
      <c r="H288" s="6" t="s">
        <v>836</v>
      </c>
      <c r="J288" t="s">
        <v>19</v>
      </c>
      <c r="K288" t="str">
        <f>CONCATENATE($K$1,Table2[[#This Row],[ISIN]])</f>
        <v>NSE_EQ|INE05F407BA8</v>
      </c>
      <c r="N288" t="s">
        <v>837</v>
      </c>
      <c r="O288" t="str">
        <f t="shared" si="8"/>
        <v>"NSE_EQ|INE05F407BA8"</v>
      </c>
      <c r="P288" t="str">
        <f t="shared" si="9"/>
        <v>"NSE_EQ|INE05F407BA8",</v>
      </c>
    </row>
    <row r="289" spans="1:16" x14ac:dyDescent="0.3">
      <c r="A289" t="s">
        <v>838</v>
      </c>
      <c r="B289" t="s">
        <v>839</v>
      </c>
      <c r="D289" s="4">
        <v>1000</v>
      </c>
      <c r="G289" s="8">
        <v>10.5</v>
      </c>
      <c r="H289" s="6" t="s">
        <v>840</v>
      </c>
      <c r="J289" t="s">
        <v>33</v>
      </c>
      <c r="K289" t="str">
        <f>CONCATENATE($K$1,Table2[[#This Row],[ISIN]])</f>
        <v>NSE_EQ|INE05F407BB6</v>
      </c>
      <c r="N289" t="s">
        <v>841</v>
      </c>
      <c r="O289" t="str">
        <f t="shared" si="8"/>
        <v>"NSE_EQ|INE05F407BB6"</v>
      </c>
      <c r="P289" t="str">
        <f t="shared" si="9"/>
        <v>"NSE_EQ|INE05F407BB6",</v>
      </c>
    </row>
    <row r="290" spans="1:16" x14ac:dyDescent="0.3">
      <c r="A290" t="s">
        <v>842</v>
      </c>
      <c r="B290" t="s">
        <v>843</v>
      </c>
      <c r="D290" s="4">
        <v>1000</v>
      </c>
      <c r="G290" s="8" t="s">
        <v>41</v>
      </c>
      <c r="H290" s="6" t="s">
        <v>844</v>
      </c>
      <c r="J290" t="s">
        <v>19</v>
      </c>
      <c r="K290" t="str">
        <f>CONCATENATE($K$1,Table2[[#This Row],[ISIN]])</f>
        <v>NSE_EQ|INE05F407BC4</v>
      </c>
      <c r="N290" t="s">
        <v>845</v>
      </c>
      <c r="O290" t="str">
        <f t="shared" si="8"/>
        <v>"NSE_EQ|INE05F407BC4"</v>
      </c>
      <c r="P290" t="str">
        <f t="shared" si="9"/>
        <v>"NSE_EQ|INE05F407BC4",</v>
      </c>
    </row>
    <row r="291" spans="1:16" x14ac:dyDescent="0.3">
      <c r="A291" t="s">
        <v>846</v>
      </c>
      <c r="B291" t="s">
        <v>847</v>
      </c>
      <c r="D291" s="4">
        <v>1000</v>
      </c>
      <c r="G291" s="8">
        <v>9.5</v>
      </c>
      <c r="H291" s="6" t="s">
        <v>836</v>
      </c>
      <c r="J291" t="s">
        <v>33</v>
      </c>
      <c r="K291" t="str">
        <f>CONCATENATE($K$1,Table2[[#This Row],[ISIN]])</f>
        <v>NSE_EQ|INE05F407BD2</v>
      </c>
      <c r="N291" t="s">
        <v>848</v>
      </c>
      <c r="O291" t="str">
        <f t="shared" si="8"/>
        <v>"NSE_EQ|INE05F407BD2"</v>
      </c>
      <c r="P291" t="str">
        <f t="shared" si="9"/>
        <v>"NSE_EQ|INE05F407BD2",</v>
      </c>
    </row>
    <row r="292" spans="1:16" x14ac:dyDescent="0.3">
      <c r="A292" t="s">
        <v>849</v>
      </c>
      <c r="B292" t="s">
        <v>850</v>
      </c>
      <c r="D292" s="4">
        <v>1000</v>
      </c>
      <c r="G292" s="8">
        <v>9.65</v>
      </c>
      <c r="H292" s="6" t="s">
        <v>844</v>
      </c>
      <c r="J292" t="s">
        <v>33</v>
      </c>
      <c r="K292" t="str">
        <f>CONCATENATE($K$1,Table2[[#This Row],[ISIN]])</f>
        <v>NSE_EQ|INE05F407BE0</v>
      </c>
      <c r="N292" t="s">
        <v>851</v>
      </c>
      <c r="O292" t="str">
        <f t="shared" si="8"/>
        <v>"NSE_EQ|INE05F407BE0"</v>
      </c>
      <c r="P292" t="str">
        <f t="shared" si="9"/>
        <v>"NSE_EQ|INE05F407BE0",</v>
      </c>
    </row>
    <row r="293" spans="1:16" x14ac:dyDescent="0.3">
      <c r="A293" t="s">
        <v>852</v>
      </c>
      <c r="B293" t="s">
        <v>853</v>
      </c>
      <c r="D293" s="4">
        <v>1000</v>
      </c>
      <c r="G293" s="8">
        <v>9.75</v>
      </c>
      <c r="H293" s="6" t="s">
        <v>768</v>
      </c>
      <c r="J293" t="s">
        <v>33</v>
      </c>
      <c r="K293" t="str">
        <f>CONCATENATE($K$1,Table2[[#This Row],[ISIN]])</f>
        <v>NSE_EQ|INE05F407BF7</v>
      </c>
      <c r="N293" t="s">
        <v>854</v>
      </c>
      <c r="O293" t="str">
        <f t="shared" si="8"/>
        <v>"NSE_EQ|INE05F407BF7"</v>
      </c>
      <c r="P293" t="str">
        <f t="shared" si="9"/>
        <v>"NSE_EQ|INE05F407BF7",</v>
      </c>
    </row>
    <row r="294" spans="1:16" x14ac:dyDescent="0.3">
      <c r="A294" t="s">
        <v>855</v>
      </c>
      <c r="B294" t="s">
        <v>856</v>
      </c>
      <c r="D294" s="4">
        <v>1000</v>
      </c>
      <c r="G294" s="8">
        <v>10.25</v>
      </c>
      <c r="H294" s="6" t="s">
        <v>857</v>
      </c>
      <c r="J294" t="s">
        <v>33</v>
      </c>
      <c r="K294" t="str">
        <f>CONCATENATE($K$1,Table2[[#This Row],[ISIN]])</f>
        <v>NSE_EQ|INE05F407BG5</v>
      </c>
      <c r="N294" t="s">
        <v>858</v>
      </c>
      <c r="O294" t="str">
        <f t="shared" si="8"/>
        <v>"NSE_EQ|INE05F407BG5"</v>
      </c>
      <c r="P294" t="str">
        <f t="shared" si="9"/>
        <v>"NSE_EQ|INE05F407BG5",</v>
      </c>
    </row>
    <row r="295" spans="1:16" x14ac:dyDescent="0.3">
      <c r="A295" t="s">
        <v>859</v>
      </c>
      <c r="B295" t="s">
        <v>860</v>
      </c>
      <c r="D295" s="4">
        <v>1000</v>
      </c>
      <c r="G295" s="8" t="s">
        <v>41</v>
      </c>
      <c r="H295" s="6" t="s">
        <v>857</v>
      </c>
      <c r="J295" t="s">
        <v>19</v>
      </c>
      <c r="K295" t="str">
        <f>CONCATENATE($K$1,Table2[[#This Row],[ISIN]])</f>
        <v>NSE_EQ|INE05F407BH3</v>
      </c>
      <c r="N295" t="s">
        <v>861</v>
      </c>
      <c r="O295" t="str">
        <f t="shared" si="8"/>
        <v>"NSE_EQ|INE05F407BH3"</v>
      </c>
      <c r="P295" t="str">
        <f t="shared" si="9"/>
        <v>"NSE_EQ|INE05F407BH3",</v>
      </c>
    </row>
    <row r="296" spans="1:16" x14ac:dyDescent="0.3">
      <c r="A296" t="s">
        <v>862</v>
      </c>
      <c r="B296" t="s">
        <v>863</v>
      </c>
      <c r="D296" s="4">
        <v>1000</v>
      </c>
      <c r="G296" s="8" t="s">
        <v>41</v>
      </c>
      <c r="H296" s="6" t="s">
        <v>768</v>
      </c>
      <c r="J296" t="s">
        <v>19</v>
      </c>
      <c r="K296" t="str">
        <f>CONCATENATE($K$1,Table2[[#This Row],[ISIN]])</f>
        <v>NSE_EQ|INE05F407BI1</v>
      </c>
      <c r="N296" t="s">
        <v>864</v>
      </c>
      <c r="O296" t="str">
        <f t="shared" si="8"/>
        <v>"NSE_EQ|INE05F407BI1"</v>
      </c>
      <c r="P296" t="str">
        <f t="shared" si="9"/>
        <v>"NSE_EQ|INE05F407BI1",</v>
      </c>
    </row>
    <row r="297" spans="1:16" x14ac:dyDescent="0.3">
      <c r="A297" t="s">
        <v>865</v>
      </c>
      <c r="B297" t="s">
        <v>866</v>
      </c>
      <c r="D297" s="4">
        <v>1000</v>
      </c>
      <c r="G297" s="8" t="s">
        <v>41</v>
      </c>
      <c r="H297" s="6" t="s">
        <v>840</v>
      </c>
      <c r="J297" t="s">
        <v>19</v>
      </c>
      <c r="K297" t="str">
        <f>CONCATENATE($K$1,Table2[[#This Row],[ISIN]])</f>
        <v>NSE_EQ|INE05F407BJ9</v>
      </c>
      <c r="N297" t="s">
        <v>867</v>
      </c>
      <c r="O297" t="str">
        <f t="shared" si="8"/>
        <v>"NSE_EQ|INE05F407BJ9"</v>
      </c>
      <c r="P297" t="str">
        <f t="shared" si="9"/>
        <v>"NSE_EQ|INE05F407BJ9",</v>
      </c>
    </row>
    <row r="298" spans="1:16" x14ac:dyDescent="0.3">
      <c r="A298" t="s">
        <v>868</v>
      </c>
      <c r="B298" t="s">
        <v>869</v>
      </c>
      <c r="D298" s="4">
        <v>1000</v>
      </c>
      <c r="G298" s="8">
        <v>10</v>
      </c>
      <c r="H298" s="6" t="s">
        <v>836</v>
      </c>
      <c r="J298" t="s">
        <v>33</v>
      </c>
      <c r="K298" t="str">
        <f>CONCATENATE($K$1,Table2[[#This Row],[ISIN]])</f>
        <v>NSE_EQ|INE05F407BK7</v>
      </c>
      <c r="N298" t="s">
        <v>870</v>
      </c>
      <c r="O298" t="str">
        <f t="shared" si="8"/>
        <v>"NSE_EQ|INE05F407BK7"</v>
      </c>
      <c r="P298" t="str">
        <f t="shared" si="9"/>
        <v>"NSE_EQ|INE05F407BK7",</v>
      </c>
    </row>
    <row r="299" spans="1:16" x14ac:dyDescent="0.3">
      <c r="A299" t="s">
        <v>871</v>
      </c>
      <c r="B299" t="s">
        <v>872</v>
      </c>
      <c r="D299" s="4">
        <v>1000</v>
      </c>
      <c r="G299" s="8">
        <v>11</v>
      </c>
      <c r="H299" s="6" t="s">
        <v>840</v>
      </c>
      <c r="J299" t="s">
        <v>33</v>
      </c>
      <c r="K299" t="str">
        <f>CONCATENATE($K$1,Table2[[#This Row],[ISIN]])</f>
        <v>NSE_EQ|INE05F407BL5</v>
      </c>
      <c r="N299" t="s">
        <v>873</v>
      </c>
      <c r="O299" t="str">
        <f t="shared" si="8"/>
        <v>"NSE_EQ|INE05F407BL5"</v>
      </c>
      <c r="P299" t="str">
        <f t="shared" si="9"/>
        <v>"NSE_EQ|INE05F407BL5",</v>
      </c>
    </row>
    <row r="300" spans="1:16" x14ac:dyDescent="0.3">
      <c r="A300" t="s">
        <v>874</v>
      </c>
      <c r="B300" t="s">
        <v>875</v>
      </c>
      <c r="D300" s="4">
        <v>1000</v>
      </c>
      <c r="G300" s="8">
        <v>10.75</v>
      </c>
      <c r="H300" s="6" t="s">
        <v>857</v>
      </c>
      <c r="J300" t="s">
        <v>33</v>
      </c>
      <c r="K300" t="str">
        <f>CONCATENATE($K$1,Table2[[#This Row],[ISIN]])</f>
        <v>NSE_EQ|INE05F407BM3</v>
      </c>
      <c r="N300" t="s">
        <v>876</v>
      </c>
      <c r="O300" t="str">
        <f t="shared" si="8"/>
        <v>"NSE_EQ|INE05F407BM3"</v>
      </c>
      <c r="P300" t="str">
        <f t="shared" si="9"/>
        <v>"NSE_EQ|INE05F407BM3",</v>
      </c>
    </row>
    <row r="301" spans="1:16" x14ac:dyDescent="0.3">
      <c r="A301" t="s">
        <v>877</v>
      </c>
      <c r="B301" t="s">
        <v>878</v>
      </c>
      <c r="D301" s="4">
        <v>1000</v>
      </c>
      <c r="G301" s="8">
        <v>10.25</v>
      </c>
      <c r="H301" s="6" t="s">
        <v>768</v>
      </c>
      <c r="J301" t="s">
        <v>33</v>
      </c>
      <c r="K301" t="str">
        <f>CONCATENATE($K$1,Table2[[#This Row],[ISIN]])</f>
        <v>NSE_EQ|INE05F407BN1</v>
      </c>
      <c r="N301" t="s">
        <v>879</v>
      </c>
      <c r="O301" t="str">
        <f t="shared" si="8"/>
        <v>"NSE_EQ|INE05F407BN1"</v>
      </c>
      <c r="P301" t="str">
        <f t="shared" si="9"/>
        <v>"NSE_EQ|INE05F407BN1",</v>
      </c>
    </row>
    <row r="302" spans="1:16" x14ac:dyDescent="0.3">
      <c r="A302" t="s">
        <v>880</v>
      </c>
      <c r="B302" t="s">
        <v>881</v>
      </c>
      <c r="D302" s="4">
        <v>1000</v>
      </c>
      <c r="G302" s="8" t="s">
        <v>41</v>
      </c>
      <c r="H302" s="6" t="s">
        <v>857</v>
      </c>
      <c r="J302" t="s">
        <v>19</v>
      </c>
      <c r="K302" t="str">
        <f>CONCATENATE($K$1,Table2[[#This Row],[ISIN]])</f>
        <v>NSE_EQ|INE05F407BO9</v>
      </c>
      <c r="N302" t="s">
        <v>882</v>
      </c>
      <c r="O302" t="str">
        <f t="shared" si="8"/>
        <v>"NSE_EQ|INE05F407BO9"</v>
      </c>
      <c r="P302" t="str">
        <f t="shared" si="9"/>
        <v>"NSE_EQ|INE05F407BO9",</v>
      </c>
    </row>
    <row r="303" spans="1:16" x14ac:dyDescent="0.3">
      <c r="A303" t="s">
        <v>883</v>
      </c>
      <c r="B303" t="s">
        <v>884</v>
      </c>
      <c r="D303" s="4">
        <v>1000</v>
      </c>
      <c r="G303" s="8" t="s">
        <v>41</v>
      </c>
      <c r="H303" s="6" t="s">
        <v>768</v>
      </c>
      <c r="J303" t="s">
        <v>19</v>
      </c>
      <c r="K303" t="str">
        <f>CONCATENATE($K$1,Table2[[#This Row],[ISIN]])</f>
        <v>NSE_EQ|INE05F407BP6</v>
      </c>
      <c r="N303" t="s">
        <v>885</v>
      </c>
      <c r="O303" t="str">
        <f t="shared" si="8"/>
        <v>"NSE_EQ|INE05F407BP6"</v>
      </c>
      <c r="P303" t="str">
        <f t="shared" si="9"/>
        <v>"NSE_EQ|INE05F407BP6",</v>
      </c>
    </row>
    <row r="304" spans="1:16" x14ac:dyDescent="0.3">
      <c r="A304" t="s">
        <v>886</v>
      </c>
      <c r="B304" t="s">
        <v>887</v>
      </c>
      <c r="D304" s="4">
        <v>1000</v>
      </c>
      <c r="G304" s="8" t="s">
        <v>41</v>
      </c>
      <c r="H304" s="6" t="s">
        <v>840</v>
      </c>
      <c r="J304" t="s">
        <v>19</v>
      </c>
      <c r="K304" t="str">
        <f>CONCATENATE($K$1,Table2[[#This Row],[ISIN]])</f>
        <v>NSE_EQ|INE05F407BQ4</v>
      </c>
      <c r="N304" t="s">
        <v>888</v>
      </c>
      <c r="O304" t="str">
        <f t="shared" si="8"/>
        <v>"NSE_EQ|INE05F407BQ4"</v>
      </c>
      <c r="P304" t="str">
        <f t="shared" si="9"/>
        <v>"NSE_EQ|INE05F407BQ4",</v>
      </c>
    </row>
    <row r="305" spans="1:16" x14ac:dyDescent="0.3">
      <c r="A305" t="s">
        <v>889</v>
      </c>
      <c r="B305" t="s">
        <v>890</v>
      </c>
      <c r="D305" s="4">
        <v>1000</v>
      </c>
      <c r="G305" s="8" t="s">
        <v>41</v>
      </c>
      <c r="H305" s="6" t="s">
        <v>836</v>
      </c>
      <c r="J305" t="s">
        <v>19</v>
      </c>
      <c r="K305" t="str">
        <f>CONCATENATE($K$1,Table2[[#This Row],[ISIN]])</f>
        <v>NSE_EQ|INE05F407BR2</v>
      </c>
      <c r="N305" t="s">
        <v>891</v>
      </c>
      <c r="O305" t="str">
        <f t="shared" si="8"/>
        <v>"NSE_EQ|INE05F407BR2"</v>
      </c>
      <c r="P305" t="str">
        <f t="shared" si="9"/>
        <v>"NSE_EQ|INE05F407BR2",</v>
      </c>
    </row>
    <row r="306" spans="1:16" x14ac:dyDescent="0.3">
      <c r="A306" t="s">
        <v>892</v>
      </c>
      <c r="B306" t="s">
        <v>893</v>
      </c>
      <c r="D306" s="4">
        <v>1000</v>
      </c>
      <c r="G306" s="8">
        <v>10.15</v>
      </c>
      <c r="H306" s="6" t="s">
        <v>844</v>
      </c>
      <c r="J306" t="s">
        <v>33</v>
      </c>
      <c r="K306" t="str">
        <f>CONCATENATE($K$1,Table2[[#This Row],[ISIN]])</f>
        <v>NSE_EQ|INE05F407BS0</v>
      </c>
      <c r="N306" t="s">
        <v>894</v>
      </c>
      <c r="O306" t="str">
        <f t="shared" si="8"/>
        <v>"NSE_EQ|INE05F407BS0"</v>
      </c>
      <c r="P306" t="str">
        <f t="shared" si="9"/>
        <v>"NSE_EQ|INE05F407BS0",</v>
      </c>
    </row>
    <row r="307" spans="1:16" x14ac:dyDescent="0.3">
      <c r="A307" t="s">
        <v>895</v>
      </c>
      <c r="B307" t="s">
        <v>896</v>
      </c>
      <c r="D307" s="4">
        <v>1000</v>
      </c>
      <c r="G307" s="8" t="s">
        <v>41</v>
      </c>
      <c r="H307" s="6" t="s">
        <v>844</v>
      </c>
      <c r="J307" t="s">
        <v>19</v>
      </c>
      <c r="K307" t="str">
        <f>CONCATENATE($K$1,Table2[[#This Row],[ISIN]])</f>
        <v>NSE_EQ|INE05F407BT8</v>
      </c>
      <c r="N307" t="s">
        <v>897</v>
      </c>
      <c r="O307" t="str">
        <f t="shared" si="8"/>
        <v>"NSE_EQ|INE05F407BT8"</v>
      </c>
      <c r="P307" t="str">
        <f t="shared" si="9"/>
        <v>"NSE_EQ|INE05F407BT8",</v>
      </c>
    </row>
    <row r="308" spans="1:16" x14ac:dyDescent="0.3">
      <c r="A308" t="s">
        <v>898</v>
      </c>
      <c r="B308" t="s">
        <v>899</v>
      </c>
      <c r="D308" s="4">
        <v>1000</v>
      </c>
      <c r="G308" s="8">
        <v>10.5</v>
      </c>
      <c r="H308" s="6" t="s">
        <v>900</v>
      </c>
      <c r="J308" t="s">
        <v>33</v>
      </c>
      <c r="K308" t="str">
        <f>CONCATENATE($K$1,Table2[[#This Row],[ISIN]])</f>
        <v>NSE_EQ|INE05F407BZ5</v>
      </c>
      <c r="N308" t="s">
        <v>901</v>
      </c>
      <c r="O308" t="str">
        <f t="shared" si="8"/>
        <v>"NSE_EQ|INE05F407BZ5"</v>
      </c>
      <c r="P308" t="str">
        <f t="shared" si="9"/>
        <v>"NSE_EQ|INE05F407BZ5",</v>
      </c>
    </row>
    <row r="309" spans="1:16" x14ac:dyDescent="0.3">
      <c r="A309" t="s">
        <v>902</v>
      </c>
      <c r="B309" t="s">
        <v>903</v>
      </c>
      <c r="D309" s="4">
        <v>1000</v>
      </c>
      <c r="G309" s="8" t="s">
        <v>41</v>
      </c>
      <c r="H309" s="6" t="s">
        <v>900</v>
      </c>
      <c r="J309" t="s">
        <v>19</v>
      </c>
      <c r="K309" t="str">
        <f>CONCATENATE($K$1,Table2[[#This Row],[ISIN]])</f>
        <v>NSE_EQ|INE05F407CA6</v>
      </c>
      <c r="N309" t="s">
        <v>904</v>
      </c>
      <c r="O309" t="str">
        <f t="shared" si="8"/>
        <v>"NSE_EQ|INE05F407CA6"</v>
      </c>
      <c r="P309" t="str">
        <f t="shared" si="9"/>
        <v>"NSE_EQ|INE05F407CA6",</v>
      </c>
    </row>
    <row r="310" spans="1:16" x14ac:dyDescent="0.3">
      <c r="A310" t="s">
        <v>905</v>
      </c>
      <c r="B310" t="s">
        <v>906</v>
      </c>
      <c r="D310" s="4">
        <v>1000</v>
      </c>
      <c r="G310" s="8">
        <v>10.75</v>
      </c>
      <c r="H310" s="6" t="s">
        <v>907</v>
      </c>
      <c r="J310" t="s">
        <v>33</v>
      </c>
      <c r="K310" t="str">
        <f>CONCATENATE($K$1,Table2[[#This Row],[ISIN]])</f>
        <v>NSE_EQ|INE05F407CB4</v>
      </c>
      <c r="N310" t="s">
        <v>908</v>
      </c>
      <c r="O310" t="str">
        <f t="shared" si="8"/>
        <v>"NSE_EQ|INE05F407CB4"</v>
      </c>
      <c r="P310" t="str">
        <f t="shared" si="9"/>
        <v>"NSE_EQ|INE05F407CB4",</v>
      </c>
    </row>
    <row r="311" spans="1:16" x14ac:dyDescent="0.3">
      <c r="A311" t="s">
        <v>909</v>
      </c>
      <c r="B311" t="s">
        <v>910</v>
      </c>
      <c r="D311" s="4">
        <v>1000</v>
      </c>
      <c r="G311" s="8" t="s">
        <v>41</v>
      </c>
      <c r="H311" s="6" t="s">
        <v>911</v>
      </c>
      <c r="J311" t="s">
        <v>19</v>
      </c>
      <c r="K311" t="str">
        <f>CONCATENATE($K$1,Table2[[#This Row],[ISIN]])</f>
        <v>NSE_EQ|INE05F407CC2</v>
      </c>
      <c r="N311" t="s">
        <v>912</v>
      </c>
      <c r="O311" t="str">
        <f t="shared" si="8"/>
        <v>"NSE_EQ|INE05F407CC2"</v>
      </c>
      <c r="P311" t="str">
        <f t="shared" si="9"/>
        <v>"NSE_EQ|INE05F407CC2",</v>
      </c>
    </row>
    <row r="312" spans="1:16" x14ac:dyDescent="0.3">
      <c r="A312" t="s">
        <v>913</v>
      </c>
      <c r="B312" t="s">
        <v>914</v>
      </c>
      <c r="D312" s="4">
        <v>1000</v>
      </c>
      <c r="G312" s="8" t="s">
        <v>41</v>
      </c>
      <c r="H312" s="6" t="s">
        <v>907</v>
      </c>
      <c r="J312" t="s">
        <v>19</v>
      </c>
      <c r="K312" t="str">
        <f>CONCATENATE($K$1,Table2[[#This Row],[ISIN]])</f>
        <v>NSE_EQ|INE05F407CD0</v>
      </c>
      <c r="N312" t="s">
        <v>915</v>
      </c>
      <c r="O312" t="str">
        <f t="shared" si="8"/>
        <v>"NSE_EQ|INE05F407CD0"</v>
      </c>
      <c r="P312" t="str">
        <f t="shared" si="9"/>
        <v>"NSE_EQ|INE05F407CD0",</v>
      </c>
    </row>
    <row r="313" spans="1:16" x14ac:dyDescent="0.3">
      <c r="A313" t="s">
        <v>916</v>
      </c>
      <c r="B313" t="s">
        <v>917</v>
      </c>
      <c r="D313" s="4">
        <v>1000</v>
      </c>
      <c r="G313" s="8" t="s">
        <v>41</v>
      </c>
      <c r="H313" s="6" t="s">
        <v>918</v>
      </c>
      <c r="J313" t="s">
        <v>19</v>
      </c>
      <c r="K313" t="str">
        <f>CONCATENATE($K$1,Table2[[#This Row],[ISIN]])</f>
        <v>NSE_EQ|INE05F407CE8</v>
      </c>
      <c r="N313" t="s">
        <v>919</v>
      </c>
      <c r="O313" t="str">
        <f t="shared" si="8"/>
        <v>"NSE_EQ|INE05F407CE8"</v>
      </c>
      <c r="P313" t="str">
        <f t="shared" si="9"/>
        <v>"NSE_EQ|INE05F407CE8",</v>
      </c>
    </row>
    <row r="314" spans="1:16" x14ac:dyDescent="0.3">
      <c r="A314" t="s">
        <v>920</v>
      </c>
      <c r="B314" t="s">
        <v>921</v>
      </c>
      <c r="D314" s="4">
        <v>1000</v>
      </c>
      <c r="G314" s="8" t="s">
        <v>41</v>
      </c>
      <c r="H314" s="6" t="s">
        <v>922</v>
      </c>
      <c r="J314" t="s">
        <v>19</v>
      </c>
      <c r="K314" t="str">
        <f>CONCATENATE($K$1,Table2[[#This Row],[ISIN]])</f>
        <v>NSE_EQ|INE05F407CF5</v>
      </c>
      <c r="N314" t="s">
        <v>923</v>
      </c>
      <c r="O314" t="str">
        <f t="shared" si="8"/>
        <v>"NSE_EQ|INE05F407CF5"</v>
      </c>
      <c r="P314" t="str">
        <f t="shared" si="9"/>
        <v>"NSE_EQ|INE05F407CF5",</v>
      </c>
    </row>
    <row r="315" spans="1:16" x14ac:dyDescent="0.3">
      <c r="A315" t="s">
        <v>924</v>
      </c>
      <c r="B315" t="s">
        <v>925</v>
      </c>
      <c r="D315" s="4">
        <v>1000</v>
      </c>
      <c r="G315" s="8" t="s">
        <v>41</v>
      </c>
      <c r="H315" s="6" t="s">
        <v>926</v>
      </c>
      <c r="J315" t="s">
        <v>19</v>
      </c>
      <c r="K315" t="str">
        <f>CONCATENATE($K$1,Table2[[#This Row],[ISIN]])</f>
        <v>NSE_EQ|INE05F407CG3</v>
      </c>
      <c r="N315" t="s">
        <v>927</v>
      </c>
      <c r="O315" t="str">
        <f t="shared" si="8"/>
        <v>"NSE_EQ|INE05F407CG3"</v>
      </c>
      <c r="P315" t="str">
        <f t="shared" si="9"/>
        <v>"NSE_EQ|INE05F407CG3",</v>
      </c>
    </row>
    <row r="316" spans="1:16" x14ac:dyDescent="0.3">
      <c r="A316" t="s">
        <v>928</v>
      </c>
      <c r="B316" t="s">
        <v>929</v>
      </c>
      <c r="D316" s="4">
        <v>1000</v>
      </c>
      <c r="G316" s="5">
        <v>10.8</v>
      </c>
      <c r="H316" s="6" t="s">
        <v>911</v>
      </c>
      <c r="J316" t="s">
        <v>33</v>
      </c>
      <c r="K316" t="str">
        <f>CONCATENATE($K$1,Table2[[#This Row],[ISIN]])</f>
        <v>NSE_EQ|INE05F407CH1</v>
      </c>
      <c r="N316" t="s">
        <v>930</v>
      </c>
      <c r="O316" t="str">
        <f t="shared" si="8"/>
        <v>"NSE_EQ|INE05F407CH1"</v>
      </c>
      <c r="P316" t="str">
        <f t="shared" si="9"/>
        <v>"NSE_EQ|INE05F407CH1",</v>
      </c>
    </row>
    <row r="317" spans="1:16" x14ac:dyDescent="0.3">
      <c r="A317" t="s">
        <v>931</v>
      </c>
      <c r="B317" t="s">
        <v>932</v>
      </c>
      <c r="D317" s="4">
        <v>1000</v>
      </c>
      <c r="G317" s="8">
        <v>10.6</v>
      </c>
      <c r="H317" s="6" t="s">
        <v>926</v>
      </c>
      <c r="J317" t="s">
        <v>33</v>
      </c>
      <c r="K317" t="str">
        <f>CONCATENATE($K$1,Table2[[#This Row],[ISIN]])</f>
        <v>NSE_EQ|INE05F407CI9</v>
      </c>
      <c r="N317" t="s">
        <v>933</v>
      </c>
      <c r="O317" t="str">
        <f t="shared" si="8"/>
        <v>"NSE_EQ|INE05F407CI9"</v>
      </c>
      <c r="P317" t="str">
        <f t="shared" si="9"/>
        <v>"NSE_EQ|INE05F407CI9",</v>
      </c>
    </row>
    <row r="318" spans="1:16" x14ac:dyDescent="0.3">
      <c r="A318" t="s">
        <v>934</v>
      </c>
      <c r="B318" t="s">
        <v>935</v>
      </c>
      <c r="D318" s="4">
        <v>1000</v>
      </c>
      <c r="G318" s="8">
        <v>10.5</v>
      </c>
      <c r="H318" s="6" t="s">
        <v>922</v>
      </c>
      <c r="J318" t="s">
        <v>33</v>
      </c>
      <c r="K318" t="str">
        <f>CONCATENATE($K$1,Table2[[#This Row],[ISIN]])</f>
        <v>NSE_EQ|INE05F407CJ7</v>
      </c>
      <c r="N318" t="s">
        <v>936</v>
      </c>
      <c r="O318" t="str">
        <f t="shared" si="8"/>
        <v>"NSE_EQ|INE05F407CJ7"</v>
      </c>
      <c r="P318" t="str">
        <f t="shared" si="9"/>
        <v>"NSE_EQ|INE05F407CJ7",</v>
      </c>
    </row>
    <row r="319" spans="1:16" x14ac:dyDescent="0.3">
      <c r="A319" t="s">
        <v>937</v>
      </c>
      <c r="B319" t="s">
        <v>938</v>
      </c>
      <c r="D319" s="4">
        <v>1000</v>
      </c>
      <c r="G319" s="8" t="s">
        <v>41</v>
      </c>
      <c r="H319" s="6" t="s">
        <v>939</v>
      </c>
      <c r="J319" t="s">
        <v>19</v>
      </c>
      <c r="K319" t="str">
        <f>CONCATENATE($K$1,Table2[[#This Row],[ISIN]])</f>
        <v>NSE_EQ|INE05F407CK5</v>
      </c>
      <c r="N319" t="s">
        <v>940</v>
      </c>
      <c r="O319" t="str">
        <f t="shared" si="8"/>
        <v>"NSE_EQ|INE05F407CK5"</v>
      </c>
      <c r="P319" t="str">
        <f t="shared" si="9"/>
        <v>"NSE_EQ|INE05F407CK5",</v>
      </c>
    </row>
    <row r="320" spans="1:16" x14ac:dyDescent="0.3">
      <c r="A320" t="s">
        <v>941</v>
      </c>
      <c r="B320" t="s">
        <v>942</v>
      </c>
      <c r="D320" s="4">
        <v>1000</v>
      </c>
      <c r="G320" s="8" t="s">
        <v>41</v>
      </c>
      <c r="H320" s="6" t="s">
        <v>943</v>
      </c>
      <c r="J320" t="s">
        <v>19</v>
      </c>
      <c r="K320" t="str">
        <f>CONCATENATE($K$1,Table2[[#This Row],[ISIN]])</f>
        <v>NSE_EQ|INE05F407CL3</v>
      </c>
      <c r="N320" t="s">
        <v>944</v>
      </c>
      <c r="O320" t="str">
        <f t="shared" si="8"/>
        <v>"NSE_EQ|INE05F407CL3"</v>
      </c>
      <c r="P320" t="str">
        <f t="shared" si="9"/>
        <v>"NSE_EQ|INE05F407CL3",</v>
      </c>
    </row>
    <row r="321" spans="1:16" x14ac:dyDescent="0.3">
      <c r="A321" t="s">
        <v>945</v>
      </c>
      <c r="B321" t="s">
        <v>946</v>
      </c>
      <c r="D321" s="4">
        <v>1000</v>
      </c>
      <c r="G321" s="8">
        <v>11.25</v>
      </c>
      <c r="H321" s="6" t="s">
        <v>947</v>
      </c>
      <c r="J321" t="s">
        <v>33</v>
      </c>
      <c r="K321" t="str">
        <f>CONCATENATE($K$1,Table2[[#This Row],[ISIN]])</f>
        <v>NSE_EQ|INE05F407CM1</v>
      </c>
      <c r="N321" t="s">
        <v>948</v>
      </c>
      <c r="O321" t="str">
        <f t="shared" si="8"/>
        <v>"NSE_EQ|INE05F407CM1"</v>
      </c>
      <c r="P321" t="str">
        <f t="shared" si="9"/>
        <v>"NSE_EQ|INE05F407CM1",</v>
      </c>
    </row>
    <row r="322" spans="1:16" x14ac:dyDescent="0.3">
      <c r="A322" t="s">
        <v>949</v>
      </c>
      <c r="B322" t="s">
        <v>950</v>
      </c>
      <c r="D322" s="4">
        <v>1000</v>
      </c>
      <c r="G322" s="8" t="s">
        <v>41</v>
      </c>
      <c r="H322" s="6" t="s">
        <v>951</v>
      </c>
      <c r="J322" t="s">
        <v>19</v>
      </c>
      <c r="K322" t="str">
        <f>CONCATENATE($K$1,Table2[[#This Row],[ISIN]])</f>
        <v>NSE_EQ|INE05F407CN9</v>
      </c>
      <c r="N322" t="s">
        <v>952</v>
      </c>
      <c r="O322" t="str">
        <f t="shared" si="8"/>
        <v>"NSE_EQ|INE05F407CN9"</v>
      </c>
      <c r="P322" t="str">
        <f t="shared" si="9"/>
        <v>"NSE_EQ|INE05F407CN9",</v>
      </c>
    </row>
    <row r="323" spans="1:16" x14ac:dyDescent="0.3">
      <c r="A323" t="s">
        <v>953</v>
      </c>
      <c r="B323" t="s">
        <v>954</v>
      </c>
      <c r="D323" s="4">
        <v>1000</v>
      </c>
      <c r="G323" s="8">
        <v>11.5</v>
      </c>
      <c r="H323" s="6" t="s">
        <v>943</v>
      </c>
      <c r="J323" t="s">
        <v>33</v>
      </c>
      <c r="K323" t="str">
        <f>CONCATENATE($K$1,Table2[[#This Row],[ISIN]])</f>
        <v>NSE_EQ|INE05F407CO7</v>
      </c>
      <c r="N323" t="s">
        <v>955</v>
      </c>
      <c r="O323" t="str">
        <f t="shared" si="8"/>
        <v>"NSE_EQ|INE05F407CO7"</v>
      </c>
      <c r="P323" t="str">
        <f t="shared" si="9"/>
        <v>"NSE_EQ|INE05F407CO7",</v>
      </c>
    </row>
    <row r="324" spans="1:16" x14ac:dyDescent="0.3">
      <c r="A324" t="s">
        <v>956</v>
      </c>
      <c r="B324" t="s">
        <v>957</v>
      </c>
      <c r="D324" s="4">
        <v>1000</v>
      </c>
      <c r="G324" s="8">
        <v>10.8</v>
      </c>
      <c r="H324" s="6" t="s">
        <v>951</v>
      </c>
      <c r="J324" t="s">
        <v>33</v>
      </c>
      <c r="K324" t="str">
        <f>CONCATENATE($K$1,Table2[[#This Row],[ISIN]])</f>
        <v>NSE_EQ|INE05F407CP4</v>
      </c>
      <c r="N324" t="s">
        <v>958</v>
      </c>
      <c r="O324" t="str">
        <f t="shared" ref="O324:O387" si="10">""""&amp;N324&amp;""""</f>
        <v>"NSE_EQ|INE05F407CP4"</v>
      </c>
      <c r="P324" t="str">
        <f t="shared" ref="P324:P387" si="11">O324&amp;","</f>
        <v>"NSE_EQ|INE05F407CP4",</v>
      </c>
    </row>
    <row r="325" spans="1:16" x14ac:dyDescent="0.3">
      <c r="A325" t="s">
        <v>959</v>
      </c>
      <c r="B325" t="s">
        <v>960</v>
      </c>
      <c r="D325" s="4">
        <v>1000</v>
      </c>
      <c r="G325" s="8" t="s">
        <v>41</v>
      </c>
      <c r="H325" s="6" t="s">
        <v>947</v>
      </c>
      <c r="J325" t="s">
        <v>19</v>
      </c>
      <c r="K325" t="str">
        <f>CONCATENATE($K$1,Table2[[#This Row],[ISIN]])</f>
        <v>NSE_EQ|INE05F407CQ2</v>
      </c>
      <c r="N325" t="s">
        <v>961</v>
      </c>
      <c r="O325" t="str">
        <f t="shared" si="10"/>
        <v>"NSE_EQ|INE05F407CQ2"</v>
      </c>
      <c r="P325" t="str">
        <f t="shared" si="11"/>
        <v>"NSE_EQ|INE05F407CQ2",</v>
      </c>
    </row>
    <row r="326" spans="1:16" x14ac:dyDescent="0.3">
      <c r="A326" t="s">
        <v>962</v>
      </c>
      <c r="B326" t="s">
        <v>963</v>
      </c>
      <c r="D326" s="4">
        <v>1000</v>
      </c>
      <c r="G326" s="8" t="s">
        <v>41</v>
      </c>
      <c r="H326" s="6" t="s">
        <v>964</v>
      </c>
      <c r="J326" t="s">
        <v>19</v>
      </c>
      <c r="K326" t="str">
        <f>CONCATENATE($K$1,Table2[[#This Row],[ISIN]])</f>
        <v>NSE_EQ|INE05F407CR0</v>
      </c>
      <c r="N326" t="s">
        <v>965</v>
      </c>
      <c r="O326" t="str">
        <f t="shared" si="10"/>
        <v>"NSE_EQ|INE05F407CR0"</v>
      </c>
      <c r="P326" t="str">
        <f t="shared" si="11"/>
        <v>"NSE_EQ|INE05F407CR0",</v>
      </c>
    </row>
    <row r="327" spans="1:16" x14ac:dyDescent="0.3">
      <c r="A327" t="s">
        <v>966</v>
      </c>
      <c r="B327" t="s">
        <v>967</v>
      </c>
      <c r="D327" s="4">
        <v>1000</v>
      </c>
      <c r="G327" s="8">
        <v>10.7</v>
      </c>
      <c r="H327" s="6" t="s">
        <v>939</v>
      </c>
      <c r="J327" t="s">
        <v>33</v>
      </c>
      <c r="K327" t="str">
        <f>CONCATENATE($K$1,Table2[[#This Row],[ISIN]])</f>
        <v>NSE_EQ|INE05F407CS8</v>
      </c>
      <c r="N327" t="s">
        <v>968</v>
      </c>
      <c r="O327" t="str">
        <f t="shared" si="10"/>
        <v>"NSE_EQ|INE05F407CS8"</v>
      </c>
      <c r="P327" t="str">
        <f t="shared" si="11"/>
        <v>"NSE_EQ|INE05F407CS8",</v>
      </c>
    </row>
    <row r="328" spans="1:16" x14ac:dyDescent="0.3">
      <c r="A328" t="s">
        <v>969</v>
      </c>
      <c r="B328" t="s">
        <v>970</v>
      </c>
      <c r="D328" t="s">
        <v>565</v>
      </c>
      <c r="G328" s="8" t="s">
        <v>565</v>
      </c>
      <c r="H328" s="6" t="s">
        <v>565</v>
      </c>
      <c r="J328" t="s">
        <v>565</v>
      </c>
      <c r="K328" t="str">
        <f>CONCATENATE($K$1,Table2[[#This Row],[ISIN]])</f>
        <v>NSE_EQ|INE091A07208</v>
      </c>
      <c r="N328" t="s">
        <v>971</v>
      </c>
      <c r="O328" t="str">
        <f t="shared" si="10"/>
        <v>"NSE_EQ|INE091A07208"</v>
      </c>
      <c r="P328" t="str">
        <f t="shared" si="11"/>
        <v>"NSE_EQ|INE091A07208",</v>
      </c>
    </row>
    <row r="329" spans="1:16" x14ac:dyDescent="0.3">
      <c r="A329" t="s">
        <v>972</v>
      </c>
      <c r="B329" t="s">
        <v>973</v>
      </c>
      <c r="D329" s="4">
        <v>1000</v>
      </c>
      <c r="G329" s="8">
        <v>10.75</v>
      </c>
      <c r="H329" s="6" t="s">
        <v>974</v>
      </c>
      <c r="J329" t="s">
        <v>33</v>
      </c>
      <c r="K329" t="str">
        <f>CONCATENATE($K$1,Table2[[#This Row],[ISIN]])</f>
        <v>NSE_EQ|INE0BUS07064</v>
      </c>
      <c r="N329" t="s">
        <v>975</v>
      </c>
      <c r="O329" t="str">
        <f t="shared" si="10"/>
        <v>"NSE_EQ|INE0BUS07064"</v>
      </c>
      <c r="P329" t="str">
        <f t="shared" si="11"/>
        <v>"NSE_EQ|INE0BUS07064",</v>
      </c>
    </row>
    <row r="330" spans="1:16" x14ac:dyDescent="0.3">
      <c r="A330" t="s">
        <v>976</v>
      </c>
      <c r="B330" t="s">
        <v>977</v>
      </c>
      <c r="D330" s="4">
        <v>1000</v>
      </c>
      <c r="G330" s="8">
        <v>10.75</v>
      </c>
      <c r="H330" s="6" t="s">
        <v>974</v>
      </c>
      <c r="J330" t="s">
        <v>37</v>
      </c>
      <c r="K330" t="str">
        <f>CONCATENATE($K$1,Table2[[#This Row],[ISIN]])</f>
        <v>NSE_EQ|INE0BUS07072</v>
      </c>
      <c r="N330" t="s">
        <v>978</v>
      </c>
      <c r="O330" t="str">
        <f t="shared" si="10"/>
        <v>"NSE_EQ|INE0BUS07072"</v>
      </c>
      <c r="P330" t="str">
        <f t="shared" si="11"/>
        <v>"NSE_EQ|INE0BUS07072",</v>
      </c>
    </row>
    <row r="331" spans="1:16" x14ac:dyDescent="0.3">
      <c r="A331" t="s">
        <v>979</v>
      </c>
      <c r="B331" t="s">
        <v>980</v>
      </c>
      <c r="D331" s="4">
        <v>1000</v>
      </c>
      <c r="G331" s="8" t="s">
        <v>41</v>
      </c>
      <c r="H331" s="6" t="s">
        <v>974</v>
      </c>
      <c r="J331" t="s">
        <v>19</v>
      </c>
      <c r="K331" t="str">
        <f>CONCATENATE($K$1,Table2[[#This Row],[ISIN]])</f>
        <v>NSE_EQ|INE0BUS07080</v>
      </c>
      <c r="N331" t="s">
        <v>981</v>
      </c>
      <c r="O331" t="str">
        <f t="shared" si="10"/>
        <v>"NSE_EQ|INE0BUS07080"</v>
      </c>
      <c r="P331" t="str">
        <f t="shared" si="11"/>
        <v>"NSE_EQ|INE0BUS07080",</v>
      </c>
    </row>
    <row r="332" spans="1:16" x14ac:dyDescent="0.3">
      <c r="A332" t="s">
        <v>982</v>
      </c>
      <c r="B332" t="s">
        <v>983</v>
      </c>
      <c r="D332" s="4">
        <v>1000</v>
      </c>
      <c r="G332" s="8">
        <v>11</v>
      </c>
      <c r="H332" s="6" t="s">
        <v>984</v>
      </c>
      <c r="J332" t="s">
        <v>33</v>
      </c>
      <c r="K332" t="str">
        <f>CONCATENATE($K$1,Table2[[#This Row],[ISIN]])</f>
        <v>NSE_EQ|INE0BUS07098</v>
      </c>
      <c r="N332" t="s">
        <v>985</v>
      </c>
      <c r="O332" t="str">
        <f t="shared" si="10"/>
        <v>"NSE_EQ|INE0BUS07098"</v>
      </c>
      <c r="P332" t="str">
        <f t="shared" si="11"/>
        <v>"NSE_EQ|INE0BUS07098",</v>
      </c>
    </row>
    <row r="333" spans="1:16" x14ac:dyDescent="0.3">
      <c r="A333" t="s">
        <v>986</v>
      </c>
      <c r="B333" t="s">
        <v>987</v>
      </c>
      <c r="D333" s="4">
        <v>1000</v>
      </c>
      <c r="G333" s="8">
        <v>11</v>
      </c>
      <c r="H333" s="6" t="s">
        <v>988</v>
      </c>
      <c r="J333" t="s">
        <v>33</v>
      </c>
      <c r="K333" t="str">
        <f>CONCATENATE($K$1,Table2[[#This Row],[ISIN]])</f>
        <v>NSE_EQ|INE0BUS07569</v>
      </c>
      <c r="N333" t="s">
        <v>989</v>
      </c>
      <c r="O333" t="str">
        <f t="shared" si="10"/>
        <v>"NSE_EQ|INE0BUS07569"</v>
      </c>
      <c r="P333" t="str">
        <f t="shared" si="11"/>
        <v>"NSE_EQ|INE0BUS07569",</v>
      </c>
    </row>
    <row r="334" spans="1:16" x14ac:dyDescent="0.3">
      <c r="A334" t="s">
        <v>990</v>
      </c>
      <c r="B334" t="s">
        <v>991</v>
      </c>
      <c r="D334" s="4">
        <v>1000</v>
      </c>
      <c r="G334" s="8" t="s">
        <v>41</v>
      </c>
      <c r="H334" s="6" t="s">
        <v>992</v>
      </c>
      <c r="J334" t="s">
        <v>19</v>
      </c>
      <c r="K334" t="str">
        <f>CONCATENATE($K$1,Table2[[#This Row],[ISIN]])</f>
        <v>NSE_EQ|INE0BUS07577</v>
      </c>
      <c r="N334" t="s">
        <v>993</v>
      </c>
      <c r="O334" t="str">
        <f t="shared" si="10"/>
        <v>"NSE_EQ|INE0BUS07577"</v>
      </c>
      <c r="P334" t="str">
        <f t="shared" si="11"/>
        <v>"NSE_EQ|INE0BUS07577",</v>
      </c>
    </row>
    <row r="335" spans="1:16" x14ac:dyDescent="0.3">
      <c r="A335" t="s">
        <v>994</v>
      </c>
      <c r="B335" t="s">
        <v>995</v>
      </c>
      <c r="D335" s="4">
        <v>1000</v>
      </c>
      <c r="G335" s="8">
        <v>11.5</v>
      </c>
      <c r="H335" s="6" t="s">
        <v>996</v>
      </c>
      <c r="J335" t="s">
        <v>33</v>
      </c>
      <c r="K335" t="str">
        <f>CONCATENATE($K$1,Table2[[#This Row],[ISIN]])</f>
        <v>NSE_EQ|INE0BUS07940</v>
      </c>
      <c r="N335" t="s">
        <v>997</v>
      </c>
      <c r="O335" t="str">
        <f t="shared" si="10"/>
        <v>"NSE_EQ|INE0BUS07940"</v>
      </c>
      <c r="P335" t="str">
        <f t="shared" si="11"/>
        <v>"NSE_EQ|INE0BUS07940",</v>
      </c>
    </row>
    <row r="336" spans="1:16" x14ac:dyDescent="0.3">
      <c r="A336" t="s">
        <v>998</v>
      </c>
      <c r="B336" t="s">
        <v>999</v>
      </c>
      <c r="D336" s="4">
        <v>1000</v>
      </c>
      <c r="G336" s="8" t="s">
        <v>41</v>
      </c>
      <c r="H336" s="6" t="s">
        <v>996</v>
      </c>
      <c r="J336" t="s">
        <v>19</v>
      </c>
      <c r="K336" t="str">
        <f>CONCATENATE($K$1,Table2[[#This Row],[ISIN]])</f>
        <v>NSE_EQ|INE0BUS07957</v>
      </c>
      <c r="N336" t="s">
        <v>1000</v>
      </c>
      <c r="O336" t="str">
        <f t="shared" si="10"/>
        <v>"NSE_EQ|INE0BUS07957"</v>
      </c>
      <c r="P336" t="str">
        <f t="shared" si="11"/>
        <v>"NSE_EQ|INE0BUS07957",</v>
      </c>
    </row>
    <row r="337" spans="1:16" x14ac:dyDescent="0.3">
      <c r="A337" t="s">
        <v>1001</v>
      </c>
      <c r="B337" t="s">
        <v>1002</v>
      </c>
      <c r="D337" s="4">
        <v>1000</v>
      </c>
      <c r="G337" s="8" t="s">
        <v>41</v>
      </c>
      <c r="H337" s="6" t="s">
        <v>1003</v>
      </c>
      <c r="J337" t="s">
        <v>19</v>
      </c>
      <c r="K337" t="str">
        <f>CONCATENATE($K$1,Table2[[#This Row],[ISIN]])</f>
        <v>NSE_EQ|INE0BUS07965</v>
      </c>
      <c r="N337" t="s">
        <v>1004</v>
      </c>
      <c r="O337" t="str">
        <f t="shared" si="10"/>
        <v>"NSE_EQ|INE0BUS07965"</v>
      </c>
      <c r="P337" t="str">
        <f t="shared" si="11"/>
        <v>"NSE_EQ|INE0BUS07965",</v>
      </c>
    </row>
    <row r="338" spans="1:16" x14ac:dyDescent="0.3">
      <c r="A338" t="s">
        <v>1005</v>
      </c>
      <c r="B338" t="s">
        <v>1006</v>
      </c>
      <c r="D338" s="4">
        <v>1000</v>
      </c>
      <c r="G338" s="8" t="s">
        <v>41</v>
      </c>
      <c r="H338" s="6" t="s">
        <v>1007</v>
      </c>
      <c r="J338" t="s">
        <v>19</v>
      </c>
      <c r="K338" t="str">
        <f>CONCATENATE($K$1,Table2[[#This Row],[ISIN]])</f>
        <v>NSE_EQ|INE0BUS07973</v>
      </c>
      <c r="N338" t="s">
        <v>1008</v>
      </c>
      <c r="O338" t="str">
        <f t="shared" si="10"/>
        <v>"NSE_EQ|INE0BUS07973"</v>
      </c>
      <c r="P338" t="str">
        <f t="shared" si="11"/>
        <v>"NSE_EQ|INE0BUS07973",</v>
      </c>
    </row>
    <row r="339" spans="1:16" x14ac:dyDescent="0.3">
      <c r="A339" t="s">
        <v>1009</v>
      </c>
      <c r="B339" t="s">
        <v>1010</v>
      </c>
      <c r="D339" s="4">
        <v>1000</v>
      </c>
      <c r="G339" s="8">
        <v>10.5</v>
      </c>
      <c r="H339" s="6" t="s">
        <v>1007</v>
      </c>
      <c r="J339" t="s">
        <v>33</v>
      </c>
      <c r="K339" t="str">
        <f>CONCATENATE($K$1,Table2[[#This Row],[ISIN]])</f>
        <v>NSE_EQ|INE0BUS07981</v>
      </c>
      <c r="N339" t="s">
        <v>1011</v>
      </c>
      <c r="O339" t="str">
        <f t="shared" si="10"/>
        <v>"NSE_EQ|INE0BUS07981"</v>
      </c>
      <c r="P339" t="str">
        <f t="shared" si="11"/>
        <v>"NSE_EQ|INE0BUS07981",</v>
      </c>
    </row>
    <row r="340" spans="1:16" x14ac:dyDescent="0.3">
      <c r="A340" t="s">
        <v>1012</v>
      </c>
      <c r="B340" t="s">
        <v>1013</v>
      </c>
      <c r="D340" s="4">
        <v>1000</v>
      </c>
      <c r="G340" s="8">
        <v>10.75</v>
      </c>
      <c r="H340" s="6" t="s">
        <v>1014</v>
      </c>
      <c r="J340" t="s">
        <v>33</v>
      </c>
      <c r="K340" t="str">
        <f>CONCATENATE($K$1,Table2[[#This Row],[ISIN]])</f>
        <v>NSE_EQ|INE0BUS07AS7</v>
      </c>
      <c r="N340" t="s">
        <v>1015</v>
      </c>
      <c r="O340" t="str">
        <f t="shared" si="10"/>
        <v>"NSE_EQ|INE0BUS07AS7"</v>
      </c>
      <c r="P340" t="str">
        <f t="shared" si="11"/>
        <v>"NSE_EQ|INE0BUS07AS7",</v>
      </c>
    </row>
    <row r="341" spans="1:16" x14ac:dyDescent="0.3">
      <c r="A341" t="s">
        <v>1016</v>
      </c>
      <c r="B341" t="s">
        <v>1017</v>
      </c>
      <c r="D341" s="4">
        <v>1000</v>
      </c>
      <c r="G341" s="8">
        <v>11.5</v>
      </c>
      <c r="H341" s="6" t="s">
        <v>1018</v>
      </c>
      <c r="J341" t="s">
        <v>33</v>
      </c>
      <c r="K341" t="str">
        <f>CONCATENATE($K$1,Table2[[#This Row],[ISIN]])</f>
        <v>NSE_EQ|INE0BUS07AT5</v>
      </c>
      <c r="N341" t="s">
        <v>1019</v>
      </c>
      <c r="O341" t="str">
        <f t="shared" si="10"/>
        <v>"NSE_EQ|INE0BUS07AT5"</v>
      </c>
      <c r="P341" t="str">
        <f t="shared" si="11"/>
        <v>"NSE_EQ|INE0BUS07AT5",</v>
      </c>
    </row>
    <row r="342" spans="1:16" x14ac:dyDescent="0.3">
      <c r="A342" t="s">
        <v>1020</v>
      </c>
      <c r="B342" t="s">
        <v>1021</v>
      </c>
      <c r="D342" s="4">
        <v>1000</v>
      </c>
      <c r="G342" s="8" t="s">
        <v>41</v>
      </c>
      <c r="H342" s="6" t="s">
        <v>1014</v>
      </c>
      <c r="J342" t="s">
        <v>19</v>
      </c>
      <c r="K342" t="str">
        <f>CONCATENATE($K$1,Table2[[#This Row],[ISIN]])</f>
        <v>NSE_EQ|INE0BUS07AU3</v>
      </c>
      <c r="N342" t="s">
        <v>1022</v>
      </c>
      <c r="O342" t="str">
        <f t="shared" si="10"/>
        <v>"NSE_EQ|INE0BUS07AU3"</v>
      </c>
      <c r="P342" t="str">
        <f t="shared" si="11"/>
        <v>"NSE_EQ|INE0BUS07AU3",</v>
      </c>
    </row>
    <row r="343" spans="1:16" x14ac:dyDescent="0.3">
      <c r="A343" t="s">
        <v>1023</v>
      </c>
      <c r="B343" t="s">
        <v>1024</v>
      </c>
      <c r="D343" s="4">
        <v>1000</v>
      </c>
      <c r="G343" s="8" t="s">
        <v>41</v>
      </c>
      <c r="H343" s="6" t="s">
        <v>1025</v>
      </c>
      <c r="J343" t="s">
        <v>19</v>
      </c>
      <c r="K343" t="str">
        <f>CONCATENATE($K$1,Table2[[#This Row],[ISIN]])</f>
        <v>NSE_EQ|INE0BUS07AV1</v>
      </c>
      <c r="N343" t="s">
        <v>1026</v>
      </c>
      <c r="O343" t="str">
        <f t="shared" si="10"/>
        <v>"NSE_EQ|INE0BUS07AV1"</v>
      </c>
      <c r="P343" t="str">
        <f t="shared" si="11"/>
        <v>"NSE_EQ|INE0BUS07AV1",</v>
      </c>
    </row>
    <row r="344" spans="1:16" x14ac:dyDescent="0.3">
      <c r="A344" t="s">
        <v>1027</v>
      </c>
      <c r="B344" t="s">
        <v>1028</v>
      </c>
      <c r="D344" s="4">
        <v>1000</v>
      </c>
      <c r="G344" s="8" t="s">
        <v>41</v>
      </c>
      <c r="H344" s="6" t="s">
        <v>701</v>
      </c>
      <c r="J344" t="s">
        <v>19</v>
      </c>
      <c r="K344" t="str">
        <f>CONCATENATE($K$1,Table2[[#This Row],[ISIN]])</f>
        <v>NSE_EQ|INE0BUS07AW9</v>
      </c>
      <c r="N344" t="s">
        <v>1029</v>
      </c>
      <c r="O344" t="str">
        <f t="shared" si="10"/>
        <v>"NSE_EQ|INE0BUS07AW9"</v>
      </c>
      <c r="P344" t="str">
        <f t="shared" si="11"/>
        <v>"NSE_EQ|INE0BUS07AW9",</v>
      </c>
    </row>
    <row r="345" spans="1:16" x14ac:dyDescent="0.3">
      <c r="A345" t="s">
        <v>1030</v>
      </c>
      <c r="B345" t="s">
        <v>1031</v>
      </c>
      <c r="D345" s="4">
        <v>1000</v>
      </c>
      <c r="G345" s="8">
        <v>9.75</v>
      </c>
      <c r="H345" s="6" t="s">
        <v>701</v>
      </c>
      <c r="J345" t="s">
        <v>33</v>
      </c>
      <c r="K345" t="str">
        <f>CONCATENATE($K$1,Table2[[#This Row],[ISIN]])</f>
        <v>NSE_EQ|INE0BUS07AX7</v>
      </c>
      <c r="N345" t="s">
        <v>1032</v>
      </c>
      <c r="O345" t="str">
        <f t="shared" si="10"/>
        <v>"NSE_EQ|INE0BUS07AX7"</v>
      </c>
      <c r="P345" t="str">
        <f t="shared" si="11"/>
        <v>"NSE_EQ|INE0BUS07AX7",</v>
      </c>
    </row>
    <row r="346" spans="1:16" x14ac:dyDescent="0.3">
      <c r="A346" t="s">
        <v>1033</v>
      </c>
      <c r="B346" t="s">
        <v>1034</v>
      </c>
      <c r="D346" s="4">
        <v>1000</v>
      </c>
      <c r="G346" s="8">
        <v>9</v>
      </c>
      <c r="H346" s="6" t="s">
        <v>1035</v>
      </c>
      <c r="J346" t="s">
        <v>33</v>
      </c>
      <c r="K346" t="str">
        <f>CONCATENATE($K$1,Table2[[#This Row],[ISIN]])</f>
        <v>NSE_EQ|INE0BUS07AY5</v>
      </c>
      <c r="N346" t="s">
        <v>1036</v>
      </c>
      <c r="O346" t="str">
        <f t="shared" si="10"/>
        <v>"NSE_EQ|INE0BUS07AY5"</v>
      </c>
      <c r="P346" t="str">
        <f t="shared" si="11"/>
        <v>"NSE_EQ|INE0BUS07AY5",</v>
      </c>
    </row>
    <row r="347" spans="1:16" x14ac:dyDescent="0.3">
      <c r="A347" t="s">
        <v>1037</v>
      </c>
      <c r="B347" t="s">
        <v>1038</v>
      </c>
      <c r="D347" s="4">
        <v>1000</v>
      </c>
      <c r="G347" s="8" t="s">
        <v>41</v>
      </c>
      <c r="H347" s="6" t="s">
        <v>1035</v>
      </c>
      <c r="J347" t="s">
        <v>19</v>
      </c>
      <c r="K347" t="str">
        <f>CONCATENATE($K$1,Table2[[#This Row],[ISIN]])</f>
        <v>NSE_EQ|INE0BUS07AZ2</v>
      </c>
      <c r="N347" t="s">
        <v>1039</v>
      </c>
      <c r="O347" t="str">
        <f t="shared" si="10"/>
        <v>"NSE_EQ|INE0BUS07AZ2"</v>
      </c>
      <c r="P347" t="str">
        <f t="shared" si="11"/>
        <v>"NSE_EQ|INE0BUS07AZ2",</v>
      </c>
    </row>
    <row r="348" spans="1:16" x14ac:dyDescent="0.3">
      <c r="A348" t="s">
        <v>1040</v>
      </c>
      <c r="B348" t="s">
        <v>1041</v>
      </c>
      <c r="D348" s="4">
        <v>1000</v>
      </c>
      <c r="G348" s="8">
        <v>12</v>
      </c>
      <c r="H348" s="6" t="s">
        <v>1042</v>
      </c>
      <c r="J348" t="s">
        <v>33</v>
      </c>
      <c r="K348" t="str">
        <f>CONCATENATE($K$1,Table2[[#This Row],[ISIN]])</f>
        <v>NSE_EQ|INE0BUS08013</v>
      </c>
      <c r="N348" t="s">
        <v>1043</v>
      </c>
      <c r="O348" t="str">
        <f t="shared" si="10"/>
        <v>"NSE_EQ|INE0BUS08013"</v>
      </c>
      <c r="P348" t="str">
        <f t="shared" si="11"/>
        <v>"NSE_EQ|INE0BUS08013",</v>
      </c>
    </row>
    <row r="349" spans="1:16" x14ac:dyDescent="0.3">
      <c r="A349" t="s">
        <v>1044</v>
      </c>
      <c r="B349" t="s">
        <v>1045</v>
      </c>
      <c r="D349" s="4">
        <v>1000</v>
      </c>
      <c r="G349" s="8">
        <v>12</v>
      </c>
      <c r="H349" s="6" t="s">
        <v>1042</v>
      </c>
      <c r="J349" t="s">
        <v>37</v>
      </c>
      <c r="K349" t="str">
        <f>CONCATENATE($K$1,Table2[[#This Row],[ISIN]])</f>
        <v>NSE_EQ|INE0BUS08021</v>
      </c>
      <c r="N349" t="s">
        <v>1046</v>
      </c>
      <c r="O349" t="str">
        <f t="shared" si="10"/>
        <v>"NSE_EQ|INE0BUS08021"</v>
      </c>
      <c r="P349" t="str">
        <f t="shared" si="11"/>
        <v>"NSE_EQ|INE0BUS08021",</v>
      </c>
    </row>
    <row r="350" spans="1:16" x14ac:dyDescent="0.3">
      <c r="A350" t="s">
        <v>1047</v>
      </c>
      <c r="B350" t="s">
        <v>1048</v>
      </c>
      <c r="D350" s="4">
        <v>1000</v>
      </c>
      <c r="G350" s="8" t="s">
        <v>41</v>
      </c>
      <c r="H350" s="6" t="s">
        <v>1049</v>
      </c>
      <c r="J350" t="s">
        <v>19</v>
      </c>
      <c r="K350" t="str">
        <f>CONCATENATE($K$1,Table2[[#This Row],[ISIN]])</f>
        <v>NSE_EQ|INE0BUS08039</v>
      </c>
      <c r="N350" t="s">
        <v>1050</v>
      </c>
      <c r="O350" t="str">
        <f t="shared" si="10"/>
        <v>"NSE_EQ|INE0BUS08039"</v>
      </c>
      <c r="P350" t="str">
        <f t="shared" si="11"/>
        <v>"NSE_EQ|INE0BUS08039",</v>
      </c>
    </row>
    <row r="351" spans="1:16" x14ac:dyDescent="0.3">
      <c r="A351" t="s">
        <v>1051</v>
      </c>
      <c r="B351" t="s">
        <v>1052</v>
      </c>
      <c r="C351" t="s">
        <v>27</v>
      </c>
      <c r="D351" s="2">
        <v>300</v>
      </c>
      <c r="E351" t="s">
        <v>15</v>
      </c>
      <c r="F351" t="s">
        <v>15</v>
      </c>
      <c r="G351" s="9">
        <v>7.9</v>
      </c>
      <c r="H351" t="s">
        <v>1053</v>
      </c>
      <c r="I351" t="s">
        <v>1054</v>
      </c>
      <c r="J351" t="s">
        <v>24</v>
      </c>
      <c r="K351" t="str">
        <f>CONCATENATE($K$1,Table2[[#This Row],[ISIN]])</f>
        <v>NSE_EQ|INE0H7R07017</v>
      </c>
      <c r="N351" t="s">
        <v>1055</v>
      </c>
      <c r="O351" t="str">
        <f t="shared" si="10"/>
        <v>"NSE_EQ|INE0H7R07017"</v>
      </c>
      <c r="P351" t="str">
        <f t="shared" si="11"/>
        <v>"NSE_EQ|INE0H7R07017",</v>
      </c>
    </row>
    <row r="352" spans="1:16" x14ac:dyDescent="0.3">
      <c r="A352" t="s">
        <v>1051</v>
      </c>
      <c r="B352" t="s">
        <v>1056</v>
      </c>
      <c r="D352">
        <v>300</v>
      </c>
      <c r="G352" s="8">
        <v>7.9</v>
      </c>
      <c r="H352" s="6" t="s">
        <v>1057</v>
      </c>
      <c r="J352" t="s">
        <v>24</v>
      </c>
      <c r="K352" t="str">
        <f>CONCATENATE($K$1,Table2[[#This Row],[ISIN]])</f>
        <v>NSE_EQ|INE0H7R07017</v>
      </c>
      <c r="N352" t="s">
        <v>1055</v>
      </c>
      <c r="O352" t="str">
        <f t="shared" si="10"/>
        <v>"NSE_EQ|INE0H7R07017"</v>
      </c>
      <c r="P352" t="str">
        <f t="shared" si="11"/>
        <v>"NSE_EQ|INE0H7R07017",</v>
      </c>
    </row>
    <row r="353" spans="1:16" x14ac:dyDescent="0.3">
      <c r="A353" t="s">
        <v>1058</v>
      </c>
      <c r="B353" t="s">
        <v>1052</v>
      </c>
      <c r="C353" t="s">
        <v>18</v>
      </c>
      <c r="D353" s="2">
        <v>300</v>
      </c>
      <c r="E353" t="s">
        <v>15</v>
      </c>
      <c r="F353" t="s">
        <v>15</v>
      </c>
      <c r="G353" s="9">
        <v>7.9</v>
      </c>
      <c r="H353" t="s">
        <v>1059</v>
      </c>
      <c r="I353" t="s">
        <v>1060</v>
      </c>
      <c r="J353" t="s">
        <v>24</v>
      </c>
      <c r="K353" t="str">
        <f>CONCATENATE($K$1,Table2[[#This Row],[ISIN]])</f>
        <v>NSE_EQ|INE0H7R07025</v>
      </c>
      <c r="N353" t="s">
        <v>1061</v>
      </c>
      <c r="O353" t="str">
        <f t="shared" si="10"/>
        <v>"NSE_EQ|INE0H7R07025"</v>
      </c>
      <c r="P353" t="str">
        <f t="shared" si="11"/>
        <v>"NSE_EQ|INE0H7R07025",</v>
      </c>
    </row>
    <row r="354" spans="1:16" x14ac:dyDescent="0.3">
      <c r="A354" t="s">
        <v>1058</v>
      </c>
      <c r="B354" t="s">
        <v>1062</v>
      </c>
      <c r="D354">
        <v>300</v>
      </c>
      <c r="G354" s="8">
        <v>7.9</v>
      </c>
      <c r="H354" s="6" t="s">
        <v>1063</v>
      </c>
      <c r="J354" t="s">
        <v>24</v>
      </c>
      <c r="K354" t="str">
        <f>CONCATENATE($K$1,Table2[[#This Row],[ISIN]])</f>
        <v>NSE_EQ|INE0H7R07025</v>
      </c>
      <c r="N354" t="s">
        <v>1061</v>
      </c>
      <c r="O354" t="str">
        <f t="shared" si="10"/>
        <v>"NSE_EQ|INE0H7R07025"</v>
      </c>
      <c r="P354" t="str">
        <f t="shared" si="11"/>
        <v>"NSE_EQ|INE0H7R07025",</v>
      </c>
    </row>
    <row r="355" spans="1:16" x14ac:dyDescent="0.3">
      <c r="A355" t="s">
        <v>1064</v>
      </c>
      <c r="B355" t="s">
        <v>1052</v>
      </c>
      <c r="C355" t="s">
        <v>23</v>
      </c>
      <c r="D355" s="2">
        <v>400</v>
      </c>
      <c r="E355" t="s">
        <v>15</v>
      </c>
      <c r="F355" t="s">
        <v>15</v>
      </c>
      <c r="G355" s="9">
        <v>7.9</v>
      </c>
      <c r="H355" t="s">
        <v>1065</v>
      </c>
      <c r="I355" t="s">
        <v>1066</v>
      </c>
      <c r="J355" t="s">
        <v>24</v>
      </c>
      <c r="K355" t="str">
        <f>CONCATENATE($K$1,Table2[[#This Row],[ISIN]])</f>
        <v>NSE_EQ|INE0H7R07033</v>
      </c>
      <c r="N355" t="s">
        <v>1067</v>
      </c>
      <c r="O355" t="str">
        <f t="shared" si="10"/>
        <v>"NSE_EQ|INE0H7R07033"</v>
      </c>
      <c r="P355" t="str">
        <f t="shared" si="11"/>
        <v>"NSE_EQ|INE0H7R07033",</v>
      </c>
    </row>
    <row r="356" spans="1:16" x14ac:dyDescent="0.3">
      <c r="A356" t="s">
        <v>1064</v>
      </c>
      <c r="B356" t="s">
        <v>1068</v>
      </c>
      <c r="D356">
        <v>400</v>
      </c>
      <c r="G356" s="8">
        <v>7.9</v>
      </c>
      <c r="H356" s="6" t="s">
        <v>1069</v>
      </c>
      <c r="J356" t="s">
        <v>24</v>
      </c>
      <c r="K356" t="str">
        <f>CONCATENATE($K$1,Table2[[#This Row],[ISIN]])</f>
        <v>NSE_EQ|INE0H7R07033</v>
      </c>
      <c r="N356" t="s">
        <v>1067</v>
      </c>
      <c r="O356" t="str">
        <f t="shared" si="10"/>
        <v>"NSE_EQ|INE0H7R07033"</v>
      </c>
      <c r="P356" t="str">
        <f t="shared" si="11"/>
        <v>"NSE_EQ|INE0H7R07033",</v>
      </c>
    </row>
    <row r="357" spans="1:16" x14ac:dyDescent="0.3">
      <c r="A357" t="s">
        <v>1070</v>
      </c>
      <c r="B357" t="s">
        <v>1071</v>
      </c>
      <c r="D357" s="4">
        <v>1000</v>
      </c>
      <c r="G357" s="8">
        <v>10.5</v>
      </c>
      <c r="H357" s="6" t="s">
        <v>1072</v>
      </c>
      <c r="J357" t="s">
        <v>33</v>
      </c>
      <c r="K357" t="str">
        <f>CONCATENATE($K$1,Table2[[#This Row],[ISIN]])</f>
        <v>NSE_EQ|INE101Q07599</v>
      </c>
      <c r="N357" t="s">
        <v>1073</v>
      </c>
      <c r="O357" t="str">
        <f t="shared" si="10"/>
        <v>"NSE_EQ|INE101Q07599"</v>
      </c>
      <c r="P357" t="str">
        <f t="shared" si="11"/>
        <v>"NSE_EQ|INE101Q07599",</v>
      </c>
    </row>
    <row r="358" spans="1:16" x14ac:dyDescent="0.3">
      <c r="A358" t="s">
        <v>1074</v>
      </c>
      <c r="B358" t="s">
        <v>1075</v>
      </c>
      <c r="D358" s="4">
        <v>1000</v>
      </c>
      <c r="G358" s="8" t="s">
        <v>41</v>
      </c>
      <c r="H358" s="6" t="s">
        <v>1076</v>
      </c>
      <c r="J358" t="s">
        <v>19</v>
      </c>
      <c r="K358" t="str">
        <f>CONCATENATE($K$1,Table2[[#This Row],[ISIN]])</f>
        <v>NSE_EQ|INE101Q07607</v>
      </c>
      <c r="N358" t="s">
        <v>1077</v>
      </c>
      <c r="O358" t="str">
        <f t="shared" si="10"/>
        <v>"NSE_EQ|INE101Q07607"</v>
      </c>
      <c r="P358" t="str">
        <f t="shared" si="11"/>
        <v>"NSE_EQ|INE101Q07607",</v>
      </c>
    </row>
    <row r="359" spans="1:16" x14ac:dyDescent="0.3">
      <c r="A359" t="s">
        <v>1078</v>
      </c>
      <c r="B359" t="s">
        <v>1079</v>
      </c>
      <c r="D359" s="4">
        <v>1000</v>
      </c>
      <c r="G359" s="8" t="s">
        <v>41</v>
      </c>
      <c r="H359" s="6" t="s">
        <v>1080</v>
      </c>
      <c r="J359" t="s">
        <v>19</v>
      </c>
      <c r="K359" t="str">
        <f>CONCATENATE($K$1,Table2[[#This Row],[ISIN]])</f>
        <v>NSE_EQ|INE101Q07615</v>
      </c>
      <c r="N359" t="s">
        <v>1081</v>
      </c>
      <c r="O359" t="str">
        <f t="shared" si="10"/>
        <v>"NSE_EQ|INE101Q07615"</v>
      </c>
      <c r="P359" t="str">
        <f t="shared" si="11"/>
        <v>"NSE_EQ|INE101Q07615",</v>
      </c>
    </row>
    <row r="360" spans="1:16" x14ac:dyDescent="0.3">
      <c r="A360" t="s">
        <v>1082</v>
      </c>
      <c r="B360" t="s">
        <v>1083</v>
      </c>
      <c r="D360" s="4">
        <v>1000</v>
      </c>
      <c r="G360" s="8">
        <v>10.5</v>
      </c>
      <c r="H360" s="6" t="s">
        <v>148</v>
      </c>
      <c r="J360" t="s">
        <v>33</v>
      </c>
      <c r="K360" t="str">
        <f>CONCATENATE($K$1,Table2[[#This Row],[ISIN]])</f>
        <v>NSE_EQ|INE101Q07706</v>
      </c>
      <c r="N360" t="s">
        <v>1084</v>
      </c>
      <c r="O360" t="str">
        <f t="shared" si="10"/>
        <v>"NSE_EQ|INE101Q07706"</v>
      </c>
      <c r="P360" t="str">
        <f t="shared" si="11"/>
        <v>"NSE_EQ|INE101Q07706",</v>
      </c>
    </row>
    <row r="361" spans="1:16" x14ac:dyDescent="0.3">
      <c r="A361" t="s">
        <v>1085</v>
      </c>
      <c r="B361" t="s">
        <v>1086</v>
      </c>
      <c r="D361" s="4">
        <v>1000</v>
      </c>
      <c r="G361" s="8" t="s">
        <v>41</v>
      </c>
      <c r="H361" s="6" t="s">
        <v>1087</v>
      </c>
      <c r="J361" t="s">
        <v>19</v>
      </c>
      <c r="K361" t="str">
        <f>CONCATENATE($K$1,Table2[[#This Row],[ISIN]])</f>
        <v>NSE_EQ|INE101Q07714</v>
      </c>
      <c r="N361" t="s">
        <v>1088</v>
      </c>
      <c r="O361" t="str">
        <f t="shared" si="10"/>
        <v>"NSE_EQ|INE101Q07714"</v>
      </c>
      <c r="P361" t="str">
        <f t="shared" si="11"/>
        <v>"NSE_EQ|INE101Q07714",</v>
      </c>
    </row>
    <row r="362" spans="1:16" x14ac:dyDescent="0.3">
      <c r="A362" t="s">
        <v>1089</v>
      </c>
      <c r="B362" t="s">
        <v>1090</v>
      </c>
      <c r="D362" s="4">
        <v>1000</v>
      </c>
      <c r="G362" s="8" t="s">
        <v>41</v>
      </c>
      <c r="H362" s="6" t="s">
        <v>1091</v>
      </c>
      <c r="J362" t="s">
        <v>19</v>
      </c>
      <c r="K362" t="str">
        <f>CONCATENATE($K$1,Table2[[#This Row],[ISIN]])</f>
        <v>NSE_EQ|INE101Q07763</v>
      </c>
      <c r="N362" t="s">
        <v>1092</v>
      </c>
      <c r="O362" t="str">
        <f t="shared" si="10"/>
        <v>"NSE_EQ|INE101Q07763"</v>
      </c>
      <c r="P362" t="str">
        <f t="shared" si="11"/>
        <v>"NSE_EQ|INE101Q07763",</v>
      </c>
    </row>
    <row r="363" spans="1:16" x14ac:dyDescent="0.3">
      <c r="A363" t="s">
        <v>1093</v>
      </c>
      <c r="B363" t="s">
        <v>1094</v>
      </c>
      <c r="D363" s="4">
        <v>1000</v>
      </c>
      <c r="G363" s="8">
        <v>10.5</v>
      </c>
      <c r="H363" s="6" t="s">
        <v>1095</v>
      </c>
      <c r="J363" t="s">
        <v>33</v>
      </c>
      <c r="K363" t="str">
        <f>CONCATENATE($K$1,Table2[[#This Row],[ISIN]])</f>
        <v>NSE_EQ|INE101Q07771</v>
      </c>
      <c r="N363" t="s">
        <v>1096</v>
      </c>
      <c r="O363" t="str">
        <f t="shared" si="10"/>
        <v>"NSE_EQ|INE101Q07771"</v>
      </c>
      <c r="P363" t="str">
        <f t="shared" si="11"/>
        <v>"NSE_EQ|INE101Q07771",</v>
      </c>
    </row>
    <row r="364" spans="1:16" x14ac:dyDescent="0.3">
      <c r="A364" t="s">
        <v>1097</v>
      </c>
      <c r="B364" t="s">
        <v>1098</v>
      </c>
      <c r="D364" s="4">
        <v>1000</v>
      </c>
      <c r="G364" s="8" t="s">
        <v>41</v>
      </c>
      <c r="H364" s="6" t="s">
        <v>1099</v>
      </c>
      <c r="J364" t="s">
        <v>19</v>
      </c>
      <c r="K364" t="str">
        <f>CONCATENATE($K$1,Table2[[#This Row],[ISIN]])</f>
        <v>NSE_EQ|INE101Q07789</v>
      </c>
      <c r="N364" t="s">
        <v>1100</v>
      </c>
      <c r="O364" t="str">
        <f t="shared" si="10"/>
        <v>"NSE_EQ|INE101Q07789"</v>
      </c>
      <c r="P364" t="str">
        <f t="shared" si="11"/>
        <v>"NSE_EQ|INE101Q07789",</v>
      </c>
    </row>
    <row r="365" spans="1:16" x14ac:dyDescent="0.3">
      <c r="A365" t="s">
        <v>1101</v>
      </c>
      <c r="B365" t="s">
        <v>1102</v>
      </c>
      <c r="D365" s="4">
        <v>1000</v>
      </c>
      <c r="G365" s="8" t="s">
        <v>41</v>
      </c>
      <c r="H365" s="6" t="s">
        <v>1103</v>
      </c>
      <c r="J365" t="s">
        <v>19</v>
      </c>
      <c r="K365" t="str">
        <f>CONCATENATE($K$1,Table2[[#This Row],[ISIN]])</f>
        <v>NSE_EQ|INE101Q07839</v>
      </c>
      <c r="N365" t="s">
        <v>1104</v>
      </c>
      <c r="O365" t="str">
        <f t="shared" si="10"/>
        <v>"NSE_EQ|INE101Q07839"</v>
      </c>
      <c r="P365" t="str">
        <f t="shared" si="11"/>
        <v>"NSE_EQ|INE101Q07839",</v>
      </c>
    </row>
    <row r="366" spans="1:16" x14ac:dyDescent="0.3">
      <c r="A366" t="s">
        <v>1105</v>
      </c>
      <c r="B366" t="s">
        <v>1106</v>
      </c>
      <c r="D366" s="4">
        <v>1000</v>
      </c>
      <c r="G366" s="8">
        <v>10.5</v>
      </c>
      <c r="H366" s="6" t="s">
        <v>1107</v>
      </c>
      <c r="J366" t="s">
        <v>33</v>
      </c>
      <c r="K366" t="str">
        <f>CONCATENATE($K$1,Table2[[#This Row],[ISIN]])</f>
        <v>NSE_EQ|INE101Q07847</v>
      </c>
      <c r="N366" t="s">
        <v>1108</v>
      </c>
      <c r="O366" t="str">
        <f t="shared" si="10"/>
        <v>"NSE_EQ|INE101Q07847"</v>
      </c>
      <c r="P366" t="str">
        <f t="shared" si="11"/>
        <v>"NSE_EQ|INE101Q07847",</v>
      </c>
    </row>
    <row r="367" spans="1:16" x14ac:dyDescent="0.3">
      <c r="A367" t="s">
        <v>1109</v>
      </c>
      <c r="B367" t="s">
        <v>1110</v>
      </c>
      <c r="D367" s="4">
        <v>1000</v>
      </c>
      <c r="G367" s="8" t="s">
        <v>41</v>
      </c>
      <c r="H367" s="6" t="s">
        <v>1111</v>
      </c>
      <c r="J367" t="s">
        <v>19</v>
      </c>
      <c r="K367" t="str">
        <f>CONCATENATE($K$1,Table2[[#This Row],[ISIN]])</f>
        <v>NSE_EQ|INE101Q07854</v>
      </c>
      <c r="N367" t="s">
        <v>1112</v>
      </c>
      <c r="O367" t="str">
        <f t="shared" si="10"/>
        <v>"NSE_EQ|INE101Q07854"</v>
      </c>
      <c r="P367" t="str">
        <f t="shared" si="11"/>
        <v>"NSE_EQ|INE101Q07854",</v>
      </c>
    </row>
    <row r="368" spans="1:16" x14ac:dyDescent="0.3">
      <c r="A368" t="s">
        <v>1113</v>
      </c>
      <c r="B368" t="s">
        <v>1114</v>
      </c>
      <c r="D368" s="4">
        <v>1000</v>
      </c>
      <c r="G368" s="8" t="s">
        <v>41</v>
      </c>
      <c r="H368" s="6" t="s">
        <v>1115</v>
      </c>
      <c r="J368" t="s">
        <v>19</v>
      </c>
      <c r="K368" t="str">
        <f>CONCATENATE($K$1,Table2[[#This Row],[ISIN]])</f>
        <v>NSE_EQ|INE101Q07904</v>
      </c>
      <c r="N368" t="s">
        <v>1116</v>
      </c>
      <c r="O368" t="str">
        <f t="shared" si="10"/>
        <v>"NSE_EQ|INE101Q07904"</v>
      </c>
      <c r="P368" t="str">
        <f t="shared" si="11"/>
        <v>"NSE_EQ|INE101Q07904",</v>
      </c>
    </row>
    <row r="369" spans="1:16" x14ac:dyDescent="0.3">
      <c r="A369" t="s">
        <v>1117</v>
      </c>
      <c r="B369" t="s">
        <v>1118</v>
      </c>
      <c r="D369" s="4">
        <v>1000</v>
      </c>
      <c r="G369" s="8">
        <v>9.75</v>
      </c>
      <c r="H369" s="6" t="s">
        <v>664</v>
      </c>
      <c r="J369" t="s">
        <v>33</v>
      </c>
      <c r="K369" t="str">
        <f>CONCATENATE($K$1,Table2[[#This Row],[ISIN]])</f>
        <v>NSE_EQ|INE101Q07946</v>
      </c>
      <c r="N369" t="s">
        <v>1119</v>
      </c>
      <c r="O369" t="str">
        <f t="shared" si="10"/>
        <v>"NSE_EQ|INE101Q07946"</v>
      </c>
      <c r="P369" t="str">
        <f t="shared" si="11"/>
        <v>"NSE_EQ|INE101Q07946",</v>
      </c>
    </row>
    <row r="370" spans="1:16" x14ac:dyDescent="0.3">
      <c r="A370" t="s">
        <v>1120</v>
      </c>
      <c r="B370" t="s">
        <v>1121</v>
      </c>
      <c r="D370" s="4">
        <v>1000</v>
      </c>
      <c r="G370" s="8" t="s">
        <v>41</v>
      </c>
      <c r="H370" s="6" t="s">
        <v>1122</v>
      </c>
      <c r="J370" t="s">
        <v>19</v>
      </c>
      <c r="K370" t="str">
        <f>CONCATENATE($K$1,Table2[[#This Row],[ISIN]])</f>
        <v>NSE_EQ|INE101Q07953</v>
      </c>
      <c r="N370" t="s">
        <v>1123</v>
      </c>
      <c r="O370" t="str">
        <f t="shared" si="10"/>
        <v>"NSE_EQ|INE101Q07953"</v>
      </c>
      <c r="P370" t="str">
        <f t="shared" si="11"/>
        <v>"NSE_EQ|INE101Q07953",</v>
      </c>
    </row>
    <row r="371" spans="1:16" x14ac:dyDescent="0.3">
      <c r="A371" t="s">
        <v>1124</v>
      </c>
      <c r="B371" t="s">
        <v>1125</v>
      </c>
      <c r="D371" s="4">
        <v>1000</v>
      </c>
      <c r="G371" s="8">
        <v>9.5</v>
      </c>
      <c r="H371" s="6" t="s">
        <v>188</v>
      </c>
      <c r="J371" t="s">
        <v>33</v>
      </c>
      <c r="K371" t="str">
        <f>CONCATENATE($K$1,Table2[[#This Row],[ISIN]])</f>
        <v>NSE_EQ|INE101Q07995</v>
      </c>
      <c r="N371" t="s">
        <v>1126</v>
      </c>
      <c r="O371" t="str">
        <f t="shared" si="10"/>
        <v>"NSE_EQ|INE101Q07995"</v>
      </c>
      <c r="P371" t="str">
        <f t="shared" si="11"/>
        <v>"NSE_EQ|INE101Q07995",</v>
      </c>
    </row>
    <row r="372" spans="1:16" x14ac:dyDescent="0.3">
      <c r="A372" t="s">
        <v>1127</v>
      </c>
      <c r="B372" t="s">
        <v>1128</v>
      </c>
      <c r="D372" s="4">
        <v>1000</v>
      </c>
      <c r="G372" s="8" t="s">
        <v>41</v>
      </c>
      <c r="H372" s="6" t="s">
        <v>1129</v>
      </c>
      <c r="J372" t="s">
        <v>19</v>
      </c>
      <c r="K372" t="str">
        <f>CONCATENATE($K$1,Table2[[#This Row],[ISIN]])</f>
        <v>NSE_EQ|INE101Q07AA1</v>
      </c>
      <c r="N372" t="s">
        <v>1130</v>
      </c>
      <c r="O372" t="str">
        <f t="shared" si="10"/>
        <v>"NSE_EQ|INE101Q07AA1"</v>
      </c>
      <c r="P372" t="str">
        <f t="shared" si="11"/>
        <v>"NSE_EQ|INE101Q07AA1",</v>
      </c>
    </row>
    <row r="373" spans="1:16" x14ac:dyDescent="0.3">
      <c r="A373" t="s">
        <v>1131</v>
      </c>
      <c r="B373" t="s">
        <v>1132</v>
      </c>
      <c r="D373" s="4">
        <v>1000</v>
      </c>
      <c r="G373" s="8" t="s">
        <v>41</v>
      </c>
      <c r="H373" s="6" t="s">
        <v>1133</v>
      </c>
      <c r="J373" t="s">
        <v>19</v>
      </c>
      <c r="K373" t="str">
        <f>CONCATENATE($K$1,Table2[[#This Row],[ISIN]])</f>
        <v>NSE_EQ|INE101Q07AE3</v>
      </c>
      <c r="N373" t="s">
        <v>1134</v>
      </c>
      <c r="O373" t="str">
        <f t="shared" si="10"/>
        <v>"NSE_EQ|INE101Q07AE3"</v>
      </c>
      <c r="P373" t="str">
        <f t="shared" si="11"/>
        <v>"NSE_EQ|INE101Q07AE3",</v>
      </c>
    </row>
    <row r="374" spans="1:16" x14ac:dyDescent="0.3">
      <c r="A374" t="s">
        <v>1135</v>
      </c>
      <c r="B374" t="s">
        <v>1136</v>
      </c>
      <c r="D374" s="4">
        <v>1000</v>
      </c>
      <c r="G374" s="8">
        <v>9.75</v>
      </c>
      <c r="H374" s="6" t="s">
        <v>144</v>
      </c>
      <c r="J374" t="s">
        <v>33</v>
      </c>
      <c r="K374" t="str">
        <f>CONCATENATE($K$1,Table2[[#This Row],[ISIN]])</f>
        <v>NSE_EQ|INE101Q07AF0</v>
      </c>
      <c r="N374" t="s">
        <v>1137</v>
      </c>
      <c r="O374" t="str">
        <f t="shared" si="10"/>
        <v>"NSE_EQ|INE101Q07AF0"</v>
      </c>
      <c r="P374" t="str">
        <f t="shared" si="11"/>
        <v>"NSE_EQ|INE101Q07AF0",</v>
      </c>
    </row>
    <row r="375" spans="1:16" x14ac:dyDescent="0.3">
      <c r="A375" t="s">
        <v>1138</v>
      </c>
      <c r="B375" t="s">
        <v>1139</v>
      </c>
      <c r="D375" s="4">
        <v>1000</v>
      </c>
      <c r="G375" s="8" t="s">
        <v>41</v>
      </c>
      <c r="H375" s="6" t="s">
        <v>1140</v>
      </c>
      <c r="J375" t="s">
        <v>19</v>
      </c>
      <c r="K375" t="str">
        <f>CONCATENATE($K$1,Table2[[#This Row],[ISIN]])</f>
        <v>NSE_EQ|INE101Q07AG8</v>
      </c>
      <c r="N375" t="s">
        <v>1141</v>
      </c>
      <c r="O375" t="str">
        <f t="shared" si="10"/>
        <v>"NSE_EQ|INE101Q07AG8"</v>
      </c>
      <c r="P375" t="str">
        <f t="shared" si="11"/>
        <v>"NSE_EQ|INE101Q07AG8",</v>
      </c>
    </row>
    <row r="376" spans="1:16" x14ac:dyDescent="0.3">
      <c r="A376" t="s">
        <v>1142</v>
      </c>
      <c r="B376" t="s">
        <v>1143</v>
      </c>
      <c r="D376" s="4">
        <v>1000</v>
      </c>
      <c r="G376" s="8" t="s">
        <v>41</v>
      </c>
      <c r="H376" s="6" t="s">
        <v>1144</v>
      </c>
      <c r="J376" t="s">
        <v>19</v>
      </c>
      <c r="K376" t="str">
        <f>CONCATENATE($K$1,Table2[[#This Row],[ISIN]])</f>
        <v>NSE_EQ|INE101Q07AK0</v>
      </c>
      <c r="N376" t="s">
        <v>1145</v>
      </c>
      <c r="O376" t="str">
        <f t="shared" si="10"/>
        <v>"NSE_EQ|INE101Q07AK0"</v>
      </c>
      <c r="P376" t="str">
        <f t="shared" si="11"/>
        <v>"NSE_EQ|INE101Q07AK0",</v>
      </c>
    </row>
    <row r="377" spans="1:16" x14ac:dyDescent="0.3">
      <c r="A377" t="s">
        <v>1146</v>
      </c>
      <c r="B377" t="s">
        <v>1147</v>
      </c>
      <c r="D377" s="4">
        <v>1000</v>
      </c>
      <c r="G377" s="8">
        <v>9.5</v>
      </c>
      <c r="H377" s="6" t="s">
        <v>1148</v>
      </c>
      <c r="J377" t="s">
        <v>33</v>
      </c>
      <c r="K377" t="str">
        <f>CONCATENATE($K$1,Table2[[#This Row],[ISIN]])</f>
        <v>NSE_EQ|INE101Q07AL8</v>
      </c>
      <c r="N377" t="s">
        <v>1149</v>
      </c>
      <c r="O377" t="str">
        <f t="shared" si="10"/>
        <v>"NSE_EQ|INE101Q07AL8"</v>
      </c>
      <c r="P377" t="str">
        <f t="shared" si="11"/>
        <v>"NSE_EQ|INE101Q07AL8",</v>
      </c>
    </row>
    <row r="378" spans="1:16" x14ac:dyDescent="0.3">
      <c r="A378" t="s">
        <v>1150</v>
      </c>
      <c r="B378" t="s">
        <v>1151</v>
      </c>
      <c r="D378" s="4">
        <v>1000</v>
      </c>
      <c r="G378" s="8" t="s">
        <v>41</v>
      </c>
      <c r="H378" s="6" t="s">
        <v>1152</v>
      </c>
      <c r="J378" t="s">
        <v>19</v>
      </c>
      <c r="K378" t="str">
        <f>CONCATENATE($K$1,Table2[[#This Row],[ISIN]])</f>
        <v>NSE_EQ|INE101Q07AM6</v>
      </c>
      <c r="N378" t="s">
        <v>1153</v>
      </c>
      <c r="O378" t="str">
        <f t="shared" si="10"/>
        <v>"NSE_EQ|INE101Q07AM6"</v>
      </c>
      <c r="P378" t="str">
        <f t="shared" si="11"/>
        <v>"NSE_EQ|INE101Q07AM6",</v>
      </c>
    </row>
    <row r="379" spans="1:16" x14ac:dyDescent="0.3">
      <c r="A379" t="s">
        <v>1154</v>
      </c>
      <c r="B379" t="s">
        <v>1155</v>
      </c>
      <c r="D379" s="4">
        <v>1000</v>
      </c>
      <c r="G379" s="8">
        <v>10.25</v>
      </c>
      <c r="H379" s="6" t="s">
        <v>1156</v>
      </c>
      <c r="J379" t="s">
        <v>33</v>
      </c>
      <c r="K379" t="str">
        <f>CONCATENATE($K$1,Table2[[#This Row],[ISIN]])</f>
        <v>NSE_EQ|INE101Q08118</v>
      </c>
      <c r="N379" t="s">
        <v>1157</v>
      </c>
      <c r="O379" t="str">
        <f t="shared" si="10"/>
        <v>"NSE_EQ|INE101Q08118"</v>
      </c>
      <c r="P379" t="str">
        <f t="shared" si="11"/>
        <v>"NSE_EQ|INE101Q08118",</v>
      </c>
    </row>
    <row r="380" spans="1:16" x14ac:dyDescent="0.3">
      <c r="A380" t="s">
        <v>1158</v>
      </c>
      <c r="B380" t="s">
        <v>1159</v>
      </c>
      <c r="D380" s="4">
        <v>1000</v>
      </c>
      <c r="G380" s="8" t="s">
        <v>41</v>
      </c>
      <c r="H380" s="6" t="s">
        <v>1160</v>
      </c>
      <c r="J380" t="s">
        <v>19</v>
      </c>
      <c r="K380" t="str">
        <f>CONCATENATE($K$1,Table2[[#This Row],[ISIN]])</f>
        <v>NSE_EQ|INE101Q08126</v>
      </c>
      <c r="N380" t="s">
        <v>1161</v>
      </c>
      <c r="O380" t="str">
        <f t="shared" si="10"/>
        <v>"NSE_EQ|INE101Q08126"</v>
      </c>
      <c r="P380" t="str">
        <f t="shared" si="11"/>
        <v>"NSE_EQ|INE101Q08126",</v>
      </c>
    </row>
    <row r="381" spans="1:16" x14ac:dyDescent="0.3">
      <c r="A381" t="s">
        <v>1162</v>
      </c>
      <c r="B381" t="s">
        <v>1163</v>
      </c>
      <c r="D381" s="4">
        <v>1000</v>
      </c>
      <c r="G381" s="8">
        <v>10.25</v>
      </c>
      <c r="H381" s="6" t="s">
        <v>1164</v>
      </c>
      <c r="J381" t="s">
        <v>33</v>
      </c>
      <c r="K381" t="str">
        <f>CONCATENATE($K$1,Table2[[#This Row],[ISIN]])</f>
        <v>NSE_EQ|INE101Q08134</v>
      </c>
      <c r="N381" t="s">
        <v>1165</v>
      </c>
      <c r="O381" t="str">
        <f t="shared" si="10"/>
        <v>"NSE_EQ|INE101Q08134"</v>
      </c>
      <c r="P381" t="str">
        <f t="shared" si="11"/>
        <v>"NSE_EQ|INE101Q08134",</v>
      </c>
    </row>
    <row r="382" spans="1:16" x14ac:dyDescent="0.3">
      <c r="A382" t="s">
        <v>1166</v>
      </c>
      <c r="B382" t="s">
        <v>1167</v>
      </c>
      <c r="D382" s="4">
        <v>1000</v>
      </c>
      <c r="G382" s="8" t="s">
        <v>41</v>
      </c>
      <c r="H382" s="6" t="s">
        <v>1168</v>
      </c>
      <c r="J382" t="s">
        <v>19</v>
      </c>
      <c r="K382" t="str">
        <f>CONCATENATE($K$1,Table2[[#This Row],[ISIN]])</f>
        <v>NSE_EQ|INE101Q08142</v>
      </c>
      <c r="N382" t="s">
        <v>1169</v>
      </c>
      <c r="O382" t="str">
        <f t="shared" si="10"/>
        <v>"NSE_EQ|INE101Q08142"</v>
      </c>
      <c r="P382" t="str">
        <f t="shared" si="11"/>
        <v>"NSE_EQ|INE101Q08142",</v>
      </c>
    </row>
    <row r="383" spans="1:16" x14ac:dyDescent="0.3">
      <c r="A383" t="s">
        <v>1170</v>
      </c>
      <c r="B383" t="s">
        <v>1171</v>
      </c>
      <c r="D383" s="4">
        <v>1000</v>
      </c>
      <c r="G383" s="8">
        <v>10</v>
      </c>
      <c r="H383" s="6" t="s">
        <v>1172</v>
      </c>
      <c r="J383" t="s">
        <v>33</v>
      </c>
      <c r="K383" t="str">
        <f>CONCATENATE($K$1,Table2[[#This Row],[ISIN]])</f>
        <v>NSE_EQ|INE101Q08159</v>
      </c>
      <c r="N383" t="s">
        <v>1173</v>
      </c>
      <c r="O383" t="str">
        <f t="shared" si="10"/>
        <v>"NSE_EQ|INE101Q08159"</v>
      </c>
      <c r="P383" t="str">
        <f t="shared" si="11"/>
        <v>"NSE_EQ|INE101Q08159",</v>
      </c>
    </row>
    <row r="384" spans="1:16" x14ac:dyDescent="0.3">
      <c r="A384" t="s">
        <v>1174</v>
      </c>
      <c r="B384" t="s">
        <v>1175</v>
      </c>
      <c r="D384" s="4">
        <v>1000</v>
      </c>
      <c r="G384" s="8" t="s">
        <v>41</v>
      </c>
      <c r="H384" s="6" t="s">
        <v>1176</v>
      </c>
      <c r="J384" t="s">
        <v>19</v>
      </c>
      <c r="K384" t="str">
        <f>CONCATENATE($K$1,Table2[[#This Row],[ISIN]])</f>
        <v>NSE_EQ|INE101Q08167</v>
      </c>
      <c r="N384" t="s">
        <v>1177</v>
      </c>
      <c r="O384" t="str">
        <f t="shared" si="10"/>
        <v>"NSE_EQ|INE101Q08167"</v>
      </c>
      <c r="P384" t="str">
        <f t="shared" si="11"/>
        <v>"NSE_EQ|INE101Q08167",</v>
      </c>
    </row>
    <row r="385" spans="1:16" x14ac:dyDescent="0.3">
      <c r="A385" t="s">
        <v>1178</v>
      </c>
      <c r="B385" t="s">
        <v>1179</v>
      </c>
      <c r="D385" s="4">
        <v>1000</v>
      </c>
      <c r="G385" s="8">
        <v>10.199999999999999</v>
      </c>
      <c r="H385" s="6" t="s">
        <v>297</v>
      </c>
      <c r="J385" t="s">
        <v>37</v>
      </c>
      <c r="K385" t="str">
        <f>CONCATENATE($K$1,Table2[[#This Row],[ISIN]])</f>
        <v>NSE_EQ|INE103C07017</v>
      </c>
      <c r="N385" t="s">
        <v>1180</v>
      </c>
      <c r="O385" t="str">
        <f t="shared" si="10"/>
        <v>"NSE_EQ|INE103C07017"</v>
      </c>
      <c r="P385" t="str">
        <f t="shared" si="11"/>
        <v>"NSE_EQ|INE103C07017",</v>
      </c>
    </row>
    <row r="386" spans="1:16" x14ac:dyDescent="0.3">
      <c r="A386" t="s">
        <v>1181</v>
      </c>
      <c r="B386" t="s">
        <v>1182</v>
      </c>
      <c r="D386" s="4">
        <v>1000</v>
      </c>
      <c r="G386" s="8">
        <v>10</v>
      </c>
      <c r="H386" s="6" t="s">
        <v>289</v>
      </c>
      <c r="J386" t="s">
        <v>37</v>
      </c>
      <c r="K386" t="str">
        <f>CONCATENATE($K$1,Table2[[#This Row],[ISIN]])</f>
        <v>NSE_EQ|INE103C07025</v>
      </c>
      <c r="N386" t="s">
        <v>1183</v>
      </c>
      <c r="O386" t="str">
        <f t="shared" si="10"/>
        <v>"NSE_EQ|INE103C07025"</v>
      </c>
      <c r="P386" t="str">
        <f t="shared" si="11"/>
        <v>"NSE_EQ|INE103C07025",</v>
      </c>
    </row>
    <row r="387" spans="1:16" x14ac:dyDescent="0.3">
      <c r="A387" t="s">
        <v>1184</v>
      </c>
      <c r="B387" t="s">
        <v>1185</v>
      </c>
      <c r="D387" s="4">
        <v>1000</v>
      </c>
      <c r="G387" s="8" t="s">
        <v>41</v>
      </c>
      <c r="H387" s="6" t="s">
        <v>289</v>
      </c>
      <c r="J387" t="s">
        <v>16</v>
      </c>
      <c r="K387" t="str">
        <f>CONCATENATE($K$1,Table2[[#This Row],[ISIN]])</f>
        <v>NSE_EQ|INE103C07033</v>
      </c>
      <c r="N387" t="s">
        <v>1186</v>
      </c>
      <c r="O387" t="str">
        <f t="shared" si="10"/>
        <v>"NSE_EQ|INE103C07033"</v>
      </c>
      <c r="P387" t="str">
        <f t="shared" si="11"/>
        <v>"NSE_EQ|INE103C07033",</v>
      </c>
    </row>
    <row r="388" spans="1:16" x14ac:dyDescent="0.3">
      <c r="A388" t="s">
        <v>1187</v>
      </c>
      <c r="B388" t="s">
        <v>1188</v>
      </c>
      <c r="D388" s="4">
        <v>1000</v>
      </c>
      <c r="G388" s="8">
        <v>9.94</v>
      </c>
      <c r="H388" s="6" t="s">
        <v>301</v>
      </c>
      <c r="J388" t="s">
        <v>50</v>
      </c>
      <c r="K388" t="str">
        <f>CONCATENATE($K$1,Table2[[#This Row],[ISIN]])</f>
        <v>NSE_EQ|INE103C07041</v>
      </c>
      <c r="N388" t="s">
        <v>1189</v>
      </c>
      <c r="O388" t="str">
        <f t="shared" ref="O388:O451" si="12">""""&amp;N388&amp;""""</f>
        <v>"NSE_EQ|INE103C07041"</v>
      </c>
      <c r="P388" t="str">
        <f t="shared" ref="P388:P451" si="13">O388&amp;","</f>
        <v>"NSE_EQ|INE103C07041",</v>
      </c>
    </row>
    <row r="389" spans="1:16" x14ac:dyDescent="0.3">
      <c r="A389" t="s">
        <v>1190</v>
      </c>
      <c r="B389" t="s">
        <v>1191</v>
      </c>
      <c r="D389" s="4">
        <v>1000</v>
      </c>
      <c r="G389" s="8" t="s">
        <v>41</v>
      </c>
      <c r="H389" s="6" t="s">
        <v>297</v>
      </c>
      <c r="J389" t="s">
        <v>16</v>
      </c>
      <c r="K389" t="str">
        <f>CONCATENATE($K$1,Table2[[#This Row],[ISIN]])</f>
        <v>NSE_EQ|INE103C07058</v>
      </c>
      <c r="N389" t="s">
        <v>1192</v>
      </c>
      <c r="O389" t="str">
        <f t="shared" si="12"/>
        <v>"NSE_EQ|INE103C07058"</v>
      </c>
      <c r="P389" t="str">
        <f t="shared" si="13"/>
        <v>"NSE_EQ|INE103C07058",</v>
      </c>
    </row>
    <row r="390" spans="1:16" x14ac:dyDescent="0.3">
      <c r="A390" t="s">
        <v>1193</v>
      </c>
      <c r="B390" t="s">
        <v>1194</v>
      </c>
      <c r="D390" s="4">
        <v>1000</v>
      </c>
      <c r="G390" s="8">
        <v>10.4</v>
      </c>
      <c r="H390" s="6" t="s">
        <v>301</v>
      </c>
      <c r="J390" t="s">
        <v>37</v>
      </c>
      <c r="K390" t="str">
        <f>CONCATENATE($K$1,Table2[[#This Row],[ISIN]])</f>
        <v>NSE_EQ|INE103C07066</v>
      </c>
      <c r="N390" t="s">
        <v>1195</v>
      </c>
      <c r="O390" t="str">
        <f t="shared" si="12"/>
        <v>"NSE_EQ|INE103C07066"</v>
      </c>
      <c r="P390" t="str">
        <f t="shared" si="13"/>
        <v>"NSE_EQ|INE103C07066",</v>
      </c>
    </row>
    <row r="391" spans="1:16" x14ac:dyDescent="0.3">
      <c r="A391" t="s">
        <v>1196</v>
      </c>
      <c r="B391" t="s">
        <v>1197</v>
      </c>
      <c r="C391" t="s">
        <v>18</v>
      </c>
      <c r="D391" s="2">
        <v>1000</v>
      </c>
      <c r="E391" t="s">
        <v>1198</v>
      </c>
      <c r="F391" t="s">
        <v>542</v>
      </c>
      <c r="G391" s="9">
        <v>8.3000000000000007</v>
      </c>
      <c r="H391" t="s">
        <v>1199</v>
      </c>
      <c r="I391" t="s">
        <v>1200</v>
      </c>
      <c r="J391" t="s">
        <v>37</v>
      </c>
      <c r="K391" t="str">
        <f>CONCATENATE($K$1,Table2[[#This Row],[ISIN]])</f>
        <v>NSE_EQ|INE121A07QW3</v>
      </c>
      <c r="N391" t="s">
        <v>1201</v>
      </c>
      <c r="O391" t="str">
        <f t="shared" si="12"/>
        <v>"NSE_EQ|INE121A07QW3"</v>
      </c>
      <c r="P391" t="str">
        <f t="shared" si="13"/>
        <v>"NSE_EQ|INE121A07QW3",</v>
      </c>
    </row>
    <row r="392" spans="1:16" x14ac:dyDescent="0.3">
      <c r="A392" t="s">
        <v>1196</v>
      </c>
      <c r="B392" t="s">
        <v>1202</v>
      </c>
      <c r="D392" s="4">
        <v>1000</v>
      </c>
      <c r="G392" s="8">
        <v>8.3000000000000007</v>
      </c>
      <c r="H392" s="6" t="s">
        <v>1199</v>
      </c>
      <c r="J392" t="s">
        <v>37</v>
      </c>
      <c r="K392" t="str">
        <f>CONCATENATE($K$1,Table2[[#This Row],[ISIN]])</f>
        <v>NSE_EQ|INE121A07QW3</v>
      </c>
      <c r="N392" t="s">
        <v>1201</v>
      </c>
      <c r="O392" t="str">
        <f t="shared" si="12"/>
        <v>"NSE_EQ|INE121A07QW3"</v>
      </c>
      <c r="P392" t="str">
        <f t="shared" si="13"/>
        <v>"NSE_EQ|INE121A07QW3",</v>
      </c>
    </row>
    <row r="393" spans="1:16" x14ac:dyDescent="0.3">
      <c r="A393" t="s">
        <v>1196</v>
      </c>
      <c r="B393" t="s">
        <v>1202</v>
      </c>
      <c r="D393" s="4">
        <v>1000</v>
      </c>
      <c r="G393" s="8">
        <v>8.3000000000000007</v>
      </c>
      <c r="H393" s="6" t="s">
        <v>1199</v>
      </c>
      <c r="J393" t="s">
        <v>37</v>
      </c>
      <c r="K393" t="str">
        <f>CONCATENATE($K$1,Table2[[#This Row],[ISIN]])</f>
        <v>NSE_EQ|INE121A07QW3</v>
      </c>
      <c r="N393" t="s">
        <v>1201</v>
      </c>
      <c r="O393" t="str">
        <f t="shared" si="12"/>
        <v>"NSE_EQ|INE121A07QW3"</v>
      </c>
      <c r="P393" t="str">
        <f t="shared" si="13"/>
        <v>"NSE_EQ|INE121A07QW3",</v>
      </c>
    </row>
    <row r="394" spans="1:16" x14ac:dyDescent="0.3">
      <c r="A394" t="s">
        <v>1203</v>
      </c>
      <c r="B394" t="s">
        <v>1197</v>
      </c>
      <c r="C394" t="s">
        <v>409</v>
      </c>
      <c r="D394" s="2">
        <v>1000</v>
      </c>
      <c r="E394" t="s">
        <v>1204</v>
      </c>
      <c r="F394" t="s">
        <v>813</v>
      </c>
      <c r="G394" s="10">
        <v>0</v>
      </c>
      <c r="H394" t="s">
        <v>1205</v>
      </c>
      <c r="I394" t="s">
        <v>1203</v>
      </c>
      <c r="J394" t="s">
        <v>37</v>
      </c>
      <c r="K394" t="str">
        <f>CONCATENATE($K$1,Table2[[#This Row],[ISIN]])</f>
        <v>NSE_EQ|INE121A07QX1</v>
      </c>
      <c r="N394" t="s">
        <v>1206</v>
      </c>
      <c r="O394" t="str">
        <f t="shared" si="12"/>
        <v>"NSE_EQ|INE121A07QX1"</v>
      </c>
      <c r="P394" t="str">
        <f t="shared" si="13"/>
        <v>"NSE_EQ|INE121A07QX1",</v>
      </c>
    </row>
    <row r="395" spans="1:16" x14ac:dyDescent="0.3">
      <c r="A395" t="s">
        <v>1203</v>
      </c>
      <c r="B395" t="s">
        <v>1207</v>
      </c>
      <c r="D395" s="4">
        <v>1000</v>
      </c>
      <c r="G395" s="8" t="s">
        <v>41</v>
      </c>
      <c r="H395" s="6" t="s">
        <v>1205</v>
      </c>
      <c r="J395" t="s">
        <v>19</v>
      </c>
      <c r="K395" t="str">
        <f>CONCATENATE($K$1,Table2[[#This Row],[ISIN]])</f>
        <v>NSE_EQ|INE121A07QX1</v>
      </c>
      <c r="N395" t="s">
        <v>1206</v>
      </c>
      <c r="O395" t="str">
        <f t="shared" si="12"/>
        <v>"NSE_EQ|INE121A07QX1"</v>
      </c>
      <c r="P395" t="str">
        <f t="shared" si="13"/>
        <v>"NSE_EQ|INE121A07QX1",</v>
      </c>
    </row>
    <row r="396" spans="1:16" x14ac:dyDescent="0.3">
      <c r="A396" t="s">
        <v>1203</v>
      </c>
      <c r="B396" t="s">
        <v>1207</v>
      </c>
      <c r="D396" s="4">
        <v>1000</v>
      </c>
      <c r="G396" s="8" t="s">
        <v>41</v>
      </c>
      <c r="H396" s="6" t="s">
        <v>1205</v>
      </c>
      <c r="J396" t="s">
        <v>19</v>
      </c>
      <c r="K396" t="str">
        <f>CONCATENATE($K$1,Table2[[#This Row],[ISIN]])</f>
        <v>NSE_EQ|INE121A07QX1</v>
      </c>
      <c r="N396" t="s">
        <v>1206</v>
      </c>
      <c r="O396" t="str">
        <f t="shared" si="12"/>
        <v>"NSE_EQ|INE121A07QX1"</v>
      </c>
      <c r="P396" t="str">
        <f t="shared" si="13"/>
        <v>"NSE_EQ|INE121A07QX1",</v>
      </c>
    </row>
    <row r="397" spans="1:16" x14ac:dyDescent="0.3">
      <c r="A397" t="s">
        <v>1208</v>
      </c>
      <c r="B397" t="s">
        <v>1197</v>
      </c>
      <c r="C397" t="s">
        <v>329</v>
      </c>
      <c r="D397" s="2">
        <v>1000</v>
      </c>
      <c r="E397" t="s">
        <v>1209</v>
      </c>
      <c r="F397" t="s">
        <v>1210</v>
      </c>
      <c r="G397" s="9">
        <v>8.4</v>
      </c>
      <c r="H397" t="s">
        <v>1205</v>
      </c>
      <c r="I397" t="s">
        <v>1211</v>
      </c>
      <c r="J397" t="s">
        <v>37</v>
      </c>
      <c r="K397" t="str">
        <f>CONCATENATE($K$1,Table2[[#This Row],[ISIN]])</f>
        <v>NSE_EQ|INE121A07QY9</v>
      </c>
      <c r="N397" t="s">
        <v>1212</v>
      </c>
      <c r="O397" t="str">
        <f t="shared" si="12"/>
        <v>"NSE_EQ|INE121A07QY9"</v>
      </c>
      <c r="P397" t="str">
        <f t="shared" si="13"/>
        <v>"NSE_EQ|INE121A07QY9",</v>
      </c>
    </row>
    <row r="398" spans="1:16" x14ac:dyDescent="0.3">
      <c r="A398" t="s">
        <v>1208</v>
      </c>
      <c r="B398" t="s">
        <v>1213</v>
      </c>
      <c r="D398" s="4">
        <v>1000</v>
      </c>
      <c r="G398" s="8">
        <v>8.4</v>
      </c>
      <c r="H398" s="6" t="s">
        <v>1205</v>
      </c>
      <c r="J398" t="s">
        <v>37</v>
      </c>
      <c r="K398" t="str">
        <f>CONCATENATE($K$1,Table2[[#This Row],[ISIN]])</f>
        <v>NSE_EQ|INE121A07QY9</v>
      </c>
      <c r="N398" t="s">
        <v>1212</v>
      </c>
      <c r="O398" t="str">
        <f t="shared" si="12"/>
        <v>"NSE_EQ|INE121A07QY9"</v>
      </c>
      <c r="P398" t="str">
        <f t="shared" si="13"/>
        <v>"NSE_EQ|INE121A07QY9",</v>
      </c>
    </row>
    <row r="399" spans="1:16" x14ac:dyDescent="0.3">
      <c r="A399" t="s">
        <v>1208</v>
      </c>
      <c r="B399" t="s">
        <v>1213</v>
      </c>
      <c r="D399" s="4">
        <v>1000</v>
      </c>
      <c r="G399" s="5">
        <v>8.4</v>
      </c>
      <c r="H399" s="6" t="s">
        <v>1205</v>
      </c>
      <c r="J399" t="s">
        <v>37</v>
      </c>
      <c r="K399" t="str">
        <f>CONCATENATE($K$1,Table2[[#This Row],[ISIN]])</f>
        <v>NSE_EQ|INE121A07QY9</v>
      </c>
      <c r="N399" t="s">
        <v>1212</v>
      </c>
      <c r="O399" t="str">
        <f t="shared" si="12"/>
        <v>"NSE_EQ|INE121A07QY9"</v>
      </c>
      <c r="P399" t="str">
        <f t="shared" si="13"/>
        <v>"NSE_EQ|INE121A07QY9",</v>
      </c>
    </row>
    <row r="400" spans="1:16" x14ac:dyDescent="0.3">
      <c r="A400" t="s">
        <v>1214</v>
      </c>
      <c r="B400" t="s">
        <v>1197</v>
      </c>
      <c r="C400" t="s">
        <v>23</v>
      </c>
      <c r="D400" s="2">
        <v>1000</v>
      </c>
      <c r="E400" t="s">
        <v>1215</v>
      </c>
      <c r="F400" t="s">
        <v>1216</v>
      </c>
      <c r="G400" s="3">
        <v>0</v>
      </c>
      <c r="H400" t="s">
        <v>1199</v>
      </c>
      <c r="I400" t="s">
        <v>1214</v>
      </c>
      <c r="J400" t="s">
        <v>37</v>
      </c>
      <c r="K400" t="str">
        <f>CONCATENATE($K$1,Table2[[#This Row],[ISIN]])</f>
        <v>NSE_EQ|INE121A07QZ6</v>
      </c>
      <c r="N400" t="s">
        <v>1217</v>
      </c>
      <c r="O400" t="str">
        <f t="shared" si="12"/>
        <v>"NSE_EQ|INE121A07QZ6"</v>
      </c>
      <c r="P400" t="str">
        <f t="shared" si="13"/>
        <v>"NSE_EQ|INE121A07QZ6",</v>
      </c>
    </row>
    <row r="401" spans="1:16" x14ac:dyDescent="0.3">
      <c r="A401" t="s">
        <v>1214</v>
      </c>
      <c r="B401" t="s">
        <v>1218</v>
      </c>
      <c r="D401" s="4">
        <v>1000</v>
      </c>
      <c r="G401" s="5" t="s">
        <v>41</v>
      </c>
      <c r="H401" s="6" t="s">
        <v>1199</v>
      </c>
      <c r="I401" s="9"/>
      <c r="J401" t="s">
        <v>19</v>
      </c>
      <c r="K401" t="str">
        <f>CONCATENATE($K$1,Table2[[#This Row],[ISIN]])</f>
        <v>NSE_EQ|INE121A07QZ6</v>
      </c>
      <c r="N401" t="s">
        <v>1217</v>
      </c>
      <c r="O401" t="str">
        <f t="shared" si="12"/>
        <v>"NSE_EQ|INE121A07QZ6"</v>
      </c>
      <c r="P401" t="str">
        <f t="shared" si="13"/>
        <v>"NSE_EQ|INE121A07QZ6",</v>
      </c>
    </row>
    <row r="402" spans="1:16" ht="14.25" customHeight="1" x14ac:dyDescent="0.3">
      <c r="A402" t="s">
        <v>1214</v>
      </c>
      <c r="B402" t="s">
        <v>1218</v>
      </c>
      <c r="D402" s="4">
        <v>1000</v>
      </c>
      <c r="G402" s="5" t="s">
        <v>41</v>
      </c>
      <c r="H402" s="6" t="s">
        <v>1199</v>
      </c>
      <c r="J402" t="s">
        <v>19</v>
      </c>
      <c r="K402" t="str">
        <f>CONCATENATE($K$1,Table2[[#This Row],[ISIN]])</f>
        <v>NSE_EQ|INE121A07QZ6</v>
      </c>
      <c r="N402" t="s">
        <v>1217</v>
      </c>
      <c r="O402" t="str">
        <f t="shared" si="12"/>
        <v>"NSE_EQ|INE121A07QZ6"</v>
      </c>
      <c r="P402" t="str">
        <f t="shared" si="13"/>
        <v>"NSE_EQ|INE121A07QZ6",</v>
      </c>
    </row>
    <row r="403" spans="1:16" ht="17.25" customHeight="1" x14ac:dyDescent="0.3">
      <c r="A403" t="s">
        <v>1219</v>
      </c>
      <c r="B403" t="s">
        <v>1197</v>
      </c>
      <c r="C403" t="s">
        <v>27</v>
      </c>
      <c r="D403" s="2">
        <v>1000</v>
      </c>
      <c r="E403" t="s">
        <v>1220</v>
      </c>
      <c r="F403" t="s">
        <v>331</v>
      </c>
      <c r="G403" s="3">
        <v>0</v>
      </c>
      <c r="H403" t="s">
        <v>1221</v>
      </c>
      <c r="I403" t="s">
        <v>1219</v>
      </c>
      <c r="J403" t="s">
        <v>28</v>
      </c>
      <c r="K403" t="str">
        <f>CONCATENATE($K$1,Table2[[#This Row],[ISIN]])</f>
        <v>NSE_EQ|INE121A07RA7</v>
      </c>
      <c r="N403" t="s">
        <v>1222</v>
      </c>
      <c r="O403" t="str">
        <f t="shared" si="12"/>
        <v>"NSE_EQ|INE121A07RA7"</v>
      </c>
      <c r="P403" t="str">
        <f t="shared" si="13"/>
        <v>"NSE_EQ|INE121A07RA7",</v>
      </c>
    </row>
    <row r="404" spans="1:16" x14ac:dyDescent="0.3">
      <c r="A404" t="s">
        <v>1219</v>
      </c>
      <c r="B404" t="s">
        <v>1223</v>
      </c>
      <c r="D404" s="4">
        <v>1000</v>
      </c>
      <c r="G404" s="5" t="s">
        <v>41</v>
      </c>
      <c r="H404" s="6" t="s">
        <v>1221</v>
      </c>
      <c r="J404" t="s">
        <v>19</v>
      </c>
      <c r="K404" t="str">
        <f>CONCATENATE($K$1,Table2[[#This Row],[ISIN]])</f>
        <v>NSE_EQ|INE121A07RA7</v>
      </c>
      <c r="N404" t="s">
        <v>1222</v>
      </c>
      <c r="O404" t="str">
        <f t="shared" si="12"/>
        <v>"NSE_EQ|INE121A07RA7"</v>
      </c>
      <c r="P404" t="str">
        <f t="shared" si="13"/>
        <v>"NSE_EQ|INE121A07RA7",</v>
      </c>
    </row>
    <row r="405" spans="1:16" x14ac:dyDescent="0.3">
      <c r="A405" t="s">
        <v>1219</v>
      </c>
      <c r="B405" t="s">
        <v>1223</v>
      </c>
      <c r="D405" s="4">
        <v>1000</v>
      </c>
      <c r="G405" s="5" t="s">
        <v>41</v>
      </c>
      <c r="H405" s="6" t="s">
        <v>1221</v>
      </c>
      <c r="J405" t="s">
        <v>19</v>
      </c>
      <c r="K405" t="str">
        <f>CONCATENATE($K$1,Table2[[#This Row],[ISIN]])</f>
        <v>NSE_EQ|INE121A07RA7</v>
      </c>
      <c r="N405" t="s">
        <v>1222</v>
      </c>
      <c r="O405" t="str">
        <f t="shared" si="12"/>
        <v>"NSE_EQ|INE121A07RA7"</v>
      </c>
      <c r="P405" t="str">
        <f t="shared" si="13"/>
        <v>"NSE_EQ|INE121A07RA7",</v>
      </c>
    </row>
    <row r="406" spans="1:16" x14ac:dyDescent="0.3">
      <c r="A406" t="s">
        <v>1224</v>
      </c>
      <c r="B406" t="s">
        <v>1197</v>
      </c>
      <c r="C406" t="s">
        <v>14</v>
      </c>
      <c r="D406" s="2">
        <v>1000</v>
      </c>
      <c r="E406" t="s">
        <v>15</v>
      </c>
      <c r="F406" t="s">
        <v>15</v>
      </c>
      <c r="G406">
        <v>8.25</v>
      </c>
      <c r="H406" t="s">
        <v>1221</v>
      </c>
      <c r="I406" t="s">
        <v>1225</v>
      </c>
      <c r="J406" t="s">
        <v>37</v>
      </c>
      <c r="K406" t="str">
        <f>CONCATENATE($K$1,Table2[[#This Row],[ISIN]])</f>
        <v>NSE_EQ|INE121A07RB5</v>
      </c>
      <c r="N406" t="s">
        <v>1226</v>
      </c>
      <c r="O406" t="str">
        <f t="shared" si="12"/>
        <v>"NSE_EQ|INE121A07RB5"</v>
      </c>
      <c r="P406" t="str">
        <f t="shared" si="13"/>
        <v>"NSE_EQ|INE121A07RB5",</v>
      </c>
    </row>
    <row r="407" spans="1:16" x14ac:dyDescent="0.3">
      <c r="A407" t="s">
        <v>1224</v>
      </c>
      <c r="B407" t="s">
        <v>1227</v>
      </c>
      <c r="D407" s="4">
        <v>1000</v>
      </c>
      <c r="G407" s="5">
        <v>8.25</v>
      </c>
      <c r="H407" s="6" t="s">
        <v>1221</v>
      </c>
      <c r="J407" t="s">
        <v>37</v>
      </c>
      <c r="K407" t="str">
        <f>CONCATENATE($K$1,Table2[[#This Row],[ISIN]])</f>
        <v>NSE_EQ|INE121A07RB5</v>
      </c>
      <c r="N407" t="s">
        <v>1226</v>
      </c>
      <c r="O407" t="str">
        <f t="shared" si="12"/>
        <v>"NSE_EQ|INE121A07RB5"</v>
      </c>
      <c r="P407" t="str">
        <f t="shared" si="13"/>
        <v>"NSE_EQ|INE121A07RB5",</v>
      </c>
    </row>
    <row r="408" spans="1:16" x14ac:dyDescent="0.3">
      <c r="A408" t="s">
        <v>1224</v>
      </c>
      <c r="B408" t="s">
        <v>1227</v>
      </c>
      <c r="D408" s="4">
        <v>1000</v>
      </c>
      <c r="G408" s="5">
        <v>8.25</v>
      </c>
      <c r="H408" s="6" t="s">
        <v>1221</v>
      </c>
      <c r="J408" t="s">
        <v>37</v>
      </c>
      <c r="K408" t="str">
        <f>CONCATENATE($K$1,Table2[[#This Row],[ISIN]])</f>
        <v>NSE_EQ|INE121A07RB5</v>
      </c>
      <c r="N408" t="s">
        <v>1226</v>
      </c>
      <c r="O408" t="str">
        <f t="shared" si="12"/>
        <v>"NSE_EQ|INE121A07RB5"</v>
      </c>
      <c r="P408" t="str">
        <f t="shared" si="13"/>
        <v>"NSE_EQ|INE121A07RB5",</v>
      </c>
    </row>
    <row r="409" spans="1:16" x14ac:dyDescent="0.3">
      <c r="A409" t="s">
        <v>1228</v>
      </c>
      <c r="B409" t="s">
        <v>1197</v>
      </c>
      <c r="C409" t="s">
        <v>344</v>
      </c>
      <c r="D409" s="2">
        <v>1000</v>
      </c>
      <c r="E409" t="s">
        <v>15</v>
      </c>
      <c r="F409" t="s">
        <v>15</v>
      </c>
      <c r="G409" s="3">
        <v>0</v>
      </c>
      <c r="H409" t="s">
        <v>1229</v>
      </c>
      <c r="I409" t="s">
        <v>1228</v>
      </c>
      <c r="J409" t="s">
        <v>19</v>
      </c>
      <c r="K409" t="str">
        <f>CONCATENATE($K$1,Table2[[#This Row],[ISIN]])</f>
        <v>NSE_EQ|INE121A07RD1</v>
      </c>
      <c r="N409" t="s">
        <v>1230</v>
      </c>
      <c r="O409" t="str">
        <f t="shared" si="12"/>
        <v>"NSE_EQ|INE121A07RD1"</v>
      </c>
      <c r="P409" t="str">
        <f t="shared" si="13"/>
        <v>"NSE_EQ|INE121A07RD1",</v>
      </c>
    </row>
    <row r="410" spans="1:16" x14ac:dyDescent="0.3">
      <c r="A410" t="s">
        <v>1228</v>
      </c>
      <c r="B410" t="s">
        <v>1231</v>
      </c>
      <c r="D410" s="4">
        <v>1000</v>
      </c>
      <c r="G410" s="5" t="s">
        <v>41</v>
      </c>
      <c r="H410" s="6" t="s">
        <v>1229</v>
      </c>
      <c r="J410" t="s">
        <v>19</v>
      </c>
      <c r="K410" t="str">
        <f>CONCATENATE($K$1,Table2[[#This Row],[ISIN]])</f>
        <v>NSE_EQ|INE121A07RD1</v>
      </c>
      <c r="N410" t="s">
        <v>1230</v>
      </c>
      <c r="O410" t="str">
        <f t="shared" si="12"/>
        <v>"NSE_EQ|INE121A07RD1"</v>
      </c>
      <c r="P410" t="str">
        <f t="shared" si="13"/>
        <v>"NSE_EQ|INE121A07RD1",</v>
      </c>
    </row>
    <row r="411" spans="1:16" x14ac:dyDescent="0.3">
      <c r="A411" t="s">
        <v>1228</v>
      </c>
      <c r="B411" t="s">
        <v>1231</v>
      </c>
      <c r="D411" s="4">
        <v>1000</v>
      </c>
      <c r="G411" s="5" t="s">
        <v>41</v>
      </c>
      <c r="H411" s="6" t="s">
        <v>1229</v>
      </c>
      <c r="J411" t="s">
        <v>19</v>
      </c>
      <c r="K411" t="str">
        <f>CONCATENATE($K$1,Table2[[#This Row],[ISIN]])</f>
        <v>NSE_EQ|INE121A07RD1</v>
      </c>
      <c r="N411" t="s">
        <v>1230</v>
      </c>
      <c r="O411" t="str">
        <f t="shared" si="12"/>
        <v>"NSE_EQ|INE121A07RD1"</v>
      </c>
      <c r="P411" t="str">
        <f t="shared" si="13"/>
        <v>"NSE_EQ|INE121A07RD1",</v>
      </c>
    </row>
    <row r="412" spans="1:16" x14ac:dyDescent="0.3">
      <c r="A412" t="s">
        <v>1232</v>
      </c>
      <c r="B412" t="s">
        <v>1197</v>
      </c>
      <c r="C412" t="s">
        <v>349</v>
      </c>
      <c r="D412" s="2">
        <v>1000</v>
      </c>
      <c r="E412" t="s">
        <v>1233</v>
      </c>
      <c r="F412" t="s">
        <v>1234</v>
      </c>
      <c r="G412">
        <v>8.4</v>
      </c>
      <c r="H412" t="s">
        <v>1235</v>
      </c>
      <c r="I412" t="s">
        <v>1236</v>
      </c>
      <c r="J412" t="s">
        <v>37</v>
      </c>
      <c r="K412" t="str">
        <f>CONCATENATE($K$1,Table2[[#This Row],[ISIN]])</f>
        <v>NSE_EQ|INE121A07RE9</v>
      </c>
      <c r="N412" t="s">
        <v>1237</v>
      </c>
      <c r="O412" t="str">
        <f t="shared" si="12"/>
        <v>"NSE_EQ|INE121A07RE9"</v>
      </c>
      <c r="P412" t="str">
        <f t="shared" si="13"/>
        <v>"NSE_EQ|INE121A07RE9",</v>
      </c>
    </row>
    <row r="413" spans="1:16" x14ac:dyDescent="0.3">
      <c r="A413" t="s">
        <v>1232</v>
      </c>
      <c r="B413" t="s">
        <v>1238</v>
      </c>
      <c r="D413" s="4">
        <v>1000</v>
      </c>
      <c r="G413" s="5">
        <v>8.4</v>
      </c>
      <c r="H413" s="6" t="s">
        <v>1235</v>
      </c>
      <c r="J413" t="s">
        <v>37</v>
      </c>
      <c r="K413" t="str">
        <f>CONCATENATE($K$1,Table2[[#This Row],[ISIN]])</f>
        <v>NSE_EQ|INE121A07RE9</v>
      </c>
      <c r="N413" t="s">
        <v>1237</v>
      </c>
      <c r="O413" t="str">
        <f t="shared" si="12"/>
        <v>"NSE_EQ|INE121A07RE9"</v>
      </c>
      <c r="P413" t="str">
        <f t="shared" si="13"/>
        <v>"NSE_EQ|INE121A07RE9",</v>
      </c>
    </row>
    <row r="414" spans="1:16" x14ac:dyDescent="0.3">
      <c r="A414" t="s">
        <v>1232</v>
      </c>
      <c r="B414" t="s">
        <v>1238</v>
      </c>
      <c r="D414" s="4">
        <v>1000</v>
      </c>
      <c r="G414" s="5">
        <v>8.4</v>
      </c>
      <c r="H414" s="6" t="s">
        <v>1235</v>
      </c>
      <c r="J414" t="s">
        <v>37</v>
      </c>
      <c r="K414" t="str">
        <f>CONCATENATE($K$1,Table2[[#This Row],[ISIN]])</f>
        <v>NSE_EQ|INE121A07RE9</v>
      </c>
      <c r="N414" t="s">
        <v>1237</v>
      </c>
      <c r="O414" t="str">
        <f t="shared" si="12"/>
        <v>"NSE_EQ|INE121A07RE9"</v>
      </c>
      <c r="P414" t="str">
        <f t="shared" si="13"/>
        <v>"NSE_EQ|INE121A07RE9",</v>
      </c>
    </row>
    <row r="415" spans="1:16" x14ac:dyDescent="0.3">
      <c r="A415" t="s">
        <v>1239</v>
      </c>
      <c r="B415" t="s">
        <v>1197</v>
      </c>
      <c r="C415" t="s">
        <v>507</v>
      </c>
      <c r="D415" s="2">
        <v>1000</v>
      </c>
      <c r="E415" t="s">
        <v>15</v>
      </c>
      <c r="F415" t="s">
        <v>15</v>
      </c>
      <c r="G415">
        <v>8.3000000000000007</v>
      </c>
      <c r="H415" t="s">
        <v>1229</v>
      </c>
      <c r="I415" t="s">
        <v>1240</v>
      </c>
      <c r="J415" t="s">
        <v>37</v>
      </c>
      <c r="K415" t="str">
        <f>CONCATENATE($K$1,Table2[[#This Row],[ISIN]])</f>
        <v>NSE_EQ|INE121A07RF6</v>
      </c>
      <c r="N415" t="s">
        <v>1241</v>
      </c>
      <c r="O415" t="str">
        <f t="shared" si="12"/>
        <v>"NSE_EQ|INE121A07RF6"</v>
      </c>
      <c r="P415" t="str">
        <f t="shared" si="13"/>
        <v>"NSE_EQ|INE121A07RF6",</v>
      </c>
    </row>
    <row r="416" spans="1:16" x14ac:dyDescent="0.3">
      <c r="A416" t="s">
        <v>1239</v>
      </c>
      <c r="B416" t="s">
        <v>1242</v>
      </c>
      <c r="D416" s="4">
        <v>1000</v>
      </c>
      <c r="G416" s="5">
        <v>8.3000000000000007</v>
      </c>
      <c r="H416" s="6" t="s">
        <v>1229</v>
      </c>
      <c r="J416" t="s">
        <v>37</v>
      </c>
      <c r="K416" t="str">
        <f>CONCATENATE($K$1,Table2[[#This Row],[ISIN]])</f>
        <v>NSE_EQ|INE121A07RF6</v>
      </c>
      <c r="N416" t="s">
        <v>1241</v>
      </c>
      <c r="O416" t="str">
        <f t="shared" si="12"/>
        <v>"NSE_EQ|INE121A07RF6"</v>
      </c>
      <c r="P416" t="str">
        <f t="shared" si="13"/>
        <v>"NSE_EQ|INE121A07RF6",</v>
      </c>
    </row>
    <row r="417" spans="1:16" x14ac:dyDescent="0.3">
      <c r="A417" t="s">
        <v>1239</v>
      </c>
      <c r="B417" t="s">
        <v>1242</v>
      </c>
      <c r="D417" s="4">
        <v>1000</v>
      </c>
      <c r="G417" s="5">
        <v>8.3000000000000007</v>
      </c>
      <c r="H417" s="6" t="s">
        <v>1229</v>
      </c>
      <c r="J417" t="s">
        <v>37</v>
      </c>
      <c r="K417" t="str">
        <f>CONCATENATE($K$1,Table2[[#This Row],[ISIN]])</f>
        <v>NSE_EQ|INE121A07RF6</v>
      </c>
      <c r="N417" t="s">
        <v>1241</v>
      </c>
      <c r="O417" t="str">
        <f t="shared" si="12"/>
        <v>"NSE_EQ|INE121A07RF6"</v>
      </c>
      <c r="P417" t="str">
        <f t="shared" si="13"/>
        <v>"NSE_EQ|INE121A07RF6",</v>
      </c>
    </row>
    <row r="418" spans="1:16" x14ac:dyDescent="0.3">
      <c r="A418" t="s">
        <v>1243</v>
      </c>
      <c r="B418" t="s">
        <v>1197</v>
      </c>
      <c r="C418" t="s">
        <v>468</v>
      </c>
      <c r="D418" s="2">
        <v>1000</v>
      </c>
      <c r="E418" t="s">
        <v>1244</v>
      </c>
      <c r="F418" t="s">
        <v>1245</v>
      </c>
      <c r="G418" s="3">
        <v>0</v>
      </c>
      <c r="H418" t="s">
        <v>1246</v>
      </c>
      <c r="I418" t="s">
        <v>1243</v>
      </c>
      <c r="J418" t="s">
        <v>33</v>
      </c>
      <c r="K418" t="str">
        <f>CONCATENATE($K$1,Table2[[#This Row],[ISIN]])</f>
        <v>NSE_EQ|INE121A07RG4</v>
      </c>
      <c r="N418" t="s">
        <v>1247</v>
      </c>
      <c r="O418" t="str">
        <f t="shared" si="12"/>
        <v>"NSE_EQ|INE121A07RG4"</v>
      </c>
      <c r="P418" t="str">
        <f t="shared" si="13"/>
        <v>"NSE_EQ|INE121A07RG4",</v>
      </c>
    </row>
    <row r="419" spans="1:16" x14ac:dyDescent="0.3">
      <c r="A419" t="s">
        <v>1243</v>
      </c>
      <c r="B419" t="s">
        <v>1248</v>
      </c>
      <c r="D419" s="4">
        <v>1000</v>
      </c>
      <c r="G419" s="5" t="s">
        <v>41</v>
      </c>
      <c r="H419" s="6" t="s">
        <v>1246</v>
      </c>
      <c r="J419" t="s">
        <v>19</v>
      </c>
      <c r="K419" t="str">
        <f>CONCATENATE($K$1,Table2[[#This Row],[ISIN]])</f>
        <v>NSE_EQ|INE121A07RG4</v>
      </c>
      <c r="N419" t="s">
        <v>1247</v>
      </c>
      <c r="O419" t="str">
        <f t="shared" si="12"/>
        <v>"NSE_EQ|INE121A07RG4"</v>
      </c>
      <c r="P419" t="str">
        <f t="shared" si="13"/>
        <v>"NSE_EQ|INE121A07RG4",</v>
      </c>
    </row>
    <row r="420" spans="1:16" x14ac:dyDescent="0.3">
      <c r="A420" t="s">
        <v>1243</v>
      </c>
      <c r="B420" t="s">
        <v>1248</v>
      </c>
      <c r="D420" s="4">
        <v>1000</v>
      </c>
      <c r="G420" s="5" t="s">
        <v>41</v>
      </c>
      <c r="H420" s="6" t="s">
        <v>1246</v>
      </c>
      <c r="J420" t="s">
        <v>19</v>
      </c>
      <c r="K420" t="str">
        <f>CONCATENATE($K$1,Table2[[#This Row],[ISIN]])</f>
        <v>NSE_EQ|INE121A07RG4</v>
      </c>
      <c r="N420" t="s">
        <v>1247</v>
      </c>
      <c r="O420" t="str">
        <f t="shared" si="12"/>
        <v>"NSE_EQ|INE121A07RG4"</v>
      </c>
      <c r="P420" t="str">
        <f t="shared" si="13"/>
        <v>"NSE_EQ|INE121A07RG4",</v>
      </c>
    </row>
    <row r="421" spans="1:16" x14ac:dyDescent="0.3">
      <c r="A421" t="s">
        <v>1249</v>
      </c>
      <c r="B421" t="s">
        <v>1197</v>
      </c>
      <c r="C421" t="s">
        <v>336</v>
      </c>
      <c r="D421" s="2">
        <v>1000</v>
      </c>
      <c r="E421" t="s">
        <v>1250</v>
      </c>
      <c r="F421" t="s">
        <v>1251</v>
      </c>
      <c r="G421">
        <v>8.25</v>
      </c>
      <c r="H421" t="s">
        <v>1246</v>
      </c>
      <c r="I421" t="s">
        <v>1252</v>
      </c>
      <c r="J421" t="s">
        <v>37</v>
      </c>
      <c r="K421" t="str">
        <f>CONCATENATE($K$1,Table2[[#This Row],[ISIN]])</f>
        <v>NSE_EQ|INE121A07RH2</v>
      </c>
      <c r="N421" t="s">
        <v>1253</v>
      </c>
      <c r="O421" t="str">
        <f t="shared" si="12"/>
        <v>"NSE_EQ|INE121A07RH2"</v>
      </c>
      <c r="P421" t="str">
        <f t="shared" si="13"/>
        <v>"NSE_EQ|INE121A07RH2",</v>
      </c>
    </row>
    <row r="422" spans="1:16" x14ac:dyDescent="0.3">
      <c r="A422" t="s">
        <v>1249</v>
      </c>
      <c r="B422" t="s">
        <v>1254</v>
      </c>
      <c r="D422" s="4">
        <v>1000</v>
      </c>
      <c r="G422" s="5">
        <v>8.25</v>
      </c>
      <c r="H422" s="6" t="s">
        <v>1246</v>
      </c>
      <c r="J422" t="s">
        <v>37</v>
      </c>
      <c r="K422" t="str">
        <f>CONCATENATE($K$1,Table2[[#This Row],[ISIN]])</f>
        <v>NSE_EQ|INE121A07RH2</v>
      </c>
      <c r="N422" t="s">
        <v>1253</v>
      </c>
      <c r="O422" t="str">
        <f t="shared" si="12"/>
        <v>"NSE_EQ|INE121A07RH2"</v>
      </c>
      <c r="P422" t="str">
        <f t="shared" si="13"/>
        <v>"NSE_EQ|INE121A07RH2",</v>
      </c>
    </row>
    <row r="423" spans="1:16" x14ac:dyDescent="0.3">
      <c r="A423" t="s">
        <v>1249</v>
      </c>
      <c r="B423" t="s">
        <v>1254</v>
      </c>
      <c r="D423" s="4">
        <v>1000</v>
      </c>
      <c r="G423" s="5">
        <v>8.25</v>
      </c>
      <c r="H423" s="6" t="s">
        <v>1246</v>
      </c>
      <c r="J423" t="s">
        <v>37</v>
      </c>
      <c r="K423" t="str">
        <f>CONCATENATE($K$1,Table2[[#This Row],[ISIN]])</f>
        <v>NSE_EQ|INE121A07RH2</v>
      </c>
      <c r="N423" t="s">
        <v>1253</v>
      </c>
      <c r="O423" t="str">
        <f t="shared" si="12"/>
        <v>"NSE_EQ|INE121A07RH2"</v>
      </c>
      <c r="P423" t="str">
        <f t="shared" si="13"/>
        <v>"NSE_EQ|INE121A07RH2",</v>
      </c>
    </row>
    <row r="424" spans="1:16" x14ac:dyDescent="0.3">
      <c r="A424" t="s">
        <v>1255</v>
      </c>
      <c r="B424" t="s">
        <v>1197</v>
      </c>
      <c r="C424" t="s">
        <v>474</v>
      </c>
      <c r="D424" s="2">
        <v>1000</v>
      </c>
      <c r="E424" t="s">
        <v>15</v>
      </c>
      <c r="F424" t="s">
        <v>15</v>
      </c>
      <c r="G424" s="3">
        <v>0</v>
      </c>
      <c r="H424" t="s">
        <v>1235</v>
      </c>
      <c r="I424" t="s">
        <v>1255</v>
      </c>
      <c r="J424" t="s">
        <v>438</v>
      </c>
      <c r="K424" t="str">
        <f>CONCATENATE($K$1,Table2[[#This Row],[ISIN]])</f>
        <v>NSE_EQ|INE121A07RI0</v>
      </c>
      <c r="N424" t="s">
        <v>1256</v>
      </c>
      <c r="O424" t="str">
        <f t="shared" si="12"/>
        <v>"NSE_EQ|INE121A07RI0"</v>
      </c>
      <c r="P424" t="str">
        <f t="shared" si="13"/>
        <v>"NSE_EQ|INE121A07RI0",</v>
      </c>
    </row>
    <row r="425" spans="1:16" x14ac:dyDescent="0.3">
      <c r="A425" t="s">
        <v>1255</v>
      </c>
      <c r="B425" t="s">
        <v>1257</v>
      </c>
      <c r="D425" s="4">
        <v>1000</v>
      </c>
      <c r="G425" s="5" t="s">
        <v>41</v>
      </c>
      <c r="H425" s="6" t="s">
        <v>1235</v>
      </c>
      <c r="J425" t="s">
        <v>19</v>
      </c>
      <c r="K425" t="str">
        <f>CONCATENATE($K$1,Table2[[#This Row],[ISIN]])</f>
        <v>NSE_EQ|INE121A07RI0</v>
      </c>
      <c r="N425" t="s">
        <v>1256</v>
      </c>
      <c r="O425" t="str">
        <f t="shared" si="12"/>
        <v>"NSE_EQ|INE121A07RI0"</v>
      </c>
      <c r="P425" t="str">
        <f t="shared" si="13"/>
        <v>"NSE_EQ|INE121A07RI0",</v>
      </c>
    </row>
    <row r="426" spans="1:16" x14ac:dyDescent="0.3">
      <c r="A426" t="s">
        <v>1255</v>
      </c>
      <c r="B426" t="s">
        <v>1257</v>
      </c>
      <c r="D426" s="4">
        <v>1000</v>
      </c>
      <c r="G426" s="5" t="s">
        <v>41</v>
      </c>
      <c r="H426" s="6" t="s">
        <v>1235</v>
      </c>
      <c r="J426" t="s">
        <v>19</v>
      </c>
      <c r="K426" t="str">
        <f>CONCATENATE($K$1,Table2[[#This Row],[ISIN]])</f>
        <v>NSE_EQ|INE121A07RI0</v>
      </c>
      <c r="N426" t="s">
        <v>1256</v>
      </c>
      <c r="O426" t="str">
        <f t="shared" si="12"/>
        <v>"NSE_EQ|INE121A07RI0"</v>
      </c>
      <c r="P426" t="str">
        <f t="shared" si="13"/>
        <v>"NSE_EQ|INE121A07RI0",</v>
      </c>
    </row>
    <row r="427" spans="1:16" x14ac:dyDescent="0.3">
      <c r="A427" t="s">
        <v>1258</v>
      </c>
      <c r="B427" t="s">
        <v>1197</v>
      </c>
      <c r="C427" t="s">
        <v>355</v>
      </c>
      <c r="D427" s="2">
        <v>1000</v>
      </c>
      <c r="E427" t="s">
        <v>1259</v>
      </c>
      <c r="F427" t="s">
        <v>826</v>
      </c>
      <c r="G427">
        <v>8.4</v>
      </c>
      <c r="H427" t="s">
        <v>1260</v>
      </c>
      <c r="I427" t="s">
        <v>1261</v>
      </c>
      <c r="J427" t="s">
        <v>37</v>
      </c>
      <c r="K427" t="str">
        <f>CONCATENATE($K$1,Table2[[#This Row],[ISIN]])</f>
        <v>NSE_EQ|INE121A07RJ8</v>
      </c>
      <c r="N427" t="s">
        <v>1262</v>
      </c>
      <c r="O427" t="str">
        <f t="shared" si="12"/>
        <v>"NSE_EQ|INE121A07RJ8"</v>
      </c>
      <c r="P427" t="str">
        <f t="shared" si="13"/>
        <v>"NSE_EQ|INE121A07RJ8",</v>
      </c>
    </row>
    <row r="428" spans="1:16" x14ac:dyDescent="0.3">
      <c r="A428" t="s">
        <v>1258</v>
      </c>
      <c r="B428" t="s">
        <v>1263</v>
      </c>
      <c r="D428" s="4">
        <v>1000</v>
      </c>
      <c r="G428" s="5">
        <v>8.4</v>
      </c>
      <c r="H428" s="6" t="s">
        <v>1260</v>
      </c>
      <c r="J428" t="s">
        <v>37</v>
      </c>
      <c r="K428" t="str">
        <f>CONCATENATE($K$1,Table2[[#This Row],[ISIN]])</f>
        <v>NSE_EQ|INE121A07RJ8</v>
      </c>
      <c r="N428" t="s">
        <v>1262</v>
      </c>
      <c r="O428" t="str">
        <f t="shared" si="12"/>
        <v>"NSE_EQ|INE121A07RJ8"</v>
      </c>
      <c r="P428" t="str">
        <f t="shared" si="13"/>
        <v>"NSE_EQ|INE121A07RJ8",</v>
      </c>
    </row>
    <row r="429" spans="1:16" x14ac:dyDescent="0.3">
      <c r="A429" t="s">
        <v>1258</v>
      </c>
      <c r="B429" t="s">
        <v>1263</v>
      </c>
      <c r="D429" s="4">
        <v>1000</v>
      </c>
      <c r="G429" s="5">
        <v>8.4</v>
      </c>
      <c r="H429" s="6" t="s">
        <v>1260</v>
      </c>
      <c r="J429" t="s">
        <v>37</v>
      </c>
      <c r="K429" t="str">
        <f>CONCATENATE($K$1,Table2[[#This Row],[ISIN]])</f>
        <v>NSE_EQ|INE121A07RJ8</v>
      </c>
      <c r="N429" t="s">
        <v>1262</v>
      </c>
      <c r="O429" t="str">
        <f t="shared" si="12"/>
        <v>"NSE_EQ|INE121A07RJ8"</v>
      </c>
      <c r="P429" t="str">
        <f t="shared" si="13"/>
        <v>"NSE_EQ|INE121A07RJ8",</v>
      </c>
    </row>
    <row r="430" spans="1:16" x14ac:dyDescent="0.3">
      <c r="A430" t="s">
        <v>1264</v>
      </c>
      <c r="B430" t="s">
        <v>1197</v>
      </c>
      <c r="C430" t="s">
        <v>369</v>
      </c>
      <c r="D430" s="2">
        <v>1000</v>
      </c>
      <c r="E430" t="s">
        <v>1265</v>
      </c>
      <c r="F430" t="s">
        <v>1266</v>
      </c>
      <c r="G430" s="3">
        <v>0</v>
      </c>
      <c r="H430" t="s">
        <v>1267</v>
      </c>
      <c r="I430" t="s">
        <v>1264</v>
      </c>
      <c r="J430" t="s">
        <v>438</v>
      </c>
      <c r="K430" t="str">
        <f>CONCATENATE($K$1,Table2[[#This Row],[ISIN]])</f>
        <v>NSE_EQ|INE121A07RK6</v>
      </c>
      <c r="N430" t="s">
        <v>1268</v>
      </c>
      <c r="O430" t="str">
        <f t="shared" si="12"/>
        <v>"NSE_EQ|INE121A07RK6"</v>
      </c>
      <c r="P430" t="str">
        <f t="shared" si="13"/>
        <v>"NSE_EQ|INE121A07RK6",</v>
      </c>
    </row>
    <row r="431" spans="1:16" x14ac:dyDescent="0.3">
      <c r="A431" t="s">
        <v>1264</v>
      </c>
      <c r="B431" t="s">
        <v>1269</v>
      </c>
      <c r="D431" s="4">
        <v>1000</v>
      </c>
      <c r="G431" s="5" t="s">
        <v>41</v>
      </c>
      <c r="H431" s="6" t="s">
        <v>1267</v>
      </c>
      <c r="J431" t="s">
        <v>19</v>
      </c>
      <c r="K431" t="str">
        <f>CONCATENATE($K$1,Table2[[#This Row],[ISIN]])</f>
        <v>NSE_EQ|INE121A07RK6</v>
      </c>
      <c r="N431" t="s">
        <v>1268</v>
      </c>
      <c r="O431" t="str">
        <f t="shared" si="12"/>
        <v>"NSE_EQ|INE121A07RK6"</v>
      </c>
      <c r="P431" t="str">
        <f t="shared" si="13"/>
        <v>"NSE_EQ|INE121A07RK6",</v>
      </c>
    </row>
    <row r="432" spans="1:16" x14ac:dyDescent="0.3">
      <c r="A432" t="s">
        <v>1264</v>
      </c>
      <c r="B432" t="s">
        <v>1269</v>
      </c>
      <c r="D432" s="4">
        <v>1000</v>
      </c>
      <c r="G432" s="5" t="s">
        <v>41</v>
      </c>
      <c r="H432" s="6" t="s">
        <v>1267</v>
      </c>
      <c r="J432" t="s">
        <v>19</v>
      </c>
      <c r="K432" t="str">
        <f>CONCATENATE($K$1,Table2[[#This Row],[ISIN]])</f>
        <v>NSE_EQ|INE121A07RK6</v>
      </c>
      <c r="N432" t="s">
        <v>1268</v>
      </c>
      <c r="O432" t="str">
        <f t="shared" si="12"/>
        <v>"NSE_EQ|INE121A07RK6"</v>
      </c>
      <c r="P432" t="str">
        <f t="shared" si="13"/>
        <v>"NSE_EQ|INE121A07RK6",</v>
      </c>
    </row>
    <row r="433" spans="1:16" x14ac:dyDescent="0.3">
      <c r="A433" t="s">
        <v>1270</v>
      </c>
      <c r="B433" t="s">
        <v>1197</v>
      </c>
      <c r="C433" t="s">
        <v>361</v>
      </c>
      <c r="D433" s="2">
        <v>1000</v>
      </c>
      <c r="E433" t="s">
        <v>15</v>
      </c>
      <c r="F433" t="s">
        <v>15</v>
      </c>
      <c r="G433" s="3">
        <v>0</v>
      </c>
      <c r="H433" t="s">
        <v>1260</v>
      </c>
      <c r="I433" t="s">
        <v>1270</v>
      </c>
      <c r="J433" t="s">
        <v>438</v>
      </c>
      <c r="K433" t="str">
        <f>CONCATENATE($K$1,Table2[[#This Row],[ISIN]])</f>
        <v>NSE_EQ|INE121A07RL4</v>
      </c>
      <c r="N433" t="s">
        <v>1271</v>
      </c>
      <c r="O433" t="str">
        <f t="shared" si="12"/>
        <v>"NSE_EQ|INE121A07RL4"</v>
      </c>
      <c r="P433" t="str">
        <f t="shared" si="13"/>
        <v>"NSE_EQ|INE121A07RL4",</v>
      </c>
    </row>
    <row r="434" spans="1:16" x14ac:dyDescent="0.3">
      <c r="A434" t="s">
        <v>1270</v>
      </c>
      <c r="B434" t="s">
        <v>1272</v>
      </c>
      <c r="D434" s="4">
        <v>1000</v>
      </c>
      <c r="G434" s="5" t="s">
        <v>41</v>
      </c>
      <c r="H434" s="6" t="s">
        <v>1260</v>
      </c>
      <c r="J434" t="s">
        <v>19</v>
      </c>
      <c r="K434" t="str">
        <f>CONCATENATE($K$1,Table2[[#This Row],[ISIN]])</f>
        <v>NSE_EQ|INE121A07RL4</v>
      </c>
      <c r="N434" t="s">
        <v>1271</v>
      </c>
      <c r="O434" t="str">
        <f t="shared" si="12"/>
        <v>"NSE_EQ|INE121A07RL4"</v>
      </c>
      <c r="P434" t="str">
        <f t="shared" si="13"/>
        <v>"NSE_EQ|INE121A07RL4",</v>
      </c>
    </row>
    <row r="435" spans="1:16" x14ac:dyDescent="0.3">
      <c r="A435" t="s">
        <v>1270</v>
      </c>
      <c r="B435" t="s">
        <v>1272</v>
      </c>
      <c r="D435" s="4">
        <v>1000</v>
      </c>
      <c r="G435" s="5" t="s">
        <v>41</v>
      </c>
      <c r="H435" s="6" t="s">
        <v>1260</v>
      </c>
      <c r="J435" t="s">
        <v>19</v>
      </c>
      <c r="K435" t="str">
        <f>CONCATENATE($K$1,Table2[[#This Row],[ISIN]])</f>
        <v>NSE_EQ|INE121A07RL4</v>
      </c>
      <c r="N435" t="s">
        <v>1271</v>
      </c>
      <c r="O435" t="str">
        <f t="shared" si="12"/>
        <v>"NSE_EQ|INE121A07RL4"</v>
      </c>
      <c r="P435" t="str">
        <f t="shared" si="13"/>
        <v>"NSE_EQ|INE121A07RL4",</v>
      </c>
    </row>
    <row r="436" spans="1:16" x14ac:dyDescent="0.3">
      <c r="A436" t="s">
        <v>1273</v>
      </c>
      <c r="B436" t="s">
        <v>1197</v>
      </c>
      <c r="C436" t="s">
        <v>773</v>
      </c>
      <c r="D436" s="2">
        <v>1000</v>
      </c>
      <c r="E436" t="s">
        <v>1265</v>
      </c>
      <c r="F436" t="s">
        <v>1274</v>
      </c>
      <c r="G436">
        <v>8.6</v>
      </c>
      <c r="H436" t="s">
        <v>1275</v>
      </c>
      <c r="I436" t="s">
        <v>1276</v>
      </c>
      <c r="J436" t="s">
        <v>37</v>
      </c>
      <c r="K436" t="str">
        <f>CONCATENATE($K$1,Table2[[#This Row],[ISIN]])</f>
        <v>NSE_EQ|INE121A07RM2</v>
      </c>
      <c r="N436" t="s">
        <v>1277</v>
      </c>
      <c r="O436" t="str">
        <f t="shared" si="12"/>
        <v>"NSE_EQ|INE121A07RM2"</v>
      </c>
      <c r="P436" t="str">
        <f t="shared" si="13"/>
        <v>"NSE_EQ|INE121A07RM2",</v>
      </c>
    </row>
    <row r="437" spans="1:16" x14ac:dyDescent="0.3">
      <c r="A437" t="s">
        <v>1273</v>
      </c>
      <c r="B437" t="s">
        <v>1278</v>
      </c>
      <c r="D437" s="4">
        <v>1000</v>
      </c>
      <c r="G437" s="5">
        <v>8.6</v>
      </c>
      <c r="H437" s="6" t="s">
        <v>1275</v>
      </c>
      <c r="J437" t="s">
        <v>37</v>
      </c>
      <c r="K437" t="str">
        <f>CONCATENATE($K$1,Table2[[#This Row],[ISIN]])</f>
        <v>NSE_EQ|INE121A07RM2</v>
      </c>
      <c r="N437" t="s">
        <v>1277</v>
      </c>
      <c r="O437" t="str">
        <f t="shared" si="12"/>
        <v>"NSE_EQ|INE121A07RM2"</v>
      </c>
      <c r="P437" t="str">
        <f t="shared" si="13"/>
        <v>"NSE_EQ|INE121A07RM2",</v>
      </c>
    </row>
    <row r="438" spans="1:16" x14ac:dyDescent="0.3">
      <c r="A438" t="s">
        <v>1273</v>
      </c>
      <c r="B438" t="s">
        <v>1278</v>
      </c>
      <c r="D438" s="4">
        <v>1000</v>
      </c>
      <c r="G438" s="5">
        <v>8.6</v>
      </c>
      <c r="H438" s="6" t="s">
        <v>1275</v>
      </c>
      <c r="J438" t="s">
        <v>37</v>
      </c>
      <c r="K438" t="str">
        <f>CONCATENATE($K$1,Table2[[#This Row],[ISIN]])</f>
        <v>NSE_EQ|INE121A07RM2</v>
      </c>
      <c r="N438" t="s">
        <v>1277</v>
      </c>
      <c r="O438" t="str">
        <f t="shared" si="12"/>
        <v>"NSE_EQ|INE121A07RM2"</v>
      </c>
      <c r="P438" t="str">
        <f t="shared" si="13"/>
        <v>"NSE_EQ|INE121A07RM2",</v>
      </c>
    </row>
    <row r="439" spans="1:16" x14ac:dyDescent="0.3">
      <c r="A439" t="s">
        <v>1279</v>
      </c>
      <c r="B439" t="s">
        <v>1197</v>
      </c>
      <c r="C439" t="s">
        <v>397</v>
      </c>
      <c r="D439" s="2">
        <v>1000</v>
      </c>
      <c r="E439" t="s">
        <v>1265</v>
      </c>
      <c r="F439" t="s">
        <v>1280</v>
      </c>
      <c r="G439" s="3">
        <v>0</v>
      </c>
      <c r="H439" t="s">
        <v>1275</v>
      </c>
      <c r="I439" t="s">
        <v>1279</v>
      </c>
      <c r="J439" t="s">
        <v>37</v>
      </c>
      <c r="K439" t="str">
        <f>CONCATENATE($K$1,Table2[[#This Row],[ISIN]])</f>
        <v>NSE_EQ|INE121A07RN0</v>
      </c>
      <c r="N439" t="s">
        <v>1281</v>
      </c>
      <c r="O439" t="str">
        <f t="shared" si="12"/>
        <v>"NSE_EQ|INE121A07RN0"</v>
      </c>
      <c r="P439" t="str">
        <f t="shared" si="13"/>
        <v>"NSE_EQ|INE121A07RN0",</v>
      </c>
    </row>
    <row r="440" spans="1:16" x14ac:dyDescent="0.3">
      <c r="A440" t="s">
        <v>1279</v>
      </c>
      <c r="B440" t="s">
        <v>1282</v>
      </c>
      <c r="D440" s="4">
        <v>1000</v>
      </c>
      <c r="G440" s="5" t="s">
        <v>41</v>
      </c>
      <c r="H440" s="6" t="s">
        <v>1275</v>
      </c>
      <c r="J440" t="s">
        <v>19</v>
      </c>
      <c r="K440" t="str">
        <f>CONCATENATE($K$1,Table2[[#This Row],[ISIN]])</f>
        <v>NSE_EQ|INE121A07RN0</v>
      </c>
      <c r="N440" t="s">
        <v>1281</v>
      </c>
      <c r="O440" t="str">
        <f t="shared" si="12"/>
        <v>"NSE_EQ|INE121A07RN0"</v>
      </c>
      <c r="P440" t="str">
        <f t="shared" si="13"/>
        <v>"NSE_EQ|INE121A07RN0",</v>
      </c>
    </row>
    <row r="441" spans="1:16" x14ac:dyDescent="0.3">
      <c r="A441" t="s">
        <v>1279</v>
      </c>
      <c r="B441" t="s">
        <v>1282</v>
      </c>
      <c r="D441" s="4">
        <v>1000</v>
      </c>
      <c r="G441" s="5" t="s">
        <v>41</v>
      </c>
      <c r="H441" s="6" t="s">
        <v>1275</v>
      </c>
      <c r="J441" t="s">
        <v>19</v>
      </c>
      <c r="K441" t="str">
        <f>CONCATENATE($K$1,Table2[[#This Row],[ISIN]])</f>
        <v>NSE_EQ|INE121A07RN0</v>
      </c>
      <c r="N441" t="s">
        <v>1281</v>
      </c>
      <c r="O441" t="str">
        <f t="shared" si="12"/>
        <v>"NSE_EQ|INE121A07RN0"</v>
      </c>
      <c r="P441" t="str">
        <f t="shared" si="13"/>
        <v>"NSE_EQ|INE121A07RN0",</v>
      </c>
    </row>
    <row r="442" spans="1:16" x14ac:dyDescent="0.3">
      <c r="A442" t="s">
        <v>1283</v>
      </c>
      <c r="B442" t="s">
        <v>1197</v>
      </c>
      <c r="C442" t="s">
        <v>759</v>
      </c>
      <c r="D442" s="2">
        <v>1000</v>
      </c>
      <c r="E442" t="s">
        <v>1220</v>
      </c>
      <c r="F442" t="s">
        <v>1216</v>
      </c>
      <c r="G442">
        <v>8.5</v>
      </c>
      <c r="H442" t="s">
        <v>1267</v>
      </c>
      <c r="I442" t="s">
        <v>1284</v>
      </c>
      <c r="J442" t="s">
        <v>37</v>
      </c>
      <c r="K442" t="str">
        <f>CONCATENATE($K$1,Table2[[#This Row],[ISIN]])</f>
        <v>NSE_EQ|INE121A07RO8</v>
      </c>
      <c r="N442" t="s">
        <v>1285</v>
      </c>
      <c r="O442" t="str">
        <f t="shared" si="12"/>
        <v>"NSE_EQ|INE121A07RO8"</v>
      </c>
      <c r="P442" t="str">
        <f t="shared" si="13"/>
        <v>"NSE_EQ|INE121A07RO8",</v>
      </c>
    </row>
    <row r="443" spans="1:16" x14ac:dyDescent="0.3">
      <c r="A443" t="s">
        <v>1283</v>
      </c>
      <c r="B443" t="s">
        <v>1286</v>
      </c>
      <c r="D443" s="4">
        <v>1000</v>
      </c>
      <c r="G443" s="5">
        <v>8.5</v>
      </c>
      <c r="H443" s="6" t="s">
        <v>1267</v>
      </c>
      <c r="J443" t="s">
        <v>37</v>
      </c>
      <c r="K443" t="str">
        <f>CONCATENATE($K$1,Table2[[#This Row],[ISIN]])</f>
        <v>NSE_EQ|INE121A07RO8</v>
      </c>
      <c r="N443" t="s">
        <v>1285</v>
      </c>
      <c r="O443" t="str">
        <f t="shared" si="12"/>
        <v>"NSE_EQ|INE121A07RO8"</v>
      </c>
      <c r="P443" t="str">
        <f t="shared" si="13"/>
        <v>"NSE_EQ|INE121A07RO8",</v>
      </c>
    </row>
    <row r="444" spans="1:16" x14ac:dyDescent="0.3">
      <c r="A444" t="s">
        <v>1283</v>
      </c>
      <c r="B444" t="s">
        <v>1286</v>
      </c>
      <c r="D444" s="4">
        <v>1000</v>
      </c>
      <c r="G444" s="5">
        <v>8.5</v>
      </c>
      <c r="H444" s="6" t="s">
        <v>1267</v>
      </c>
      <c r="J444" t="s">
        <v>37</v>
      </c>
      <c r="K444" t="str">
        <f>CONCATENATE($K$1,Table2[[#This Row],[ISIN]])</f>
        <v>NSE_EQ|INE121A07RO8</v>
      </c>
      <c r="N444" t="s">
        <v>1285</v>
      </c>
      <c r="O444" t="str">
        <f t="shared" si="12"/>
        <v>"NSE_EQ|INE121A07RO8"</v>
      </c>
      <c r="P444" t="str">
        <f t="shared" si="13"/>
        <v>"NSE_EQ|INE121A07RO8",</v>
      </c>
    </row>
    <row r="445" spans="1:16" x14ac:dyDescent="0.3">
      <c r="A445" t="s">
        <v>1287</v>
      </c>
      <c r="B445" t="s">
        <v>1197</v>
      </c>
      <c r="C445" t="s">
        <v>437</v>
      </c>
      <c r="D445" s="2">
        <v>1000</v>
      </c>
      <c r="E445" t="s">
        <v>1288</v>
      </c>
      <c r="F445" t="s">
        <v>1216</v>
      </c>
      <c r="G445">
        <v>8.4499999999999993</v>
      </c>
      <c r="H445" t="s">
        <v>1289</v>
      </c>
      <c r="I445" t="s">
        <v>1290</v>
      </c>
      <c r="J445" t="s">
        <v>37</v>
      </c>
      <c r="K445" t="str">
        <f>CONCATENATE($K$1,Table2[[#This Row],[ISIN]])</f>
        <v>NSE_EQ|INE121A07RQ3</v>
      </c>
      <c r="N445" t="s">
        <v>1291</v>
      </c>
      <c r="O445" t="str">
        <f t="shared" si="12"/>
        <v>"NSE_EQ|INE121A07RQ3"</v>
      </c>
      <c r="P445" t="str">
        <f t="shared" si="13"/>
        <v>"NSE_EQ|INE121A07RQ3",</v>
      </c>
    </row>
    <row r="446" spans="1:16" x14ac:dyDescent="0.3">
      <c r="A446" t="s">
        <v>1287</v>
      </c>
      <c r="B446" t="s">
        <v>1292</v>
      </c>
      <c r="D446" s="4">
        <v>1000</v>
      </c>
      <c r="G446" s="5">
        <v>8.4500000000000011</v>
      </c>
      <c r="H446" s="6" t="s">
        <v>1289</v>
      </c>
      <c r="J446" t="s">
        <v>37</v>
      </c>
      <c r="K446" t="str">
        <f>CONCATENATE($K$1,Table2[[#This Row],[ISIN]])</f>
        <v>NSE_EQ|INE121A07RQ3</v>
      </c>
      <c r="N446" t="s">
        <v>1291</v>
      </c>
      <c r="O446" t="str">
        <f t="shared" si="12"/>
        <v>"NSE_EQ|INE121A07RQ3"</v>
      </c>
      <c r="P446" t="str">
        <f t="shared" si="13"/>
        <v>"NSE_EQ|INE121A07RQ3",</v>
      </c>
    </row>
    <row r="447" spans="1:16" x14ac:dyDescent="0.3">
      <c r="A447" t="s">
        <v>1287</v>
      </c>
      <c r="B447" t="s">
        <v>1292</v>
      </c>
      <c r="D447" s="4">
        <v>1000</v>
      </c>
      <c r="G447" s="5">
        <v>8.4500000000000011</v>
      </c>
      <c r="H447" s="6" t="s">
        <v>1289</v>
      </c>
      <c r="J447" t="s">
        <v>37</v>
      </c>
      <c r="K447" t="str">
        <f>CONCATENATE($K$1,Table2[[#This Row],[ISIN]])</f>
        <v>NSE_EQ|INE121A07RQ3</v>
      </c>
      <c r="N447" t="s">
        <v>1291</v>
      </c>
      <c r="O447" t="str">
        <f t="shared" si="12"/>
        <v>"NSE_EQ|INE121A07RQ3"</v>
      </c>
      <c r="P447" t="str">
        <f t="shared" si="13"/>
        <v>"NSE_EQ|INE121A07RQ3",</v>
      </c>
    </row>
    <row r="448" spans="1:16" x14ac:dyDescent="0.3">
      <c r="A448" t="s">
        <v>1293</v>
      </c>
      <c r="B448" t="s">
        <v>1197</v>
      </c>
      <c r="C448" t="s">
        <v>798</v>
      </c>
      <c r="D448" s="2">
        <v>1000</v>
      </c>
      <c r="E448" t="s">
        <v>15</v>
      </c>
      <c r="F448" t="s">
        <v>15</v>
      </c>
      <c r="G448" s="3">
        <v>0</v>
      </c>
      <c r="H448" t="s">
        <v>1289</v>
      </c>
      <c r="I448" t="s">
        <v>1293</v>
      </c>
      <c r="J448" t="s">
        <v>438</v>
      </c>
      <c r="K448" t="str">
        <f>CONCATENATE($K$1,Table2[[#This Row],[ISIN]])</f>
        <v>NSE_EQ|INE121A07RR1</v>
      </c>
      <c r="N448" t="s">
        <v>1294</v>
      </c>
      <c r="O448" t="str">
        <f t="shared" si="12"/>
        <v>"NSE_EQ|INE121A07RR1"</v>
      </c>
      <c r="P448" t="str">
        <f t="shared" si="13"/>
        <v>"NSE_EQ|INE121A07RR1",</v>
      </c>
    </row>
    <row r="449" spans="1:16" x14ac:dyDescent="0.3">
      <c r="A449" t="s">
        <v>1293</v>
      </c>
      <c r="B449" t="s">
        <v>1295</v>
      </c>
      <c r="D449" s="4">
        <v>1000</v>
      </c>
      <c r="G449" s="5" t="s">
        <v>41</v>
      </c>
      <c r="H449" s="6" t="s">
        <v>1289</v>
      </c>
      <c r="J449" t="s">
        <v>19</v>
      </c>
      <c r="K449" t="str">
        <f>CONCATENATE($K$1,Table2[[#This Row],[ISIN]])</f>
        <v>NSE_EQ|INE121A07RR1</v>
      </c>
      <c r="N449" t="s">
        <v>1294</v>
      </c>
      <c r="O449" t="str">
        <f t="shared" si="12"/>
        <v>"NSE_EQ|INE121A07RR1"</v>
      </c>
      <c r="P449" t="str">
        <f t="shared" si="13"/>
        <v>"NSE_EQ|INE121A07RR1",</v>
      </c>
    </row>
    <row r="450" spans="1:16" x14ac:dyDescent="0.3">
      <c r="A450" t="s">
        <v>1293</v>
      </c>
      <c r="B450" t="s">
        <v>1295</v>
      </c>
      <c r="D450" s="4">
        <v>1000</v>
      </c>
      <c r="G450" s="5" t="s">
        <v>41</v>
      </c>
      <c r="H450" s="6" t="s">
        <v>1289</v>
      </c>
      <c r="J450" t="s">
        <v>19</v>
      </c>
      <c r="K450" t="str">
        <f>CONCATENATE($K$1,Table2[[#This Row],[ISIN]])</f>
        <v>NSE_EQ|INE121A07RR1</v>
      </c>
      <c r="N450" t="s">
        <v>1294</v>
      </c>
      <c r="O450" t="str">
        <f t="shared" si="12"/>
        <v>"NSE_EQ|INE121A07RR1"</v>
      </c>
      <c r="P450" t="str">
        <f t="shared" si="13"/>
        <v>"NSE_EQ|INE121A07RR1",</v>
      </c>
    </row>
    <row r="451" spans="1:16" x14ac:dyDescent="0.3">
      <c r="A451" t="s">
        <v>1296</v>
      </c>
      <c r="B451" t="s">
        <v>1297</v>
      </c>
      <c r="D451" s="4">
        <v>1000</v>
      </c>
      <c r="G451" s="5" t="s">
        <v>41</v>
      </c>
      <c r="H451" s="6" t="s">
        <v>1298</v>
      </c>
      <c r="J451" t="s">
        <v>19</v>
      </c>
      <c r="K451" t="str">
        <f>CONCATENATE($K$1,Table2[[#This Row],[ISIN]])</f>
        <v>NSE_EQ|INE121A07RS9</v>
      </c>
      <c r="N451" t="s">
        <v>1299</v>
      </c>
      <c r="O451" t="str">
        <f t="shared" si="12"/>
        <v>"NSE_EQ|INE121A07RS9"</v>
      </c>
      <c r="P451" t="str">
        <f t="shared" si="13"/>
        <v>"NSE_EQ|INE121A07RS9",</v>
      </c>
    </row>
    <row r="452" spans="1:16" x14ac:dyDescent="0.3">
      <c r="A452" t="s">
        <v>1296</v>
      </c>
      <c r="B452" t="s">
        <v>1297</v>
      </c>
      <c r="D452" s="4">
        <v>1000</v>
      </c>
      <c r="G452" s="5" t="s">
        <v>41</v>
      </c>
      <c r="H452" s="6" t="s">
        <v>1298</v>
      </c>
      <c r="J452" t="s">
        <v>19</v>
      </c>
      <c r="K452" t="str">
        <f>CONCATENATE($K$1,Table2[[#This Row],[ISIN]])</f>
        <v>NSE_EQ|INE121A07RS9</v>
      </c>
      <c r="N452" t="s">
        <v>1299</v>
      </c>
      <c r="O452" t="str">
        <f t="shared" ref="O452:O515" si="14">""""&amp;N452&amp;""""</f>
        <v>"NSE_EQ|INE121A07RS9"</v>
      </c>
      <c r="P452" t="str">
        <f t="shared" ref="P452:P515" si="15">O452&amp;","</f>
        <v>"NSE_EQ|INE121A07RS9",</v>
      </c>
    </row>
    <row r="453" spans="1:16" x14ac:dyDescent="0.3">
      <c r="A453" t="s">
        <v>1300</v>
      </c>
      <c r="B453" t="s">
        <v>1197</v>
      </c>
      <c r="C453" t="s">
        <v>445</v>
      </c>
      <c r="D453" s="2">
        <v>1000</v>
      </c>
      <c r="E453" t="s">
        <v>1301</v>
      </c>
      <c r="F453" t="s">
        <v>813</v>
      </c>
      <c r="G453">
        <v>8.5</v>
      </c>
      <c r="H453" t="s">
        <v>1298</v>
      </c>
      <c r="I453" t="s">
        <v>1284</v>
      </c>
      <c r="J453" t="s">
        <v>37</v>
      </c>
      <c r="K453" t="str">
        <f>CONCATENATE($K$1,Table2[[#This Row],[ISIN]])</f>
        <v>NSE_EQ|INE121A07RT7</v>
      </c>
      <c r="N453" t="s">
        <v>1302</v>
      </c>
      <c r="O453" t="str">
        <f t="shared" si="14"/>
        <v>"NSE_EQ|INE121A07RT7"</v>
      </c>
      <c r="P453" t="str">
        <f t="shared" si="15"/>
        <v>"NSE_EQ|INE121A07RT7",</v>
      </c>
    </row>
    <row r="454" spans="1:16" x14ac:dyDescent="0.3">
      <c r="A454" t="s">
        <v>1300</v>
      </c>
      <c r="B454" t="s">
        <v>1303</v>
      </c>
      <c r="D454" s="4">
        <v>1000</v>
      </c>
      <c r="G454" s="5">
        <v>8.5</v>
      </c>
      <c r="H454" s="6" t="s">
        <v>1298</v>
      </c>
      <c r="J454" t="s">
        <v>37</v>
      </c>
      <c r="K454" t="str">
        <f>CONCATENATE($K$1,Table2[[#This Row],[ISIN]])</f>
        <v>NSE_EQ|INE121A07RT7</v>
      </c>
      <c r="N454" t="s">
        <v>1302</v>
      </c>
      <c r="O454" t="str">
        <f t="shared" si="14"/>
        <v>"NSE_EQ|INE121A07RT7"</v>
      </c>
      <c r="P454" t="str">
        <f t="shared" si="15"/>
        <v>"NSE_EQ|INE121A07RT7",</v>
      </c>
    </row>
    <row r="455" spans="1:16" x14ac:dyDescent="0.3">
      <c r="A455" t="s">
        <v>1300</v>
      </c>
      <c r="B455" t="s">
        <v>1303</v>
      </c>
      <c r="D455" s="4">
        <v>1000</v>
      </c>
      <c r="G455" s="5">
        <v>8.5</v>
      </c>
      <c r="H455" s="6" t="s">
        <v>1298</v>
      </c>
      <c r="J455" t="s">
        <v>37</v>
      </c>
      <c r="K455" t="str">
        <f>CONCATENATE($K$1,Table2[[#This Row],[ISIN]])</f>
        <v>NSE_EQ|INE121A07RT7</v>
      </c>
      <c r="N455" t="s">
        <v>1302</v>
      </c>
      <c r="O455" t="str">
        <f t="shared" si="14"/>
        <v>"NSE_EQ|INE121A07RT7"</v>
      </c>
      <c r="P455" t="str">
        <f t="shared" si="15"/>
        <v>"NSE_EQ|INE121A07RT7",</v>
      </c>
    </row>
    <row r="456" spans="1:16" x14ac:dyDescent="0.3">
      <c r="A456" t="s">
        <v>1304</v>
      </c>
      <c r="B456" t="s">
        <v>1197</v>
      </c>
      <c r="C456" t="s">
        <v>824</v>
      </c>
      <c r="D456" s="2">
        <v>1000</v>
      </c>
      <c r="E456" t="s">
        <v>15</v>
      </c>
      <c r="F456" t="s">
        <v>15</v>
      </c>
      <c r="G456" s="3">
        <v>0</v>
      </c>
      <c r="H456" t="s">
        <v>1305</v>
      </c>
      <c r="I456" t="s">
        <v>1304</v>
      </c>
      <c r="J456" t="s">
        <v>37</v>
      </c>
      <c r="K456" t="str">
        <f>CONCATENATE($K$1,Table2[[#This Row],[ISIN]])</f>
        <v>NSE_EQ|INE121A07RU5</v>
      </c>
      <c r="N456" t="s">
        <v>1306</v>
      </c>
      <c r="O456" t="str">
        <f t="shared" si="14"/>
        <v>"NSE_EQ|INE121A07RU5"</v>
      </c>
      <c r="P456" t="str">
        <f t="shared" si="15"/>
        <v>"NSE_EQ|INE121A07RU5",</v>
      </c>
    </row>
    <row r="457" spans="1:16" x14ac:dyDescent="0.3">
      <c r="A457" t="s">
        <v>1304</v>
      </c>
      <c r="B457" t="s">
        <v>1307</v>
      </c>
      <c r="D457" s="4">
        <v>1000</v>
      </c>
      <c r="G457" s="5" t="s">
        <v>41</v>
      </c>
      <c r="H457" s="6" t="s">
        <v>1305</v>
      </c>
      <c r="J457" t="s">
        <v>19</v>
      </c>
      <c r="K457" t="str">
        <f>CONCATENATE($K$1,Table2[[#This Row],[ISIN]])</f>
        <v>NSE_EQ|INE121A07RU5</v>
      </c>
      <c r="N457" t="s">
        <v>1306</v>
      </c>
      <c r="O457" t="str">
        <f t="shared" si="14"/>
        <v>"NSE_EQ|INE121A07RU5"</v>
      </c>
      <c r="P457" t="str">
        <f t="shared" si="15"/>
        <v>"NSE_EQ|INE121A07RU5",</v>
      </c>
    </row>
    <row r="458" spans="1:16" x14ac:dyDescent="0.3">
      <c r="A458" t="s">
        <v>1304</v>
      </c>
      <c r="B458" t="s">
        <v>1307</v>
      </c>
      <c r="D458" s="4">
        <v>1000</v>
      </c>
      <c r="G458" s="5" t="s">
        <v>41</v>
      </c>
      <c r="H458" s="6" t="s">
        <v>1305</v>
      </c>
      <c r="J458" t="s">
        <v>19</v>
      </c>
      <c r="K458" t="str">
        <f>CONCATENATE($K$1,Table2[[#This Row],[ISIN]])</f>
        <v>NSE_EQ|INE121A07RU5</v>
      </c>
      <c r="N458" t="s">
        <v>1306</v>
      </c>
      <c r="O458" t="str">
        <f t="shared" si="14"/>
        <v>"NSE_EQ|INE121A07RU5"</v>
      </c>
      <c r="P458" t="str">
        <f t="shared" si="15"/>
        <v>"NSE_EQ|INE121A07RU5",</v>
      </c>
    </row>
    <row r="459" spans="1:16" x14ac:dyDescent="0.3">
      <c r="A459" t="s">
        <v>1308</v>
      </c>
      <c r="B459" t="s">
        <v>1197</v>
      </c>
      <c r="C459" t="s">
        <v>453</v>
      </c>
      <c r="D459" s="2">
        <v>1000</v>
      </c>
      <c r="E459" t="s">
        <v>15</v>
      </c>
      <c r="F459" t="s">
        <v>15</v>
      </c>
      <c r="G459">
        <v>8.6</v>
      </c>
      <c r="H459" t="s">
        <v>1305</v>
      </c>
      <c r="I459" t="s">
        <v>1276</v>
      </c>
      <c r="J459" t="s">
        <v>37</v>
      </c>
      <c r="K459" t="str">
        <f>CONCATENATE($K$1,Table2[[#This Row],[ISIN]])</f>
        <v>NSE_EQ|INE121A07RV3</v>
      </c>
      <c r="N459" t="s">
        <v>1309</v>
      </c>
      <c r="O459" t="str">
        <f t="shared" si="14"/>
        <v>"NSE_EQ|INE121A07RV3"</v>
      </c>
      <c r="P459" t="str">
        <f t="shared" si="15"/>
        <v>"NSE_EQ|INE121A07RV3",</v>
      </c>
    </row>
    <row r="460" spans="1:16" x14ac:dyDescent="0.3">
      <c r="A460" t="s">
        <v>1308</v>
      </c>
      <c r="B460" t="s">
        <v>1310</v>
      </c>
      <c r="D460" s="4">
        <v>1000</v>
      </c>
      <c r="G460" s="5">
        <v>8.6</v>
      </c>
      <c r="H460" s="6" t="s">
        <v>1305</v>
      </c>
      <c r="J460" t="s">
        <v>37</v>
      </c>
      <c r="K460" t="str">
        <f>CONCATENATE($K$1,Table2[[#This Row],[ISIN]])</f>
        <v>NSE_EQ|INE121A07RV3</v>
      </c>
      <c r="N460" t="s">
        <v>1309</v>
      </c>
      <c r="O460" t="str">
        <f t="shared" si="14"/>
        <v>"NSE_EQ|INE121A07RV3"</v>
      </c>
      <c r="P460" t="str">
        <f t="shared" si="15"/>
        <v>"NSE_EQ|INE121A07RV3",</v>
      </c>
    </row>
    <row r="461" spans="1:16" x14ac:dyDescent="0.3">
      <c r="A461" t="s">
        <v>1308</v>
      </c>
      <c r="B461" t="s">
        <v>1310</v>
      </c>
      <c r="D461" s="4">
        <v>1000</v>
      </c>
      <c r="G461" s="5">
        <v>8.6</v>
      </c>
      <c r="H461" s="6" t="s">
        <v>1305</v>
      </c>
      <c r="J461" t="s">
        <v>37</v>
      </c>
      <c r="K461" t="str">
        <f>CONCATENATE($K$1,Table2[[#This Row],[ISIN]])</f>
        <v>NSE_EQ|INE121A07RV3</v>
      </c>
      <c r="N461" t="s">
        <v>1309</v>
      </c>
      <c r="O461" t="str">
        <f t="shared" si="14"/>
        <v>"NSE_EQ|INE121A07RV3"</v>
      </c>
      <c r="P461" t="str">
        <f t="shared" si="15"/>
        <v>"NSE_EQ|INE121A07RV3",</v>
      </c>
    </row>
    <row r="462" spans="1:16" x14ac:dyDescent="0.3">
      <c r="A462" t="s">
        <v>1311</v>
      </c>
      <c r="B462" t="s">
        <v>1312</v>
      </c>
      <c r="C462" t="s">
        <v>409</v>
      </c>
      <c r="D462" s="2">
        <v>1000</v>
      </c>
      <c r="E462" t="s">
        <v>1313</v>
      </c>
      <c r="F462" t="s">
        <v>767</v>
      </c>
      <c r="G462" s="3">
        <v>8.3000000000000007</v>
      </c>
      <c r="H462" s="6">
        <v>46419</v>
      </c>
      <c r="I462" t="s">
        <v>15</v>
      </c>
      <c r="J462" t="s">
        <v>37</v>
      </c>
      <c r="K462" t="str">
        <f>CONCATENATE($K$1,Table2[[#This Row],[ISIN]])</f>
        <v>NSE_EQ|INE134E07208</v>
      </c>
      <c r="N462" t="s">
        <v>1314</v>
      </c>
      <c r="O462" t="str">
        <f t="shared" si="14"/>
        <v>"NSE_EQ|INE134E07208"</v>
      </c>
      <c r="P462" t="str">
        <f t="shared" si="15"/>
        <v>"NSE_EQ|INE134E07208",</v>
      </c>
    </row>
    <row r="463" spans="1:16" x14ac:dyDescent="0.3">
      <c r="A463" t="s">
        <v>1311</v>
      </c>
      <c r="B463" t="s">
        <v>1315</v>
      </c>
      <c r="D463" s="4">
        <v>1000</v>
      </c>
      <c r="G463" s="5">
        <v>8.3000000000000007</v>
      </c>
      <c r="H463" s="6" t="s">
        <v>1316</v>
      </c>
      <c r="J463" t="s">
        <v>37</v>
      </c>
      <c r="K463" t="str">
        <f>CONCATENATE($K$1,Table2[[#This Row],[ISIN]])</f>
        <v>NSE_EQ|INE134E07208</v>
      </c>
      <c r="N463" t="s">
        <v>1314</v>
      </c>
      <c r="O463" t="str">
        <f t="shared" si="14"/>
        <v>"NSE_EQ|INE134E07208"</v>
      </c>
      <c r="P463" t="str">
        <f t="shared" si="15"/>
        <v>"NSE_EQ|INE134E07208",</v>
      </c>
    </row>
    <row r="464" spans="1:16" x14ac:dyDescent="0.3">
      <c r="A464" t="s">
        <v>1317</v>
      </c>
      <c r="B464" t="s">
        <v>1312</v>
      </c>
      <c r="C464" t="s">
        <v>18</v>
      </c>
      <c r="D464" s="2" t="s">
        <v>15</v>
      </c>
      <c r="E464" t="s">
        <v>1318</v>
      </c>
      <c r="F464" t="s">
        <v>338</v>
      </c>
      <c r="G464" s="3">
        <v>0</v>
      </c>
      <c r="H464" t="s">
        <v>15</v>
      </c>
      <c r="I464" t="s">
        <v>1317</v>
      </c>
      <c r="J464" t="s">
        <v>19</v>
      </c>
      <c r="K464" t="str">
        <f>CONCATENATE($K$1,Table2[[#This Row],[ISIN]])</f>
        <v>NSE_EQ|INE134E07349</v>
      </c>
      <c r="N464" t="s">
        <v>1319</v>
      </c>
      <c r="O464" t="str">
        <f t="shared" si="14"/>
        <v>"NSE_EQ|INE134E07349"</v>
      </c>
      <c r="P464" t="str">
        <f t="shared" si="15"/>
        <v>"NSE_EQ|INE134E07349",</v>
      </c>
    </row>
    <row r="465" spans="1:16" x14ac:dyDescent="0.3">
      <c r="A465" t="s">
        <v>1317</v>
      </c>
      <c r="B465" t="s">
        <v>1320</v>
      </c>
      <c r="D465" s="4">
        <v>1000</v>
      </c>
      <c r="G465" s="5">
        <v>7.3599999999999994</v>
      </c>
      <c r="H465" s="6" t="s">
        <v>1321</v>
      </c>
      <c r="J465" t="s">
        <v>37</v>
      </c>
      <c r="K465" t="str">
        <f>CONCATENATE($K$1,Table2[[#This Row],[ISIN]])</f>
        <v>NSE_EQ|INE134E07349</v>
      </c>
      <c r="N465" t="s">
        <v>1319</v>
      </c>
      <c r="O465" t="str">
        <f t="shared" si="14"/>
        <v>"NSE_EQ|INE134E07349"</v>
      </c>
      <c r="P465" t="str">
        <f t="shared" si="15"/>
        <v>"NSE_EQ|INE134E07349",</v>
      </c>
    </row>
    <row r="466" spans="1:16" x14ac:dyDescent="0.3">
      <c r="A466" t="s">
        <v>1322</v>
      </c>
      <c r="B466" t="s">
        <v>1312</v>
      </c>
      <c r="C466" t="s">
        <v>468</v>
      </c>
      <c r="D466" s="2">
        <v>1000</v>
      </c>
      <c r="E466" t="s">
        <v>1323</v>
      </c>
      <c r="F466" t="s">
        <v>1280</v>
      </c>
      <c r="G466" s="3">
        <v>8.67</v>
      </c>
      <c r="H466" s="6">
        <v>48899</v>
      </c>
      <c r="I466" t="s">
        <v>1322</v>
      </c>
      <c r="J466" t="s">
        <v>37</v>
      </c>
      <c r="K466" t="str">
        <f>CONCATENATE($K$1,Table2[[#This Row],[ISIN]])</f>
        <v>NSE_EQ|INE134E07455</v>
      </c>
      <c r="N466" t="s">
        <v>1324</v>
      </c>
      <c r="O466" t="str">
        <f t="shared" si="14"/>
        <v>"NSE_EQ|INE134E07455"</v>
      </c>
      <c r="P466" t="str">
        <f t="shared" si="15"/>
        <v>"NSE_EQ|INE134E07455",</v>
      </c>
    </row>
    <row r="467" spans="1:16" x14ac:dyDescent="0.3">
      <c r="A467" t="s">
        <v>1322</v>
      </c>
      <c r="B467" t="s">
        <v>1325</v>
      </c>
      <c r="D467" s="4">
        <v>1000</v>
      </c>
      <c r="G467" s="5">
        <v>8.67</v>
      </c>
      <c r="H467" s="6" t="s">
        <v>1326</v>
      </c>
      <c r="J467" t="s">
        <v>37</v>
      </c>
      <c r="K467" t="str">
        <f>CONCATENATE($K$1,Table2[[#This Row],[ISIN]])</f>
        <v>NSE_EQ|INE134E07455</v>
      </c>
      <c r="N467" t="s">
        <v>1324</v>
      </c>
      <c r="O467" t="str">
        <f t="shared" si="14"/>
        <v>"NSE_EQ|INE134E07455"</v>
      </c>
      <c r="P467" t="str">
        <f t="shared" si="15"/>
        <v>"NSE_EQ|INE134E07455",</v>
      </c>
    </row>
    <row r="468" spans="1:16" x14ac:dyDescent="0.3">
      <c r="A468" t="s">
        <v>1327</v>
      </c>
      <c r="B468" t="s">
        <v>1312</v>
      </c>
      <c r="C468" t="s">
        <v>507</v>
      </c>
      <c r="D468" s="2">
        <v>1000</v>
      </c>
      <c r="E468" t="s">
        <v>15</v>
      </c>
      <c r="F468" t="s">
        <v>15</v>
      </c>
      <c r="G468" s="3">
        <v>8.92</v>
      </c>
      <c r="H468" s="6">
        <v>48899</v>
      </c>
      <c r="I468" t="s">
        <v>1327</v>
      </c>
      <c r="J468" t="s">
        <v>37</v>
      </c>
      <c r="K468" t="str">
        <f>CONCATENATE($K$1,Table2[[#This Row],[ISIN]])</f>
        <v>NSE_EQ|INE134E07463</v>
      </c>
      <c r="N468" t="s">
        <v>1328</v>
      </c>
      <c r="O468" t="str">
        <f t="shared" si="14"/>
        <v>"NSE_EQ|INE134E07463"</v>
      </c>
      <c r="P468" t="str">
        <f t="shared" si="15"/>
        <v>"NSE_EQ|INE134E07463",</v>
      </c>
    </row>
    <row r="469" spans="1:16" x14ac:dyDescent="0.3">
      <c r="A469" t="s">
        <v>1327</v>
      </c>
      <c r="B469" t="s">
        <v>1329</v>
      </c>
      <c r="D469" s="4">
        <v>1000</v>
      </c>
      <c r="G469" s="5">
        <v>8.92</v>
      </c>
      <c r="H469" s="6" t="s">
        <v>1326</v>
      </c>
      <c r="J469" t="s">
        <v>37</v>
      </c>
      <c r="K469" t="str">
        <f>CONCATENATE($K$1,Table2[[#This Row],[ISIN]])</f>
        <v>NSE_EQ|INE134E07463</v>
      </c>
      <c r="N469" t="s">
        <v>1328</v>
      </c>
      <c r="O469" t="str">
        <f t="shared" si="14"/>
        <v>"NSE_EQ|INE134E07463"</v>
      </c>
      <c r="P469" t="str">
        <f t="shared" si="15"/>
        <v>"NSE_EQ|INE134E07463",</v>
      </c>
    </row>
    <row r="470" spans="1:16" x14ac:dyDescent="0.3">
      <c r="A470" t="s">
        <v>1330</v>
      </c>
      <c r="B470" t="s">
        <v>1312</v>
      </c>
      <c r="C470" t="s">
        <v>27</v>
      </c>
      <c r="D470" s="2" t="s">
        <v>15</v>
      </c>
      <c r="E470" t="s">
        <v>15</v>
      </c>
      <c r="F470" t="s">
        <v>15</v>
      </c>
      <c r="G470" s="3">
        <v>0</v>
      </c>
      <c r="H470" t="s">
        <v>15</v>
      </c>
      <c r="I470" t="s">
        <v>1330</v>
      </c>
      <c r="J470" t="s">
        <v>28</v>
      </c>
      <c r="K470" t="str">
        <f>CONCATENATE($K$1,Table2[[#This Row],[ISIN]])</f>
        <v>NSE_EQ|INE134E07570</v>
      </c>
      <c r="N470" t="s">
        <v>1331</v>
      </c>
      <c r="O470" t="str">
        <f t="shared" si="14"/>
        <v>"NSE_EQ|INE134E07570"</v>
      </c>
      <c r="P470" t="str">
        <f t="shared" si="15"/>
        <v>"NSE_EQ|INE134E07570",</v>
      </c>
    </row>
    <row r="471" spans="1:16" x14ac:dyDescent="0.3">
      <c r="A471" t="s">
        <v>1330</v>
      </c>
      <c r="B471" t="s">
        <v>1332</v>
      </c>
      <c r="D471" s="4">
        <v>1000</v>
      </c>
      <c r="G471" s="5">
        <v>7.35</v>
      </c>
      <c r="H471" s="6" t="s">
        <v>1333</v>
      </c>
      <c r="J471" t="s">
        <v>37</v>
      </c>
      <c r="K471" t="str">
        <f>CONCATENATE($K$1,Table2[[#This Row],[ISIN]])</f>
        <v>NSE_EQ|INE134E07570</v>
      </c>
      <c r="N471" t="s">
        <v>1331</v>
      </c>
      <c r="O471" t="str">
        <f t="shared" si="14"/>
        <v>"NSE_EQ|INE134E07570"</v>
      </c>
      <c r="P471" t="str">
        <f t="shared" si="15"/>
        <v>"NSE_EQ|INE134E07570",</v>
      </c>
    </row>
    <row r="472" spans="1:16" x14ac:dyDescent="0.3">
      <c r="A472" t="s">
        <v>1334</v>
      </c>
      <c r="B472" t="s">
        <v>1312</v>
      </c>
      <c r="C472" t="s">
        <v>23</v>
      </c>
      <c r="D472" s="2" t="s">
        <v>15</v>
      </c>
      <c r="E472" t="s">
        <v>15</v>
      </c>
      <c r="F472" t="s">
        <v>15</v>
      </c>
      <c r="G472" s="3">
        <v>0</v>
      </c>
      <c r="H472" t="s">
        <v>15</v>
      </c>
      <c r="I472" t="s">
        <v>15</v>
      </c>
      <c r="J472" t="s">
        <v>37</v>
      </c>
      <c r="K472" t="str">
        <f>CONCATENATE($K$1,Table2[[#This Row],[ISIN]])</f>
        <v>NSE_EQ|INE134E07588</v>
      </c>
      <c r="N472" t="s">
        <v>1335</v>
      </c>
      <c r="O472" t="str">
        <f t="shared" si="14"/>
        <v>"NSE_EQ|INE134E07588"</v>
      </c>
      <c r="P472" t="str">
        <f t="shared" si="15"/>
        <v>"NSE_EQ|INE134E07588",</v>
      </c>
    </row>
    <row r="473" spans="1:16" x14ac:dyDescent="0.3">
      <c r="A473" t="s">
        <v>1334</v>
      </c>
      <c r="B473" t="s">
        <v>1336</v>
      </c>
      <c r="D473" s="4">
        <v>1000</v>
      </c>
      <c r="G473" s="5">
        <v>7.6</v>
      </c>
      <c r="H473" s="6" t="s">
        <v>1333</v>
      </c>
      <c r="J473" t="s">
        <v>37</v>
      </c>
      <c r="K473" t="str">
        <f>CONCATENATE($K$1,Table2[[#This Row],[ISIN]])</f>
        <v>NSE_EQ|INE134E07588</v>
      </c>
      <c r="N473" t="s">
        <v>1335</v>
      </c>
      <c r="O473" t="str">
        <f t="shared" si="14"/>
        <v>"NSE_EQ|INE134E07588"</v>
      </c>
      <c r="P473" t="str">
        <f t="shared" si="15"/>
        <v>"NSE_EQ|INE134E07588",</v>
      </c>
    </row>
    <row r="474" spans="1:16" x14ac:dyDescent="0.3">
      <c r="A474" t="s">
        <v>1337</v>
      </c>
      <c r="B474" t="s">
        <v>1338</v>
      </c>
      <c r="D474" s="4">
        <v>1000</v>
      </c>
      <c r="G474" s="5">
        <v>5.65</v>
      </c>
      <c r="H474" s="11">
        <v>46044</v>
      </c>
      <c r="J474" t="s">
        <v>37</v>
      </c>
      <c r="K474" t="str">
        <f>CONCATENATE($K$1,Table2[[#This Row],[ISIN]])</f>
        <v>NSE_EQ|INE134E07AI1</v>
      </c>
      <c r="N474" t="s">
        <v>1339</v>
      </c>
      <c r="O474" t="str">
        <f t="shared" si="14"/>
        <v>"NSE_EQ|INE134E07AI1"</v>
      </c>
      <c r="P474" t="str">
        <f t="shared" si="15"/>
        <v>"NSE_EQ|INE134E07AI1",</v>
      </c>
    </row>
    <row r="475" spans="1:16" x14ac:dyDescent="0.3">
      <c r="A475" t="s">
        <v>1340</v>
      </c>
      <c r="B475" t="s">
        <v>1341</v>
      </c>
      <c r="D475" s="4">
        <v>1000</v>
      </c>
      <c r="G475" s="5">
        <v>5.8000000000000007</v>
      </c>
      <c r="H475" s="6">
        <v>46044</v>
      </c>
      <c r="J475" t="s">
        <v>37</v>
      </c>
      <c r="K475" t="str">
        <f>CONCATENATE($K$1,Table2[[#This Row],[ISIN]])</f>
        <v>NSE_EQ|INE134E07AJ9</v>
      </c>
      <c r="N475" t="s">
        <v>1342</v>
      </c>
      <c r="O475" t="str">
        <f t="shared" si="14"/>
        <v>"NSE_EQ|INE134E07AJ9"</v>
      </c>
      <c r="P475" t="str">
        <f t="shared" si="15"/>
        <v>"NSE_EQ|INE134E07AJ9",</v>
      </c>
    </row>
    <row r="476" spans="1:16" x14ac:dyDescent="0.3">
      <c r="A476" t="s">
        <v>1343</v>
      </c>
      <c r="B476" t="s">
        <v>1344</v>
      </c>
      <c r="D476" s="4">
        <v>1000</v>
      </c>
      <c r="G476" s="5">
        <v>6.63</v>
      </c>
      <c r="H476" s="6" t="s">
        <v>1345</v>
      </c>
      <c r="J476" t="s">
        <v>1346</v>
      </c>
      <c r="K476" t="str">
        <f>CONCATENATE($K$1,Table2[[#This Row],[ISIN]])</f>
        <v>NSE_EQ|INE134E07AK7</v>
      </c>
      <c r="N476" t="s">
        <v>1347</v>
      </c>
      <c r="O476" t="str">
        <f t="shared" si="14"/>
        <v>"NSE_EQ|INE134E07AK7"</v>
      </c>
      <c r="P476" t="str">
        <f t="shared" si="15"/>
        <v>"NSE_EQ|INE134E07AK7",</v>
      </c>
    </row>
    <row r="477" spans="1:16" x14ac:dyDescent="0.3">
      <c r="A477" t="s">
        <v>1348</v>
      </c>
      <c r="B477" t="s">
        <v>1349</v>
      </c>
      <c r="D477" s="4">
        <v>1000</v>
      </c>
      <c r="G477" s="5">
        <v>6.8199999999999994</v>
      </c>
      <c r="H477" s="6" t="s">
        <v>1345</v>
      </c>
      <c r="J477" t="s">
        <v>1346</v>
      </c>
      <c r="K477" t="str">
        <f>CONCATENATE($K$1,Table2[[#This Row],[ISIN]])</f>
        <v>NSE_EQ|INE134E07AL5</v>
      </c>
      <c r="N477" t="s">
        <v>1350</v>
      </c>
      <c r="O477" t="str">
        <f t="shared" si="14"/>
        <v>"NSE_EQ|INE134E07AL5"</v>
      </c>
      <c r="P477" t="str">
        <f t="shared" si="15"/>
        <v>"NSE_EQ|INE134E07AL5",</v>
      </c>
    </row>
    <row r="478" spans="1:16" x14ac:dyDescent="0.3">
      <c r="A478" t="s">
        <v>1351</v>
      </c>
      <c r="B478" t="s">
        <v>1352</v>
      </c>
      <c r="D478" s="4">
        <v>1000</v>
      </c>
      <c r="G478" s="5">
        <v>6.8000000000000007</v>
      </c>
      <c r="H478" s="6" t="s">
        <v>1345</v>
      </c>
      <c r="J478" t="s">
        <v>37</v>
      </c>
      <c r="K478" t="str">
        <f>CONCATENATE($K$1,Table2[[#This Row],[ISIN]])</f>
        <v>NSE_EQ|INE134E07AM3</v>
      </c>
      <c r="N478" t="s">
        <v>1353</v>
      </c>
      <c r="O478" t="str">
        <f t="shared" si="14"/>
        <v>"NSE_EQ|INE134E07AM3"</v>
      </c>
      <c r="P478" t="str">
        <f t="shared" si="15"/>
        <v>"NSE_EQ|INE134E07AM3",</v>
      </c>
    </row>
    <row r="479" spans="1:16" x14ac:dyDescent="0.3">
      <c r="A479" t="s">
        <v>1354</v>
      </c>
      <c r="B479" t="s">
        <v>1355</v>
      </c>
      <c r="D479" s="4">
        <v>1000</v>
      </c>
      <c r="G479" s="5">
        <v>7.0000000000000009</v>
      </c>
      <c r="H479" s="6" t="s">
        <v>1345</v>
      </c>
      <c r="J479" t="s">
        <v>37</v>
      </c>
      <c r="K479" t="str">
        <f>CONCATENATE($K$1,Table2[[#This Row],[ISIN]])</f>
        <v>NSE_EQ|INE134E07AN1</v>
      </c>
      <c r="N479" t="s">
        <v>1356</v>
      </c>
      <c r="O479" t="str">
        <f t="shared" si="14"/>
        <v>"NSE_EQ|INE134E07AN1"</v>
      </c>
      <c r="P479" t="str">
        <f t="shared" si="15"/>
        <v>"NSE_EQ|INE134E07AN1",</v>
      </c>
    </row>
    <row r="480" spans="1:16" x14ac:dyDescent="0.3">
      <c r="A480" t="s">
        <v>1357</v>
      </c>
      <c r="B480" t="s">
        <v>1358</v>
      </c>
      <c r="D480" s="4">
        <v>1000</v>
      </c>
      <c r="G480" s="5">
        <v>6.58</v>
      </c>
      <c r="H480" s="6" t="s">
        <v>1345</v>
      </c>
      <c r="J480" t="s">
        <v>37</v>
      </c>
      <c r="K480" t="str">
        <f>CONCATENATE($K$1,Table2[[#This Row],[ISIN]])</f>
        <v>NSE_EQ|INE134E07AO9</v>
      </c>
      <c r="N480" t="s">
        <v>1359</v>
      </c>
      <c r="O480" t="str">
        <f t="shared" si="14"/>
        <v>"NSE_EQ|INE134E07AO9"</v>
      </c>
      <c r="P480" t="str">
        <f t="shared" si="15"/>
        <v>"NSE_EQ|INE134E07AO9",</v>
      </c>
    </row>
    <row r="481" spans="1:16" x14ac:dyDescent="0.3">
      <c r="A481" t="s">
        <v>1360</v>
      </c>
      <c r="B481" t="s">
        <v>1361</v>
      </c>
      <c r="D481" s="4">
        <v>1000</v>
      </c>
      <c r="G481" s="5">
        <v>6.83</v>
      </c>
      <c r="H481" s="6" t="s">
        <v>1345</v>
      </c>
      <c r="J481" t="s">
        <v>37</v>
      </c>
      <c r="K481" t="str">
        <f>CONCATENATE($K$1,Table2[[#This Row],[ISIN]])</f>
        <v>NSE_EQ|INE134E07AP6</v>
      </c>
      <c r="N481" t="s">
        <v>1362</v>
      </c>
      <c r="O481" t="str">
        <f t="shared" si="14"/>
        <v>"NSE_EQ|INE134E07AP6"</v>
      </c>
      <c r="P481" t="str">
        <f t="shared" si="15"/>
        <v>"NSE_EQ|INE134E07AP6",</v>
      </c>
    </row>
    <row r="482" spans="1:16" x14ac:dyDescent="0.3">
      <c r="A482" t="s">
        <v>1363</v>
      </c>
      <c r="B482" t="s">
        <v>1364</v>
      </c>
      <c r="D482" s="4">
        <v>1000</v>
      </c>
      <c r="G482" s="5">
        <v>6.78</v>
      </c>
      <c r="H482" s="6" t="s">
        <v>1365</v>
      </c>
      <c r="J482" t="s">
        <v>1346</v>
      </c>
      <c r="K482" t="str">
        <f>CONCATENATE($K$1,Table2[[#This Row],[ISIN]])</f>
        <v>NSE_EQ|INE134E07AQ4</v>
      </c>
      <c r="N482" t="s">
        <v>1366</v>
      </c>
      <c r="O482" t="str">
        <f t="shared" si="14"/>
        <v>"NSE_EQ|INE134E07AQ4"</v>
      </c>
      <c r="P482" t="str">
        <f t="shared" si="15"/>
        <v>"NSE_EQ|INE134E07AQ4",</v>
      </c>
    </row>
    <row r="483" spans="1:16" x14ac:dyDescent="0.3">
      <c r="A483" t="s">
        <v>1367</v>
      </c>
      <c r="B483" t="s">
        <v>1368</v>
      </c>
      <c r="D483" s="4">
        <v>1000</v>
      </c>
      <c r="G483" s="5">
        <v>6.97</v>
      </c>
      <c r="H483" s="6" t="s">
        <v>1365</v>
      </c>
      <c r="J483" t="s">
        <v>1346</v>
      </c>
      <c r="K483" t="str">
        <f>CONCATENATE($K$1,Table2[[#This Row],[ISIN]])</f>
        <v>NSE_EQ|INE134E07AR2</v>
      </c>
      <c r="N483" t="s">
        <v>1369</v>
      </c>
      <c r="O483" t="str">
        <f t="shared" si="14"/>
        <v>"NSE_EQ|INE134E07AR2"</v>
      </c>
      <c r="P483" t="str">
        <f t="shared" si="15"/>
        <v>"NSE_EQ|INE134E07AR2",</v>
      </c>
    </row>
    <row r="484" spans="1:16" x14ac:dyDescent="0.3">
      <c r="A484" t="s">
        <v>1370</v>
      </c>
      <c r="B484" t="s">
        <v>1371</v>
      </c>
      <c r="D484" s="4">
        <v>1000</v>
      </c>
      <c r="G484" s="5">
        <v>6.9500000000000011</v>
      </c>
      <c r="H484" s="6" t="s">
        <v>1365</v>
      </c>
      <c r="J484" t="s">
        <v>37</v>
      </c>
      <c r="K484" t="str">
        <f>CONCATENATE($K$1,Table2[[#This Row],[ISIN]])</f>
        <v>NSE_EQ|INE134E07AS0</v>
      </c>
      <c r="N484" t="s">
        <v>1372</v>
      </c>
      <c r="O484" t="str">
        <f t="shared" si="14"/>
        <v>"NSE_EQ|INE134E07AS0"</v>
      </c>
      <c r="P484" t="str">
        <f t="shared" si="15"/>
        <v>"NSE_EQ|INE134E07AS0",</v>
      </c>
    </row>
    <row r="485" spans="1:16" x14ac:dyDescent="0.3">
      <c r="A485" t="s">
        <v>1373</v>
      </c>
      <c r="B485" t="s">
        <v>1374</v>
      </c>
      <c r="D485" s="4">
        <v>1000</v>
      </c>
      <c r="G485" s="5">
        <v>7.1499999999999995</v>
      </c>
      <c r="H485" s="6" t="s">
        <v>1365</v>
      </c>
      <c r="J485" t="s">
        <v>37</v>
      </c>
      <c r="K485" t="str">
        <f>CONCATENATE($K$1,Table2[[#This Row],[ISIN]])</f>
        <v>NSE_EQ|INE134E07AT8</v>
      </c>
      <c r="N485" t="s">
        <v>1375</v>
      </c>
      <c r="O485" t="str">
        <f t="shared" si="14"/>
        <v>"NSE_EQ|INE134E07AT8"</v>
      </c>
      <c r="P485" t="str">
        <f t="shared" si="15"/>
        <v>"NSE_EQ|INE134E07AT8",</v>
      </c>
    </row>
    <row r="486" spans="1:16" x14ac:dyDescent="0.3">
      <c r="A486" t="s">
        <v>1376</v>
      </c>
      <c r="B486" t="s">
        <v>1377</v>
      </c>
      <c r="D486" s="4">
        <v>1000</v>
      </c>
      <c r="G486" s="5">
        <v>7.5</v>
      </c>
      <c r="H486" s="6" t="s">
        <v>1378</v>
      </c>
      <c r="J486" t="s">
        <v>37</v>
      </c>
      <c r="K486" t="str">
        <f>CONCATENATE($K$1,Table2[[#This Row],[ISIN]])</f>
        <v>NSE_EQ|INE134E07CF3</v>
      </c>
      <c r="N486" t="s">
        <v>1379</v>
      </c>
      <c r="O486" t="str">
        <f t="shared" si="14"/>
        <v>"NSE_EQ|INE134E07CF3"</v>
      </c>
      <c r="P486" t="str">
        <f t="shared" si="15"/>
        <v>"NSE_EQ|INE134E07CF3",</v>
      </c>
    </row>
    <row r="487" spans="1:16" x14ac:dyDescent="0.3">
      <c r="A487" t="s">
        <v>1380</v>
      </c>
      <c r="B487" t="s">
        <v>1381</v>
      </c>
      <c r="D487" s="4">
        <v>1000</v>
      </c>
      <c r="G487" s="5">
        <v>7.4499999999999993</v>
      </c>
      <c r="H487" s="6" t="s">
        <v>1378</v>
      </c>
      <c r="J487" t="s">
        <v>37</v>
      </c>
      <c r="K487" t="str">
        <f>CONCATENATE($K$1,Table2[[#This Row],[ISIN]])</f>
        <v>NSE_EQ|INE134E07CG1</v>
      </c>
      <c r="N487" t="s">
        <v>1382</v>
      </c>
      <c r="O487" t="str">
        <f t="shared" si="14"/>
        <v>"NSE_EQ|INE134E07CG1"</v>
      </c>
      <c r="P487" t="str">
        <f t="shared" si="15"/>
        <v>"NSE_EQ|INE134E07CG1",</v>
      </c>
    </row>
    <row r="488" spans="1:16" x14ac:dyDescent="0.3">
      <c r="A488" t="s">
        <v>1383</v>
      </c>
      <c r="B488" t="s">
        <v>1384</v>
      </c>
      <c r="D488" s="4">
        <v>1000</v>
      </c>
      <c r="G488" s="5">
        <v>7.53</v>
      </c>
      <c r="H488" s="6" t="s">
        <v>1385</v>
      </c>
      <c r="J488" t="s">
        <v>37</v>
      </c>
      <c r="K488" t="str">
        <f>CONCATENATE($K$1,Table2[[#This Row],[ISIN]])</f>
        <v>NSE_EQ|INE134E07CH9</v>
      </c>
      <c r="N488" t="s">
        <v>1386</v>
      </c>
      <c r="O488" t="str">
        <f t="shared" si="14"/>
        <v>"NSE_EQ|INE134E07CH9"</v>
      </c>
      <c r="P488" t="str">
        <f t="shared" si="15"/>
        <v>"NSE_EQ|INE134E07CH9",</v>
      </c>
    </row>
    <row r="489" spans="1:16" x14ac:dyDescent="0.3">
      <c r="A489" t="s">
        <v>1387</v>
      </c>
      <c r="B489" t="s">
        <v>1388</v>
      </c>
      <c r="D489" s="4">
        <v>1000</v>
      </c>
      <c r="G489" s="5">
        <v>7.4700000000000006</v>
      </c>
      <c r="H489" s="6" t="s">
        <v>1385</v>
      </c>
      <c r="J489" t="s">
        <v>37</v>
      </c>
      <c r="K489" t="str">
        <f>CONCATENATE($K$1,Table2[[#This Row],[ISIN]])</f>
        <v>NSE_EQ|INE134E07CI7</v>
      </c>
      <c r="N489" t="s">
        <v>1389</v>
      </c>
      <c r="O489" t="str">
        <f t="shared" si="14"/>
        <v>"NSE_EQ|INE134E07CI7"</v>
      </c>
      <c r="P489" t="str">
        <f t="shared" si="15"/>
        <v>"NSE_EQ|INE134E07CI7",</v>
      </c>
    </row>
    <row r="490" spans="1:16" x14ac:dyDescent="0.3">
      <c r="A490" t="s">
        <v>1390</v>
      </c>
      <c r="B490" t="s">
        <v>1391</v>
      </c>
      <c r="D490" s="4">
        <v>1000</v>
      </c>
      <c r="G490" s="5">
        <v>7.5</v>
      </c>
      <c r="H490" s="6" t="s">
        <v>1392</v>
      </c>
      <c r="J490" t="s">
        <v>37</v>
      </c>
      <c r="K490" t="str">
        <f>CONCATENATE($K$1,Table2[[#This Row],[ISIN]])</f>
        <v>NSE_EQ|INE134E07CJ5</v>
      </c>
      <c r="N490" t="s">
        <v>1393</v>
      </c>
      <c r="O490" t="str">
        <f t="shared" si="14"/>
        <v>"NSE_EQ|INE134E07CJ5"</v>
      </c>
      <c r="P490" t="str">
        <f t="shared" si="15"/>
        <v>"NSE_EQ|INE134E07CJ5",</v>
      </c>
    </row>
    <row r="491" spans="1:16" x14ac:dyDescent="0.3">
      <c r="A491" t="s">
        <v>1394</v>
      </c>
      <c r="B491" t="s">
        <v>1395</v>
      </c>
      <c r="D491" s="4">
        <v>1000</v>
      </c>
      <c r="G491" s="5">
        <v>7.55</v>
      </c>
      <c r="H491" s="6" t="s">
        <v>1392</v>
      </c>
      <c r="J491" t="s">
        <v>37</v>
      </c>
      <c r="K491" t="str">
        <f>CONCATENATE($K$1,Table2[[#This Row],[ISIN]])</f>
        <v>NSE_EQ|INE134E07CK3</v>
      </c>
      <c r="N491" t="s">
        <v>1396</v>
      </c>
      <c r="O491" t="str">
        <f t="shared" si="14"/>
        <v>"NSE_EQ|INE134E07CK3"</v>
      </c>
      <c r="P491" t="str">
        <f t="shared" si="15"/>
        <v>"NSE_EQ|INE134E07CK3",</v>
      </c>
    </row>
    <row r="492" spans="1:16" x14ac:dyDescent="0.3">
      <c r="A492" t="s">
        <v>1397</v>
      </c>
      <c r="B492" t="s">
        <v>1398</v>
      </c>
      <c r="C492" t="s">
        <v>27</v>
      </c>
      <c r="D492" s="2">
        <v>1000</v>
      </c>
      <c r="E492" t="s">
        <v>1399</v>
      </c>
      <c r="F492" t="s">
        <v>826</v>
      </c>
      <c r="G492">
        <v>9.0500000000000007</v>
      </c>
      <c r="H492" t="s">
        <v>1400</v>
      </c>
      <c r="I492" t="s">
        <v>1401</v>
      </c>
      <c r="J492" t="s">
        <v>37</v>
      </c>
      <c r="K492" t="str">
        <f>CONCATENATE($K$1,Table2[[#This Row],[ISIN]])</f>
        <v>NSE_EQ|INE140A07740</v>
      </c>
      <c r="N492" t="s">
        <v>1402</v>
      </c>
      <c r="O492" t="str">
        <f t="shared" si="14"/>
        <v>"NSE_EQ|INE140A07740"</v>
      </c>
      <c r="P492" t="str">
        <f t="shared" si="15"/>
        <v>"NSE_EQ|INE140A07740",</v>
      </c>
    </row>
    <row r="493" spans="1:16" x14ac:dyDescent="0.3">
      <c r="A493" t="s">
        <v>1397</v>
      </c>
      <c r="B493" t="s">
        <v>1403</v>
      </c>
      <c r="D493" s="4">
        <v>1000</v>
      </c>
      <c r="G493" s="5">
        <v>9.0499999999999989</v>
      </c>
      <c r="H493" s="6" t="s">
        <v>1400</v>
      </c>
      <c r="J493" t="s">
        <v>90</v>
      </c>
      <c r="K493" t="str">
        <f>CONCATENATE($K$1,Table2[[#This Row],[ISIN]])</f>
        <v>NSE_EQ|INE140A07740</v>
      </c>
      <c r="N493" t="s">
        <v>1402</v>
      </c>
      <c r="O493" t="str">
        <f t="shared" si="14"/>
        <v>"NSE_EQ|INE140A07740"</v>
      </c>
      <c r="P493" t="str">
        <f t="shared" si="15"/>
        <v>"NSE_EQ|INE140A07740",</v>
      </c>
    </row>
    <row r="494" spans="1:16" x14ac:dyDescent="0.3">
      <c r="A494" t="s">
        <v>1397</v>
      </c>
      <c r="B494" t="s">
        <v>1403</v>
      </c>
      <c r="D494" s="4">
        <v>1000</v>
      </c>
      <c r="G494" s="5">
        <v>9.0499999999999989</v>
      </c>
      <c r="H494" s="6" t="s">
        <v>1400</v>
      </c>
      <c r="J494" t="s">
        <v>90</v>
      </c>
      <c r="K494" t="str">
        <f>CONCATENATE($K$1,Table2[[#This Row],[ISIN]])</f>
        <v>NSE_EQ|INE140A07740</v>
      </c>
      <c r="N494" t="s">
        <v>1402</v>
      </c>
      <c r="O494" t="str">
        <f t="shared" si="14"/>
        <v>"NSE_EQ|INE140A07740"</v>
      </c>
      <c r="P494" t="str">
        <f t="shared" si="15"/>
        <v>"NSE_EQ|INE140A07740",</v>
      </c>
    </row>
    <row r="495" spans="1:16" x14ac:dyDescent="0.3">
      <c r="A495" t="s">
        <v>1404</v>
      </c>
      <c r="B495" t="s">
        <v>1398</v>
      </c>
      <c r="C495" t="s">
        <v>14</v>
      </c>
      <c r="D495" s="2">
        <v>1000</v>
      </c>
      <c r="E495" t="s">
        <v>1405</v>
      </c>
      <c r="F495" t="s">
        <v>371</v>
      </c>
      <c r="G495">
        <v>9</v>
      </c>
      <c r="H495" t="s">
        <v>1406</v>
      </c>
      <c r="I495" t="s">
        <v>1407</v>
      </c>
      <c r="J495" t="s">
        <v>37</v>
      </c>
      <c r="K495" t="str">
        <f>CONCATENATE($K$1,Table2[[#This Row],[ISIN]])</f>
        <v>NSE_EQ|INE140A07757</v>
      </c>
      <c r="N495" t="s">
        <v>1408</v>
      </c>
      <c r="O495" t="str">
        <f t="shared" si="14"/>
        <v>"NSE_EQ|INE140A07757"</v>
      </c>
      <c r="P495" t="str">
        <f t="shared" si="15"/>
        <v>"NSE_EQ|INE140A07757",</v>
      </c>
    </row>
    <row r="496" spans="1:16" x14ac:dyDescent="0.3">
      <c r="A496" t="s">
        <v>1404</v>
      </c>
      <c r="B496" t="s">
        <v>1409</v>
      </c>
      <c r="D496" s="4">
        <v>1000</v>
      </c>
      <c r="G496" s="5">
        <v>9</v>
      </c>
      <c r="H496" s="6" t="s">
        <v>1406</v>
      </c>
      <c r="J496" t="s">
        <v>90</v>
      </c>
      <c r="K496" t="str">
        <f>CONCATENATE($K$1,Table2[[#This Row],[ISIN]])</f>
        <v>NSE_EQ|INE140A07757</v>
      </c>
      <c r="N496" t="s">
        <v>1408</v>
      </c>
      <c r="O496" t="str">
        <f t="shared" si="14"/>
        <v>"NSE_EQ|INE140A07757"</v>
      </c>
      <c r="P496" t="str">
        <f t="shared" si="15"/>
        <v>"NSE_EQ|INE140A07757",</v>
      </c>
    </row>
    <row r="497" spans="1:16" x14ac:dyDescent="0.3">
      <c r="A497" t="s">
        <v>1404</v>
      </c>
      <c r="B497" t="s">
        <v>1409</v>
      </c>
      <c r="D497" s="4">
        <v>1000</v>
      </c>
      <c r="G497" s="5">
        <v>9</v>
      </c>
      <c r="H497" s="6" t="s">
        <v>1406</v>
      </c>
      <c r="J497" t="s">
        <v>90</v>
      </c>
      <c r="K497" t="str">
        <f>CONCATENATE($K$1,Table2[[#This Row],[ISIN]])</f>
        <v>NSE_EQ|INE140A07757</v>
      </c>
      <c r="N497" t="s">
        <v>1408</v>
      </c>
      <c r="O497" t="str">
        <f t="shared" si="14"/>
        <v>"NSE_EQ|INE140A07757"</v>
      </c>
      <c r="P497" t="str">
        <f t="shared" si="15"/>
        <v>"NSE_EQ|INE140A07757",</v>
      </c>
    </row>
    <row r="498" spans="1:16" x14ac:dyDescent="0.3">
      <c r="A498" t="s">
        <v>1410</v>
      </c>
      <c r="B498" t="s">
        <v>1398</v>
      </c>
      <c r="C498" t="s">
        <v>18</v>
      </c>
      <c r="D498" s="2">
        <v>1000</v>
      </c>
      <c r="E498" t="s">
        <v>1411</v>
      </c>
      <c r="F498" t="s">
        <v>399</v>
      </c>
      <c r="G498">
        <v>9.1999999999999993</v>
      </c>
      <c r="H498" t="s">
        <v>1412</v>
      </c>
      <c r="I498" t="s">
        <v>1413</v>
      </c>
      <c r="J498" t="s">
        <v>37</v>
      </c>
      <c r="K498" t="str">
        <f>CONCATENATE($K$1,Table2[[#This Row],[ISIN]])</f>
        <v>NSE_EQ|INE140A07765</v>
      </c>
      <c r="N498" t="s">
        <v>1414</v>
      </c>
      <c r="O498" t="str">
        <f t="shared" si="14"/>
        <v>"NSE_EQ|INE140A07765"</v>
      </c>
      <c r="P498" t="str">
        <f t="shared" si="15"/>
        <v>"NSE_EQ|INE140A07765",</v>
      </c>
    </row>
    <row r="499" spans="1:16" x14ac:dyDescent="0.3">
      <c r="A499" t="s">
        <v>1410</v>
      </c>
      <c r="B499" t="s">
        <v>1415</v>
      </c>
      <c r="D499" s="4">
        <v>1000</v>
      </c>
      <c r="G499" s="5">
        <v>9.1999999999999993</v>
      </c>
      <c r="H499" s="6" t="s">
        <v>1412</v>
      </c>
      <c r="J499" t="s">
        <v>90</v>
      </c>
      <c r="K499" t="str">
        <f>CONCATENATE($K$1,Table2[[#This Row],[ISIN]])</f>
        <v>NSE_EQ|INE140A07765</v>
      </c>
      <c r="N499" t="s">
        <v>1414</v>
      </c>
      <c r="O499" t="str">
        <f t="shared" si="14"/>
        <v>"NSE_EQ|INE140A07765"</v>
      </c>
      <c r="P499" t="str">
        <f t="shared" si="15"/>
        <v>"NSE_EQ|INE140A07765",</v>
      </c>
    </row>
    <row r="500" spans="1:16" x14ac:dyDescent="0.3">
      <c r="A500" t="s">
        <v>1410</v>
      </c>
      <c r="B500" t="s">
        <v>1415</v>
      </c>
      <c r="D500" s="4">
        <v>1000</v>
      </c>
      <c r="G500" s="5">
        <v>9.1999999999999993</v>
      </c>
      <c r="H500" s="6" t="s">
        <v>1412</v>
      </c>
      <c r="J500" t="s">
        <v>90</v>
      </c>
      <c r="K500" t="str">
        <f>CONCATENATE($K$1,Table2[[#This Row],[ISIN]])</f>
        <v>NSE_EQ|INE140A07765</v>
      </c>
      <c r="N500" t="s">
        <v>1414</v>
      </c>
      <c r="O500" t="str">
        <f t="shared" si="14"/>
        <v>"NSE_EQ|INE140A07765"</v>
      </c>
      <c r="P500" t="str">
        <f t="shared" si="15"/>
        <v>"NSE_EQ|INE140A07765",</v>
      </c>
    </row>
    <row r="501" spans="1:16" x14ac:dyDescent="0.3">
      <c r="A501" t="s">
        <v>1416</v>
      </c>
      <c r="B501" t="s">
        <v>1398</v>
      </c>
      <c r="C501" t="s">
        <v>23</v>
      </c>
      <c r="D501" s="2">
        <v>1000</v>
      </c>
      <c r="E501" t="s">
        <v>1265</v>
      </c>
      <c r="F501" t="s">
        <v>371</v>
      </c>
      <c r="G501">
        <v>9.35</v>
      </c>
      <c r="H501" t="s">
        <v>1417</v>
      </c>
      <c r="I501" t="s">
        <v>1418</v>
      </c>
      <c r="J501" t="s">
        <v>37</v>
      </c>
      <c r="K501" t="str">
        <f>CONCATENATE($K$1,Table2[[#This Row],[ISIN]])</f>
        <v>NSE_EQ|INE140A07773</v>
      </c>
      <c r="N501" t="s">
        <v>1419</v>
      </c>
      <c r="O501" t="str">
        <f t="shared" si="14"/>
        <v>"NSE_EQ|INE140A07773"</v>
      </c>
      <c r="P501" t="str">
        <f t="shared" si="15"/>
        <v>"NSE_EQ|INE140A07773",</v>
      </c>
    </row>
    <row r="502" spans="1:16" x14ac:dyDescent="0.3">
      <c r="A502" t="s">
        <v>1416</v>
      </c>
      <c r="B502" t="s">
        <v>1420</v>
      </c>
      <c r="D502" s="4">
        <v>1000</v>
      </c>
      <c r="G502" s="5">
        <v>9.35</v>
      </c>
      <c r="H502" s="6" t="s">
        <v>1417</v>
      </c>
      <c r="J502" t="s">
        <v>90</v>
      </c>
      <c r="K502" t="str">
        <f>CONCATENATE($K$1,Table2[[#This Row],[ISIN]])</f>
        <v>NSE_EQ|INE140A07773</v>
      </c>
      <c r="N502" t="s">
        <v>1419</v>
      </c>
      <c r="O502" t="str">
        <f t="shared" si="14"/>
        <v>"NSE_EQ|INE140A07773"</v>
      </c>
      <c r="P502" t="str">
        <f t="shared" si="15"/>
        <v>"NSE_EQ|INE140A07773",</v>
      </c>
    </row>
    <row r="503" spans="1:16" x14ac:dyDescent="0.3">
      <c r="A503" t="s">
        <v>1416</v>
      </c>
      <c r="B503" t="s">
        <v>1420</v>
      </c>
      <c r="D503" s="4">
        <v>1000</v>
      </c>
      <c r="G503" s="5">
        <v>9.35</v>
      </c>
      <c r="H503" s="6" t="s">
        <v>1417</v>
      </c>
      <c r="J503" t="s">
        <v>90</v>
      </c>
      <c r="K503" t="str">
        <f>CONCATENATE($K$1,Table2[[#This Row],[ISIN]])</f>
        <v>NSE_EQ|INE140A07773</v>
      </c>
      <c r="N503" t="s">
        <v>1419</v>
      </c>
      <c r="O503" t="str">
        <f t="shared" si="14"/>
        <v>"NSE_EQ|INE140A07773"</v>
      </c>
      <c r="P503" t="str">
        <f t="shared" si="15"/>
        <v>"NSE_EQ|INE140A07773",</v>
      </c>
    </row>
    <row r="504" spans="1:16" x14ac:dyDescent="0.3">
      <c r="A504" t="s">
        <v>1421</v>
      </c>
      <c r="B504" t="s">
        <v>1422</v>
      </c>
      <c r="C504" t="s">
        <v>507</v>
      </c>
      <c r="D504" s="2">
        <v>1000</v>
      </c>
      <c r="E504" t="s">
        <v>1423</v>
      </c>
      <c r="F504" t="s">
        <v>1424</v>
      </c>
      <c r="G504">
        <v>8.65</v>
      </c>
      <c r="H504" t="s">
        <v>1425</v>
      </c>
      <c r="I504" t="s">
        <v>1426</v>
      </c>
      <c r="J504" t="s">
        <v>33</v>
      </c>
      <c r="K504" t="str">
        <f>CONCATENATE($K$1,Table2[[#This Row],[ISIN]])</f>
        <v>NSE_EQ|INE148I07GJ7</v>
      </c>
      <c r="N504" t="s">
        <v>1427</v>
      </c>
      <c r="O504" t="str">
        <f t="shared" si="14"/>
        <v>"NSE_EQ|INE148I07GJ7"</v>
      </c>
      <c r="P504" t="str">
        <f t="shared" si="15"/>
        <v>"NSE_EQ|INE148I07GJ7",</v>
      </c>
    </row>
    <row r="505" spans="1:16" x14ac:dyDescent="0.3">
      <c r="A505" t="s">
        <v>1421</v>
      </c>
      <c r="B505" t="s">
        <v>1428</v>
      </c>
      <c r="D505" s="4">
        <v>1000</v>
      </c>
      <c r="G505" s="5">
        <v>8.6499999999999986</v>
      </c>
      <c r="H505" s="6" t="s">
        <v>1425</v>
      </c>
      <c r="J505" t="s">
        <v>33</v>
      </c>
      <c r="K505" t="str">
        <f>CONCATENATE($K$1,Table2[[#This Row],[ISIN]])</f>
        <v>NSE_EQ|INE148I07GJ7</v>
      </c>
      <c r="N505" t="s">
        <v>1427</v>
      </c>
      <c r="O505" t="str">
        <f t="shared" si="14"/>
        <v>"NSE_EQ|INE148I07GJ7"</v>
      </c>
      <c r="P505" t="str">
        <f t="shared" si="15"/>
        <v>"NSE_EQ|INE148I07GJ7",</v>
      </c>
    </row>
    <row r="506" spans="1:16" x14ac:dyDescent="0.3">
      <c r="A506" t="s">
        <v>1421</v>
      </c>
      <c r="B506" t="s">
        <v>1428</v>
      </c>
      <c r="D506" s="4">
        <v>1000</v>
      </c>
      <c r="G506" s="5">
        <v>8.6499999999999986</v>
      </c>
      <c r="H506" s="6" t="s">
        <v>1425</v>
      </c>
      <c r="J506" t="s">
        <v>33</v>
      </c>
      <c r="K506" t="str">
        <f>CONCATENATE($K$1,Table2[[#This Row],[ISIN]])</f>
        <v>NSE_EQ|INE148I07GJ7</v>
      </c>
      <c r="N506" t="s">
        <v>1427</v>
      </c>
      <c r="O506" t="str">
        <f t="shared" si="14"/>
        <v>"NSE_EQ|INE148I07GJ7"</v>
      </c>
      <c r="P506" t="str">
        <f t="shared" si="15"/>
        <v>"NSE_EQ|INE148I07GJ7",</v>
      </c>
    </row>
    <row r="507" spans="1:16" x14ac:dyDescent="0.3">
      <c r="A507" t="s">
        <v>1429</v>
      </c>
      <c r="B507" t="s">
        <v>1422</v>
      </c>
      <c r="C507" t="s">
        <v>344</v>
      </c>
      <c r="D507" s="2">
        <v>1000</v>
      </c>
      <c r="E507" t="s">
        <v>1430</v>
      </c>
      <c r="F507" t="s">
        <v>813</v>
      </c>
      <c r="G507">
        <v>8.85</v>
      </c>
      <c r="H507" t="s">
        <v>1425</v>
      </c>
      <c r="I507" t="s">
        <v>1431</v>
      </c>
      <c r="J507" t="s">
        <v>37</v>
      </c>
      <c r="K507" t="str">
        <f>CONCATENATE($K$1,Table2[[#This Row],[ISIN]])</f>
        <v>NSE_EQ|INE148I07GK5</v>
      </c>
      <c r="N507" t="s">
        <v>1432</v>
      </c>
      <c r="O507" t="str">
        <f t="shared" si="14"/>
        <v>"NSE_EQ|INE148I07GK5"</v>
      </c>
      <c r="P507" t="str">
        <f t="shared" si="15"/>
        <v>"NSE_EQ|INE148I07GK5",</v>
      </c>
    </row>
    <row r="508" spans="1:16" x14ac:dyDescent="0.3">
      <c r="A508" t="s">
        <v>1429</v>
      </c>
      <c r="B508" t="s">
        <v>1433</v>
      </c>
      <c r="D508" s="4">
        <v>1000</v>
      </c>
      <c r="G508" s="5">
        <v>8.85</v>
      </c>
      <c r="H508" s="6" t="s">
        <v>1425</v>
      </c>
      <c r="J508" t="s">
        <v>37</v>
      </c>
      <c r="K508" t="str">
        <f>CONCATENATE($K$1,Table2[[#This Row],[ISIN]])</f>
        <v>NSE_EQ|INE148I07GK5</v>
      </c>
      <c r="N508" t="s">
        <v>1432</v>
      </c>
      <c r="O508" t="str">
        <f t="shared" si="14"/>
        <v>"NSE_EQ|INE148I07GK5"</v>
      </c>
      <c r="P508" t="str">
        <f t="shared" si="15"/>
        <v>"NSE_EQ|INE148I07GK5",</v>
      </c>
    </row>
    <row r="509" spans="1:16" x14ac:dyDescent="0.3">
      <c r="A509" t="s">
        <v>1429</v>
      </c>
      <c r="B509" t="s">
        <v>1433</v>
      </c>
      <c r="D509" s="4">
        <v>1000</v>
      </c>
      <c r="G509" s="5">
        <v>8.85</v>
      </c>
      <c r="H509" s="6" t="s">
        <v>1425</v>
      </c>
      <c r="J509" t="s">
        <v>37</v>
      </c>
      <c r="K509" t="str">
        <f>CONCATENATE($K$1,Table2[[#This Row],[ISIN]])</f>
        <v>NSE_EQ|INE148I07GK5</v>
      </c>
      <c r="N509" t="s">
        <v>1432</v>
      </c>
      <c r="O509" t="str">
        <f t="shared" si="14"/>
        <v>"NSE_EQ|INE148I07GK5"</v>
      </c>
      <c r="P509" t="str">
        <f t="shared" si="15"/>
        <v>"NSE_EQ|INE148I07GK5",</v>
      </c>
    </row>
    <row r="510" spans="1:16" x14ac:dyDescent="0.3">
      <c r="A510" t="s">
        <v>1434</v>
      </c>
      <c r="B510" t="s">
        <v>1422</v>
      </c>
      <c r="C510" t="s">
        <v>349</v>
      </c>
      <c r="D510" s="2">
        <v>1000</v>
      </c>
      <c r="E510" t="s">
        <v>1435</v>
      </c>
      <c r="F510" t="s">
        <v>1436</v>
      </c>
      <c r="G510">
        <v>9</v>
      </c>
      <c r="H510" t="s">
        <v>1425</v>
      </c>
      <c r="I510" t="s">
        <v>1437</v>
      </c>
      <c r="J510" t="s">
        <v>37</v>
      </c>
      <c r="K510" t="str">
        <f>CONCATENATE($K$1,Table2[[#This Row],[ISIN]])</f>
        <v>NSE_EQ|INE148I07GL3</v>
      </c>
      <c r="N510" t="s">
        <v>1438</v>
      </c>
      <c r="O510" t="str">
        <f t="shared" si="14"/>
        <v>"NSE_EQ|INE148I07GL3"</v>
      </c>
      <c r="P510" t="str">
        <f t="shared" si="15"/>
        <v>"NSE_EQ|INE148I07GL3",</v>
      </c>
    </row>
    <row r="511" spans="1:16" x14ac:dyDescent="0.3">
      <c r="A511" t="s">
        <v>1434</v>
      </c>
      <c r="B511" t="s">
        <v>1439</v>
      </c>
      <c r="D511" s="4">
        <v>1000</v>
      </c>
      <c r="G511" s="5">
        <v>9</v>
      </c>
      <c r="H511" s="6" t="s">
        <v>1425</v>
      </c>
      <c r="J511" t="s">
        <v>37</v>
      </c>
      <c r="K511" t="str">
        <f>CONCATENATE($K$1,Table2[[#This Row],[ISIN]])</f>
        <v>NSE_EQ|INE148I07GL3</v>
      </c>
      <c r="N511" t="s">
        <v>1438</v>
      </c>
      <c r="O511" t="str">
        <f t="shared" si="14"/>
        <v>"NSE_EQ|INE148I07GL3"</v>
      </c>
      <c r="P511" t="str">
        <f t="shared" si="15"/>
        <v>"NSE_EQ|INE148I07GL3",</v>
      </c>
    </row>
    <row r="512" spans="1:16" x14ac:dyDescent="0.3">
      <c r="A512" t="s">
        <v>1434</v>
      </c>
      <c r="B512" t="s">
        <v>1439</v>
      </c>
      <c r="D512" s="4">
        <v>1000</v>
      </c>
      <c r="G512" s="5">
        <v>9</v>
      </c>
      <c r="H512" s="6" t="s">
        <v>1425</v>
      </c>
      <c r="J512" t="s">
        <v>37</v>
      </c>
      <c r="K512" t="str">
        <f>CONCATENATE($K$1,Table2[[#This Row],[ISIN]])</f>
        <v>NSE_EQ|INE148I07GL3</v>
      </c>
      <c r="N512" t="s">
        <v>1438</v>
      </c>
      <c r="O512" t="str">
        <f t="shared" si="14"/>
        <v>"NSE_EQ|INE148I07GL3"</v>
      </c>
      <c r="P512" t="str">
        <f t="shared" si="15"/>
        <v>"NSE_EQ|INE148I07GL3",</v>
      </c>
    </row>
    <row r="513" spans="1:16" x14ac:dyDescent="0.3">
      <c r="A513" t="s">
        <v>1440</v>
      </c>
      <c r="B513" t="s">
        <v>1422</v>
      </c>
      <c r="C513" t="s">
        <v>474</v>
      </c>
      <c r="D513" s="2">
        <v>1000</v>
      </c>
      <c r="E513" t="s">
        <v>15</v>
      </c>
      <c r="F513" t="s">
        <v>15</v>
      </c>
      <c r="G513" s="3">
        <v>0</v>
      </c>
      <c r="H513" t="s">
        <v>1425</v>
      </c>
      <c r="I513" t="s">
        <v>1440</v>
      </c>
      <c r="J513" t="s">
        <v>438</v>
      </c>
      <c r="K513" t="str">
        <f>CONCATENATE($K$1,Table2[[#This Row],[ISIN]])</f>
        <v>NSE_EQ|INE148I07GN9</v>
      </c>
      <c r="N513" t="s">
        <v>1441</v>
      </c>
      <c r="O513" t="str">
        <f t="shared" si="14"/>
        <v>"NSE_EQ|INE148I07GN9"</v>
      </c>
      <c r="P513" t="str">
        <f t="shared" si="15"/>
        <v>"NSE_EQ|INE148I07GN9",</v>
      </c>
    </row>
    <row r="514" spans="1:16" x14ac:dyDescent="0.3">
      <c r="A514" t="s">
        <v>1440</v>
      </c>
      <c r="B514" t="s">
        <v>1442</v>
      </c>
      <c r="D514" s="4">
        <v>1000</v>
      </c>
      <c r="G514" s="5" t="s">
        <v>41</v>
      </c>
      <c r="H514" s="6" t="s">
        <v>1425</v>
      </c>
      <c r="J514" t="s">
        <v>19</v>
      </c>
      <c r="K514" t="str">
        <f>CONCATENATE($K$1,Table2[[#This Row],[ISIN]])</f>
        <v>NSE_EQ|INE148I07GN9</v>
      </c>
      <c r="N514" t="s">
        <v>1441</v>
      </c>
      <c r="O514" t="str">
        <f t="shared" si="14"/>
        <v>"NSE_EQ|INE148I07GN9"</v>
      </c>
      <c r="P514" t="str">
        <f t="shared" si="15"/>
        <v>"NSE_EQ|INE148I07GN9",</v>
      </c>
    </row>
    <row r="515" spans="1:16" x14ac:dyDescent="0.3">
      <c r="A515" t="s">
        <v>1440</v>
      </c>
      <c r="B515" t="s">
        <v>1442</v>
      </c>
      <c r="D515" s="4">
        <v>1000</v>
      </c>
      <c r="G515" s="5" t="s">
        <v>41</v>
      </c>
      <c r="H515" s="6" t="s">
        <v>1425</v>
      </c>
      <c r="J515" t="s">
        <v>19</v>
      </c>
      <c r="K515" t="str">
        <f>CONCATENATE($K$1,Table2[[#This Row],[ISIN]])</f>
        <v>NSE_EQ|INE148I07GN9</v>
      </c>
      <c r="N515" t="s">
        <v>1441</v>
      </c>
      <c r="O515" t="str">
        <f t="shared" si="14"/>
        <v>"NSE_EQ|INE148I07GN9"</v>
      </c>
      <c r="P515" t="str">
        <f t="shared" si="15"/>
        <v>"NSE_EQ|INE148I07GN9",</v>
      </c>
    </row>
    <row r="516" spans="1:16" x14ac:dyDescent="0.3">
      <c r="A516" t="s">
        <v>1443</v>
      </c>
      <c r="B516" t="s">
        <v>1422</v>
      </c>
      <c r="C516" t="s">
        <v>590</v>
      </c>
      <c r="D516" s="2">
        <v>1000</v>
      </c>
      <c r="E516" t="s">
        <v>15</v>
      </c>
      <c r="F516" t="s">
        <v>15</v>
      </c>
      <c r="G516">
        <v>8.5</v>
      </c>
      <c r="H516" t="s">
        <v>1444</v>
      </c>
      <c r="I516" t="s">
        <v>1445</v>
      </c>
      <c r="J516" t="s">
        <v>37</v>
      </c>
      <c r="K516" t="str">
        <f>CONCATENATE($K$1,Table2[[#This Row],[ISIN]])</f>
        <v>NSE_EQ|INE148I07KG5</v>
      </c>
      <c r="N516" t="s">
        <v>1446</v>
      </c>
      <c r="O516" t="str">
        <f t="shared" ref="O516:O579" si="16">""""&amp;N516&amp;""""</f>
        <v>"NSE_EQ|INE148I07KG5"</v>
      </c>
      <c r="P516" t="str">
        <f t="shared" ref="P516:P579" si="17">O516&amp;","</f>
        <v>"NSE_EQ|INE148I07KG5",</v>
      </c>
    </row>
    <row r="517" spans="1:16" x14ac:dyDescent="0.3">
      <c r="A517" t="s">
        <v>1447</v>
      </c>
      <c r="B517" t="s">
        <v>1422</v>
      </c>
      <c r="C517" t="s">
        <v>453</v>
      </c>
      <c r="D517" s="2">
        <v>1000</v>
      </c>
      <c r="E517" t="s">
        <v>1448</v>
      </c>
      <c r="F517" t="s">
        <v>1449</v>
      </c>
      <c r="G517">
        <v>9</v>
      </c>
      <c r="H517" t="s">
        <v>1444</v>
      </c>
      <c r="I517" t="s">
        <v>1450</v>
      </c>
      <c r="J517" t="s">
        <v>37</v>
      </c>
      <c r="K517" t="str">
        <f>CONCATENATE($K$1,Table2[[#This Row],[ISIN]])</f>
        <v>NSE_EQ|INE148I07KH3</v>
      </c>
      <c r="N517" t="s">
        <v>1451</v>
      </c>
      <c r="O517" t="str">
        <f t="shared" si="16"/>
        <v>"NSE_EQ|INE148I07KH3"</v>
      </c>
      <c r="P517" t="str">
        <f t="shared" si="17"/>
        <v>"NSE_EQ|INE148I07KH3",</v>
      </c>
    </row>
    <row r="518" spans="1:16" x14ac:dyDescent="0.3">
      <c r="A518" t="s">
        <v>1452</v>
      </c>
      <c r="B518" t="s">
        <v>1422</v>
      </c>
      <c r="C518" t="s">
        <v>824</v>
      </c>
      <c r="D518" s="2">
        <v>1000</v>
      </c>
      <c r="E518" t="s">
        <v>1453</v>
      </c>
      <c r="F518" t="s">
        <v>542</v>
      </c>
      <c r="G518" s="3">
        <v>0</v>
      </c>
      <c r="H518" t="s">
        <v>1444</v>
      </c>
      <c r="I518" t="s">
        <v>1452</v>
      </c>
      <c r="J518" t="s">
        <v>37</v>
      </c>
      <c r="K518" t="str">
        <f>CONCATENATE($K$1,Table2[[#This Row],[ISIN]])</f>
        <v>NSE_EQ|INE148I07KJ9</v>
      </c>
      <c r="N518" t="s">
        <v>1454</v>
      </c>
      <c r="O518" t="str">
        <f t="shared" si="16"/>
        <v>"NSE_EQ|INE148I07KJ9"</v>
      </c>
      <c r="P518" t="str">
        <f t="shared" si="17"/>
        <v>"NSE_EQ|INE148I07KJ9",</v>
      </c>
    </row>
    <row r="519" spans="1:16" x14ac:dyDescent="0.3">
      <c r="A519" t="s">
        <v>1455</v>
      </c>
      <c r="B519" t="s">
        <v>1422</v>
      </c>
      <c r="C519" t="s">
        <v>1456</v>
      </c>
      <c r="D519" s="2">
        <v>1000</v>
      </c>
      <c r="E519" t="s">
        <v>15</v>
      </c>
      <c r="F519" t="s">
        <v>15</v>
      </c>
      <c r="G519">
        <v>8.66</v>
      </c>
      <c r="H519" t="s">
        <v>1444</v>
      </c>
      <c r="I519" t="s">
        <v>1457</v>
      </c>
      <c r="J519" t="s">
        <v>33</v>
      </c>
      <c r="K519" t="str">
        <f>CONCATENATE($K$1,Table2[[#This Row],[ISIN]])</f>
        <v>NSE_EQ|INE148I07KL5</v>
      </c>
      <c r="N519" t="s">
        <v>1458</v>
      </c>
      <c r="O519" t="str">
        <f t="shared" si="16"/>
        <v>"NSE_EQ|INE148I07KL5"</v>
      </c>
      <c r="P519" t="str">
        <f t="shared" si="17"/>
        <v>"NSE_EQ|INE148I07KL5",</v>
      </c>
    </row>
    <row r="520" spans="1:16" x14ac:dyDescent="0.3">
      <c r="A520" t="s">
        <v>1459</v>
      </c>
      <c r="B520" t="s">
        <v>1422</v>
      </c>
      <c r="C520" t="s">
        <v>1460</v>
      </c>
      <c r="D520" s="2">
        <v>1000</v>
      </c>
      <c r="E520" t="s">
        <v>15</v>
      </c>
      <c r="F520" t="s">
        <v>15</v>
      </c>
      <c r="G520">
        <v>8.75</v>
      </c>
      <c r="H520" t="s">
        <v>1461</v>
      </c>
      <c r="I520" t="s">
        <v>1462</v>
      </c>
      <c r="J520" t="s">
        <v>37</v>
      </c>
      <c r="K520" t="str">
        <f>CONCATENATE($K$1,Table2[[#This Row],[ISIN]])</f>
        <v>NSE_EQ|INE148I07KM3</v>
      </c>
      <c r="N520" t="s">
        <v>1463</v>
      </c>
      <c r="O520" t="str">
        <f t="shared" si="16"/>
        <v>"NSE_EQ|INE148I07KM3"</v>
      </c>
      <c r="P520" t="str">
        <f t="shared" si="17"/>
        <v>"NSE_EQ|INE148I07KM3",</v>
      </c>
    </row>
    <row r="521" spans="1:16" x14ac:dyDescent="0.3">
      <c r="A521" t="s">
        <v>1459</v>
      </c>
      <c r="B521" t="s">
        <v>1464</v>
      </c>
      <c r="D521" s="4">
        <v>1000</v>
      </c>
      <c r="G521" s="5">
        <v>8.75</v>
      </c>
      <c r="H521" s="6" t="s">
        <v>1461</v>
      </c>
      <c r="J521" t="s">
        <v>37</v>
      </c>
      <c r="K521" t="str">
        <f>CONCATENATE($K$1,Table2[[#This Row],[ISIN]])</f>
        <v>NSE_EQ|INE148I07KM3</v>
      </c>
      <c r="N521" t="s">
        <v>1463</v>
      </c>
      <c r="O521" t="str">
        <f t="shared" si="16"/>
        <v>"NSE_EQ|INE148I07KM3"</v>
      </c>
      <c r="P521" t="str">
        <f t="shared" si="17"/>
        <v>"NSE_EQ|INE148I07KM3",</v>
      </c>
    </row>
    <row r="522" spans="1:16" x14ac:dyDescent="0.3">
      <c r="A522" t="s">
        <v>1459</v>
      </c>
      <c r="B522" t="s">
        <v>1464</v>
      </c>
      <c r="D522" s="4">
        <v>1000</v>
      </c>
      <c r="G522" s="5">
        <v>8.75</v>
      </c>
      <c r="H522" s="6" t="s">
        <v>1461</v>
      </c>
      <c r="J522" t="s">
        <v>37</v>
      </c>
      <c r="K522" t="str">
        <f>CONCATENATE($K$1,Table2[[#This Row],[ISIN]])</f>
        <v>NSE_EQ|INE148I07KM3</v>
      </c>
      <c r="N522" t="s">
        <v>1463</v>
      </c>
      <c r="O522" t="str">
        <f t="shared" si="16"/>
        <v>"NSE_EQ|INE148I07KM3"</v>
      </c>
      <c r="P522" t="str">
        <f t="shared" si="17"/>
        <v>"NSE_EQ|INE148I07KM3",</v>
      </c>
    </row>
    <row r="523" spans="1:16" x14ac:dyDescent="0.3">
      <c r="A523" t="s">
        <v>1465</v>
      </c>
      <c r="B523" t="s">
        <v>1422</v>
      </c>
      <c r="C523" t="s">
        <v>1466</v>
      </c>
      <c r="D523" s="2">
        <v>1000</v>
      </c>
      <c r="E523" t="s">
        <v>1467</v>
      </c>
      <c r="F523" t="s">
        <v>1468</v>
      </c>
      <c r="G523">
        <v>9.25</v>
      </c>
      <c r="H523" t="s">
        <v>1461</v>
      </c>
      <c r="I523" t="s">
        <v>1469</v>
      </c>
      <c r="J523" t="s">
        <v>37</v>
      </c>
      <c r="K523" t="str">
        <f>CONCATENATE($K$1,Table2[[#This Row],[ISIN]])</f>
        <v>NSE_EQ|INE148I07KN1</v>
      </c>
      <c r="N523" t="s">
        <v>1470</v>
      </c>
      <c r="O523" t="str">
        <f t="shared" si="16"/>
        <v>"NSE_EQ|INE148I07KN1"</v>
      </c>
      <c r="P523" t="str">
        <f t="shared" si="17"/>
        <v>"NSE_EQ|INE148I07KN1",</v>
      </c>
    </row>
    <row r="524" spans="1:16" x14ac:dyDescent="0.3">
      <c r="A524" t="s">
        <v>1465</v>
      </c>
      <c r="B524" t="s">
        <v>1471</v>
      </c>
      <c r="D524" s="4">
        <v>1000</v>
      </c>
      <c r="G524" s="5">
        <v>9.25</v>
      </c>
      <c r="H524" s="6" t="s">
        <v>1461</v>
      </c>
      <c r="J524" t="s">
        <v>37</v>
      </c>
      <c r="K524" t="str">
        <f>CONCATENATE($K$1,Table2[[#This Row],[ISIN]])</f>
        <v>NSE_EQ|INE148I07KN1</v>
      </c>
      <c r="N524" t="s">
        <v>1470</v>
      </c>
      <c r="O524" t="str">
        <f t="shared" si="16"/>
        <v>"NSE_EQ|INE148I07KN1"</v>
      </c>
      <c r="P524" t="str">
        <f t="shared" si="17"/>
        <v>"NSE_EQ|INE148I07KN1",</v>
      </c>
    </row>
    <row r="525" spans="1:16" x14ac:dyDescent="0.3">
      <c r="A525" t="s">
        <v>1465</v>
      </c>
      <c r="B525" t="s">
        <v>1471</v>
      </c>
      <c r="D525" s="4">
        <v>1000</v>
      </c>
      <c r="G525" s="5">
        <v>9.25</v>
      </c>
      <c r="H525" s="6" t="s">
        <v>1461</v>
      </c>
      <c r="J525" t="s">
        <v>37</v>
      </c>
      <c r="K525" t="str">
        <f>CONCATENATE($K$1,Table2[[#This Row],[ISIN]])</f>
        <v>NSE_EQ|INE148I07KN1</v>
      </c>
      <c r="N525" t="s">
        <v>1470</v>
      </c>
      <c r="O525" t="str">
        <f t="shared" si="16"/>
        <v>"NSE_EQ|INE148I07KN1"</v>
      </c>
      <c r="P525" t="str">
        <f t="shared" si="17"/>
        <v>"NSE_EQ|INE148I07KN1",</v>
      </c>
    </row>
    <row r="526" spans="1:16" x14ac:dyDescent="0.3">
      <c r="A526" t="s">
        <v>1472</v>
      </c>
      <c r="B526" t="s">
        <v>1422</v>
      </c>
      <c r="C526" t="s">
        <v>1473</v>
      </c>
      <c r="D526" s="2">
        <v>1000</v>
      </c>
      <c r="E526" t="s">
        <v>1474</v>
      </c>
      <c r="F526" t="s">
        <v>800</v>
      </c>
      <c r="G526">
        <v>8.89</v>
      </c>
      <c r="H526" t="s">
        <v>1461</v>
      </c>
      <c r="I526" t="s">
        <v>1475</v>
      </c>
      <c r="J526" t="s">
        <v>33</v>
      </c>
      <c r="K526" t="str">
        <f>CONCATENATE($K$1,Table2[[#This Row],[ISIN]])</f>
        <v>NSE_EQ|INE148I07KP6</v>
      </c>
      <c r="N526" t="s">
        <v>1476</v>
      </c>
      <c r="O526" t="str">
        <f t="shared" si="16"/>
        <v>"NSE_EQ|INE148I07KP6"</v>
      </c>
      <c r="P526" t="str">
        <f t="shared" si="17"/>
        <v>"NSE_EQ|INE148I07KP6",</v>
      </c>
    </row>
    <row r="527" spans="1:16" x14ac:dyDescent="0.3">
      <c r="A527" t="s">
        <v>1472</v>
      </c>
      <c r="B527" t="s">
        <v>1477</v>
      </c>
      <c r="D527" s="4">
        <v>1000</v>
      </c>
      <c r="G527" s="5">
        <v>8.89</v>
      </c>
      <c r="H527" s="6" t="s">
        <v>1461</v>
      </c>
      <c r="J527" t="s">
        <v>33</v>
      </c>
      <c r="K527" t="str">
        <f>CONCATENATE($K$1,Table2[[#This Row],[ISIN]])</f>
        <v>NSE_EQ|INE148I07KP6</v>
      </c>
      <c r="N527" t="s">
        <v>1476</v>
      </c>
      <c r="O527" t="str">
        <f t="shared" si="16"/>
        <v>"NSE_EQ|INE148I07KP6"</v>
      </c>
      <c r="P527" t="str">
        <f t="shared" si="17"/>
        <v>"NSE_EQ|INE148I07KP6",</v>
      </c>
    </row>
    <row r="528" spans="1:16" x14ac:dyDescent="0.3">
      <c r="A528" t="s">
        <v>1472</v>
      </c>
      <c r="B528" t="s">
        <v>1477</v>
      </c>
      <c r="D528" s="4">
        <v>1000</v>
      </c>
      <c r="G528" s="5">
        <v>8.89</v>
      </c>
      <c r="H528" s="6" t="s">
        <v>1461</v>
      </c>
      <c r="J528" t="s">
        <v>33</v>
      </c>
      <c r="K528" t="str">
        <f>CONCATENATE($K$1,Table2[[#This Row],[ISIN]])</f>
        <v>NSE_EQ|INE148I07KP6</v>
      </c>
      <c r="N528" t="s">
        <v>1476</v>
      </c>
      <c r="O528" t="str">
        <f t="shared" si="16"/>
        <v>"NSE_EQ|INE148I07KP6"</v>
      </c>
      <c r="P528" t="str">
        <f t="shared" si="17"/>
        <v>"NSE_EQ|INE148I07KP6",</v>
      </c>
    </row>
    <row r="529" spans="1:16" x14ac:dyDescent="0.3">
      <c r="A529" t="s">
        <v>1478</v>
      </c>
      <c r="B529" t="s">
        <v>1422</v>
      </c>
      <c r="C529" t="s">
        <v>1479</v>
      </c>
      <c r="D529" s="2">
        <v>1000</v>
      </c>
      <c r="E529" t="s">
        <v>15</v>
      </c>
      <c r="F529" t="s">
        <v>15</v>
      </c>
      <c r="G529">
        <v>8.5</v>
      </c>
      <c r="H529" t="s">
        <v>1480</v>
      </c>
      <c r="I529" t="s">
        <v>1445</v>
      </c>
      <c r="J529" t="s">
        <v>37</v>
      </c>
      <c r="K529" t="str">
        <f>CONCATENATE($K$1,Table2[[#This Row],[ISIN]])</f>
        <v>NSE_EQ|INE148I07KW2</v>
      </c>
      <c r="N529" t="s">
        <v>1481</v>
      </c>
      <c r="O529" t="str">
        <f t="shared" si="16"/>
        <v>"NSE_EQ|INE148I07KW2"</v>
      </c>
      <c r="P529" t="str">
        <f t="shared" si="17"/>
        <v>"NSE_EQ|INE148I07KW2",</v>
      </c>
    </row>
    <row r="530" spans="1:16" x14ac:dyDescent="0.3">
      <c r="A530" t="s">
        <v>1478</v>
      </c>
      <c r="B530" t="s">
        <v>1482</v>
      </c>
      <c r="D530" s="4">
        <v>1000</v>
      </c>
      <c r="G530" s="5">
        <v>8.5</v>
      </c>
      <c r="H530" s="6" t="s">
        <v>1480</v>
      </c>
      <c r="J530" t="s">
        <v>37</v>
      </c>
      <c r="K530" t="str">
        <f>CONCATENATE($K$1,Table2[[#This Row],[ISIN]])</f>
        <v>NSE_EQ|INE148I07KW2</v>
      </c>
      <c r="N530" t="s">
        <v>1481</v>
      </c>
      <c r="O530" t="str">
        <f t="shared" si="16"/>
        <v>"NSE_EQ|INE148I07KW2"</v>
      </c>
      <c r="P530" t="str">
        <f t="shared" si="17"/>
        <v>"NSE_EQ|INE148I07KW2",</v>
      </c>
    </row>
    <row r="531" spans="1:16" x14ac:dyDescent="0.3">
      <c r="A531" t="s">
        <v>1478</v>
      </c>
      <c r="B531" t="s">
        <v>1482</v>
      </c>
      <c r="D531" s="4">
        <v>1000</v>
      </c>
      <c r="G531" s="5">
        <v>8.5</v>
      </c>
      <c r="H531" s="6" t="s">
        <v>1480</v>
      </c>
      <c r="J531" t="s">
        <v>37</v>
      </c>
      <c r="K531" t="str">
        <f>CONCATENATE($K$1,Table2[[#This Row],[ISIN]])</f>
        <v>NSE_EQ|INE148I07KW2</v>
      </c>
      <c r="N531" t="s">
        <v>1481</v>
      </c>
      <c r="O531" t="str">
        <f t="shared" si="16"/>
        <v>"NSE_EQ|INE148I07KW2"</v>
      </c>
      <c r="P531" t="str">
        <f t="shared" si="17"/>
        <v>"NSE_EQ|INE148I07KW2",</v>
      </c>
    </row>
    <row r="532" spans="1:16" x14ac:dyDescent="0.3">
      <c r="A532" t="s">
        <v>1483</v>
      </c>
      <c r="B532" t="s">
        <v>1422</v>
      </c>
      <c r="C532" t="s">
        <v>1484</v>
      </c>
      <c r="D532" s="2">
        <v>1000</v>
      </c>
      <c r="E532" t="s">
        <v>15</v>
      </c>
      <c r="F532" t="s">
        <v>15</v>
      </c>
      <c r="G532">
        <v>9</v>
      </c>
      <c r="H532" t="s">
        <v>1480</v>
      </c>
      <c r="I532" t="s">
        <v>1450</v>
      </c>
      <c r="J532" t="s">
        <v>37</v>
      </c>
      <c r="K532" t="str">
        <f>CONCATENATE($K$1,Table2[[#This Row],[ISIN]])</f>
        <v>NSE_EQ|INE148I07KX0</v>
      </c>
      <c r="N532" t="s">
        <v>1485</v>
      </c>
      <c r="O532" t="str">
        <f t="shared" si="16"/>
        <v>"NSE_EQ|INE148I07KX0"</v>
      </c>
      <c r="P532" t="str">
        <f t="shared" si="17"/>
        <v>"NSE_EQ|INE148I07KX0",</v>
      </c>
    </row>
    <row r="533" spans="1:16" x14ac:dyDescent="0.3">
      <c r="A533" t="s">
        <v>1483</v>
      </c>
      <c r="B533" t="s">
        <v>1486</v>
      </c>
      <c r="D533" s="4">
        <v>1000</v>
      </c>
      <c r="G533" s="5">
        <v>9</v>
      </c>
      <c r="H533" s="6" t="s">
        <v>1480</v>
      </c>
      <c r="J533" t="s">
        <v>37</v>
      </c>
      <c r="K533" t="str">
        <f>CONCATENATE($K$1,Table2[[#This Row],[ISIN]])</f>
        <v>NSE_EQ|INE148I07KX0</v>
      </c>
      <c r="N533" t="s">
        <v>1485</v>
      </c>
      <c r="O533" t="str">
        <f t="shared" si="16"/>
        <v>"NSE_EQ|INE148I07KX0"</v>
      </c>
      <c r="P533" t="str">
        <f t="shared" si="17"/>
        <v>"NSE_EQ|INE148I07KX0",</v>
      </c>
    </row>
    <row r="534" spans="1:16" x14ac:dyDescent="0.3">
      <c r="A534" t="s">
        <v>1483</v>
      </c>
      <c r="B534" t="s">
        <v>1486</v>
      </c>
      <c r="D534" s="4">
        <v>1000</v>
      </c>
      <c r="G534" s="5">
        <v>9</v>
      </c>
      <c r="H534" s="6" t="s">
        <v>1480</v>
      </c>
      <c r="J534" t="s">
        <v>37</v>
      </c>
      <c r="K534" t="str">
        <f>CONCATENATE($K$1,Table2[[#This Row],[ISIN]])</f>
        <v>NSE_EQ|INE148I07KX0</v>
      </c>
      <c r="N534" t="s">
        <v>1485</v>
      </c>
      <c r="O534" t="str">
        <f t="shared" si="16"/>
        <v>"NSE_EQ|INE148I07KX0"</v>
      </c>
      <c r="P534" t="str">
        <f t="shared" si="17"/>
        <v>"NSE_EQ|INE148I07KX0",</v>
      </c>
    </row>
    <row r="535" spans="1:16" x14ac:dyDescent="0.3">
      <c r="A535" t="s">
        <v>1487</v>
      </c>
      <c r="B535" t="s">
        <v>1422</v>
      </c>
      <c r="C535" t="s">
        <v>1488</v>
      </c>
      <c r="D535" s="2">
        <v>1000</v>
      </c>
      <c r="E535" t="s">
        <v>15</v>
      </c>
      <c r="F535" t="s">
        <v>15</v>
      </c>
      <c r="G535" s="3">
        <v>0</v>
      </c>
      <c r="H535" t="s">
        <v>1480</v>
      </c>
      <c r="I535" t="s">
        <v>1487</v>
      </c>
      <c r="J535" t="s">
        <v>37</v>
      </c>
      <c r="K535" t="str">
        <f>CONCATENATE($K$1,Table2[[#This Row],[ISIN]])</f>
        <v>NSE_EQ|INE148I07KY8</v>
      </c>
      <c r="N535" t="s">
        <v>1489</v>
      </c>
      <c r="O535" t="str">
        <f t="shared" si="16"/>
        <v>"NSE_EQ|INE148I07KY8"</v>
      </c>
      <c r="P535" t="str">
        <f t="shared" si="17"/>
        <v>"NSE_EQ|INE148I07KY8",</v>
      </c>
    </row>
    <row r="536" spans="1:16" x14ac:dyDescent="0.3">
      <c r="A536" t="s">
        <v>1487</v>
      </c>
      <c r="B536" t="s">
        <v>1490</v>
      </c>
      <c r="D536" s="4">
        <v>1000</v>
      </c>
      <c r="G536" s="5" t="s">
        <v>41</v>
      </c>
      <c r="H536" s="6" t="s">
        <v>1480</v>
      </c>
      <c r="J536" t="s">
        <v>19</v>
      </c>
      <c r="K536" t="str">
        <f>CONCATENATE($K$1,Table2[[#This Row],[ISIN]])</f>
        <v>NSE_EQ|INE148I07KY8</v>
      </c>
      <c r="N536" t="s">
        <v>1489</v>
      </c>
      <c r="O536" t="str">
        <f t="shared" si="16"/>
        <v>"NSE_EQ|INE148I07KY8"</v>
      </c>
      <c r="P536" t="str">
        <f t="shared" si="17"/>
        <v>"NSE_EQ|INE148I07KY8",</v>
      </c>
    </row>
    <row r="537" spans="1:16" x14ac:dyDescent="0.3">
      <c r="A537" t="s">
        <v>1487</v>
      </c>
      <c r="B537" t="s">
        <v>1490</v>
      </c>
      <c r="D537" s="4">
        <v>1000</v>
      </c>
      <c r="G537" s="5" t="s">
        <v>41</v>
      </c>
      <c r="H537" s="6" t="s">
        <v>1480</v>
      </c>
      <c r="J537" t="s">
        <v>19</v>
      </c>
      <c r="K537" t="str">
        <f>CONCATENATE($K$1,Table2[[#This Row],[ISIN]])</f>
        <v>NSE_EQ|INE148I07KY8</v>
      </c>
      <c r="N537" t="s">
        <v>1489</v>
      </c>
      <c r="O537" t="str">
        <f t="shared" si="16"/>
        <v>"NSE_EQ|INE148I07KY8"</v>
      </c>
      <c r="P537" t="str">
        <f t="shared" si="17"/>
        <v>"NSE_EQ|INE148I07KY8",</v>
      </c>
    </row>
    <row r="538" spans="1:16" x14ac:dyDescent="0.3">
      <c r="A538" t="s">
        <v>1491</v>
      </c>
      <c r="B538" t="s">
        <v>1422</v>
      </c>
      <c r="C538" t="s">
        <v>1492</v>
      </c>
      <c r="D538" s="2">
        <v>1000</v>
      </c>
      <c r="E538" t="s">
        <v>15</v>
      </c>
      <c r="F538" t="s">
        <v>15</v>
      </c>
      <c r="G538">
        <v>8.1999999999999993</v>
      </c>
      <c r="H538" t="s">
        <v>1480</v>
      </c>
      <c r="I538" t="s">
        <v>1493</v>
      </c>
      <c r="J538" t="s">
        <v>33</v>
      </c>
      <c r="K538" t="str">
        <f>CONCATENATE($K$1,Table2[[#This Row],[ISIN]])</f>
        <v>NSE_EQ|INE148I07KZ5</v>
      </c>
      <c r="N538" t="s">
        <v>1494</v>
      </c>
      <c r="O538" t="str">
        <f t="shared" si="16"/>
        <v>"NSE_EQ|INE148I07KZ5"</v>
      </c>
      <c r="P538" t="str">
        <f t="shared" si="17"/>
        <v>"NSE_EQ|INE148I07KZ5",</v>
      </c>
    </row>
    <row r="539" spans="1:16" x14ac:dyDescent="0.3">
      <c r="A539" t="s">
        <v>1491</v>
      </c>
      <c r="B539" t="s">
        <v>1495</v>
      </c>
      <c r="D539" s="4">
        <v>1000</v>
      </c>
      <c r="G539" s="5">
        <v>8.2000000000000011</v>
      </c>
      <c r="H539" s="6" t="s">
        <v>1480</v>
      </c>
      <c r="J539" t="s">
        <v>33</v>
      </c>
      <c r="K539" t="str">
        <f>CONCATENATE($K$1,Table2[[#This Row],[ISIN]])</f>
        <v>NSE_EQ|INE148I07KZ5</v>
      </c>
      <c r="N539" t="s">
        <v>1494</v>
      </c>
      <c r="O539" t="str">
        <f t="shared" si="16"/>
        <v>"NSE_EQ|INE148I07KZ5"</v>
      </c>
      <c r="P539" t="str">
        <f t="shared" si="17"/>
        <v>"NSE_EQ|INE148I07KZ5",</v>
      </c>
    </row>
    <row r="540" spans="1:16" x14ac:dyDescent="0.3">
      <c r="A540" t="s">
        <v>1491</v>
      </c>
      <c r="B540" t="s">
        <v>1495</v>
      </c>
      <c r="D540" s="4">
        <v>1000</v>
      </c>
      <c r="G540" s="5">
        <v>8.2000000000000011</v>
      </c>
      <c r="H540" s="6" t="s">
        <v>1480</v>
      </c>
      <c r="J540" t="s">
        <v>33</v>
      </c>
      <c r="K540" t="str">
        <f>CONCATENATE($K$1,Table2[[#This Row],[ISIN]])</f>
        <v>NSE_EQ|INE148I07KZ5</v>
      </c>
      <c r="N540" t="s">
        <v>1494</v>
      </c>
      <c r="O540" t="str">
        <f t="shared" si="16"/>
        <v>"NSE_EQ|INE148I07KZ5"</v>
      </c>
      <c r="P540" t="str">
        <f t="shared" si="17"/>
        <v>"NSE_EQ|INE148I07KZ5",</v>
      </c>
    </row>
    <row r="541" spans="1:16" x14ac:dyDescent="0.3">
      <c r="A541" t="s">
        <v>1496</v>
      </c>
      <c r="B541" t="s">
        <v>1422</v>
      </c>
      <c r="C541" t="s">
        <v>1497</v>
      </c>
      <c r="D541" s="2">
        <v>1000</v>
      </c>
      <c r="E541" t="s">
        <v>1498</v>
      </c>
      <c r="F541" t="s">
        <v>338</v>
      </c>
      <c r="G541">
        <v>8.66</v>
      </c>
      <c r="H541" t="s">
        <v>1480</v>
      </c>
      <c r="I541" t="s">
        <v>1457</v>
      </c>
      <c r="J541" t="s">
        <v>33</v>
      </c>
      <c r="K541" t="str">
        <f>CONCATENATE($K$1,Table2[[#This Row],[ISIN]])</f>
        <v>NSE_EQ|INE148I07LA6</v>
      </c>
      <c r="N541" t="s">
        <v>1499</v>
      </c>
      <c r="O541" t="str">
        <f t="shared" si="16"/>
        <v>"NSE_EQ|INE148I07LA6"</v>
      </c>
      <c r="P541" t="str">
        <f t="shared" si="17"/>
        <v>"NSE_EQ|INE148I07LA6",</v>
      </c>
    </row>
    <row r="542" spans="1:16" x14ac:dyDescent="0.3">
      <c r="A542" t="s">
        <v>1496</v>
      </c>
      <c r="B542" t="s">
        <v>1500</v>
      </c>
      <c r="D542" s="4">
        <v>1000</v>
      </c>
      <c r="G542" s="5">
        <v>8.66</v>
      </c>
      <c r="H542" s="6" t="s">
        <v>1480</v>
      </c>
      <c r="J542" t="s">
        <v>33</v>
      </c>
      <c r="K542" t="str">
        <f>CONCATENATE($K$1,Table2[[#This Row],[ISIN]])</f>
        <v>NSE_EQ|INE148I07LA6</v>
      </c>
      <c r="N542" t="s">
        <v>1499</v>
      </c>
      <c r="O542" t="str">
        <f t="shared" si="16"/>
        <v>"NSE_EQ|INE148I07LA6"</v>
      </c>
      <c r="P542" t="str">
        <f t="shared" si="17"/>
        <v>"NSE_EQ|INE148I07LA6",</v>
      </c>
    </row>
    <row r="543" spans="1:16" x14ac:dyDescent="0.3">
      <c r="A543" t="s">
        <v>1496</v>
      </c>
      <c r="B543" t="s">
        <v>1500</v>
      </c>
      <c r="D543" s="4">
        <v>1000</v>
      </c>
      <c r="G543" s="5">
        <v>8.66</v>
      </c>
      <c r="H543" s="6" t="s">
        <v>1480</v>
      </c>
      <c r="J543" t="s">
        <v>33</v>
      </c>
      <c r="K543" t="str">
        <f>CONCATENATE($K$1,Table2[[#This Row],[ISIN]])</f>
        <v>NSE_EQ|INE148I07LA6</v>
      </c>
      <c r="N543" t="s">
        <v>1499</v>
      </c>
      <c r="O543" t="str">
        <f t="shared" si="16"/>
        <v>"NSE_EQ|INE148I07LA6"</v>
      </c>
      <c r="P543" t="str">
        <f t="shared" si="17"/>
        <v>"NSE_EQ|INE148I07LA6",</v>
      </c>
    </row>
    <row r="544" spans="1:16" x14ac:dyDescent="0.3">
      <c r="A544" t="s">
        <v>1501</v>
      </c>
      <c r="B544" t="s">
        <v>1422</v>
      </c>
      <c r="C544" t="s">
        <v>1502</v>
      </c>
      <c r="D544" s="2">
        <v>1000</v>
      </c>
      <c r="E544" t="s">
        <v>15</v>
      </c>
      <c r="F544" t="s">
        <v>15</v>
      </c>
      <c r="G544">
        <v>8.75</v>
      </c>
      <c r="H544" t="s">
        <v>1503</v>
      </c>
      <c r="I544" t="s">
        <v>1462</v>
      </c>
      <c r="J544" t="s">
        <v>37</v>
      </c>
      <c r="K544" t="str">
        <f>CONCATENATE($K$1,Table2[[#This Row],[ISIN]])</f>
        <v>NSE_EQ|INE148I07LB4</v>
      </c>
      <c r="N544" t="s">
        <v>1504</v>
      </c>
      <c r="O544" t="str">
        <f t="shared" si="16"/>
        <v>"NSE_EQ|INE148I07LB4"</v>
      </c>
      <c r="P544" t="str">
        <f t="shared" si="17"/>
        <v>"NSE_EQ|INE148I07LB4",</v>
      </c>
    </row>
    <row r="545" spans="1:16" x14ac:dyDescent="0.3">
      <c r="A545" t="s">
        <v>1501</v>
      </c>
      <c r="B545" t="s">
        <v>1505</v>
      </c>
      <c r="D545" s="4">
        <v>1000</v>
      </c>
      <c r="G545" s="5">
        <v>8.75</v>
      </c>
      <c r="H545" s="6" t="s">
        <v>1503</v>
      </c>
      <c r="J545" t="s">
        <v>37</v>
      </c>
      <c r="K545" t="str">
        <f>CONCATENATE($K$1,Table2[[#This Row],[ISIN]])</f>
        <v>NSE_EQ|INE148I07LB4</v>
      </c>
      <c r="N545" t="s">
        <v>1504</v>
      </c>
      <c r="O545" t="str">
        <f t="shared" si="16"/>
        <v>"NSE_EQ|INE148I07LB4"</v>
      </c>
      <c r="P545" t="str">
        <f t="shared" si="17"/>
        <v>"NSE_EQ|INE148I07LB4",</v>
      </c>
    </row>
    <row r="546" spans="1:16" x14ac:dyDescent="0.3">
      <c r="A546" t="s">
        <v>1501</v>
      </c>
      <c r="B546" t="s">
        <v>1505</v>
      </c>
      <c r="D546" s="4">
        <v>1000</v>
      </c>
      <c r="G546" s="5">
        <v>8.75</v>
      </c>
      <c r="H546" s="6" t="s">
        <v>1503</v>
      </c>
      <c r="J546" t="s">
        <v>37</v>
      </c>
      <c r="K546" t="str">
        <f>CONCATENATE($K$1,Table2[[#This Row],[ISIN]])</f>
        <v>NSE_EQ|INE148I07LB4</v>
      </c>
      <c r="N546" t="s">
        <v>1504</v>
      </c>
      <c r="O546" t="str">
        <f t="shared" si="16"/>
        <v>"NSE_EQ|INE148I07LB4"</v>
      </c>
      <c r="P546" t="str">
        <f t="shared" si="17"/>
        <v>"NSE_EQ|INE148I07LB4",</v>
      </c>
    </row>
    <row r="547" spans="1:16" x14ac:dyDescent="0.3">
      <c r="A547" t="s">
        <v>1506</v>
      </c>
      <c r="B547" t="s">
        <v>1422</v>
      </c>
      <c r="C547" t="s">
        <v>1507</v>
      </c>
      <c r="D547" s="2">
        <v>1000</v>
      </c>
      <c r="E547" t="s">
        <v>1508</v>
      </c>
      <c r="F547" t="s">
        <v>542</v>
      </c>
      <c r="G547">
        <v>9.25</v>
      </c>
      <c r="H547" t="s">
        <v>1503</v>
      </c>
      <c r="I547" t="s">
        <v>1469</v>
      </c>
      <c r="J547" t="s">
        <v>37</v>
      </c>
      <c r="K547" t="str">
        <f>CONCATENATE($K$1,Table2[[#This Row],[ISIN]])</f>
        <v>NSE_EQ|INE148I07LC2</v>
      </c>
      <c r="N547" t="s">
        <v>1509</v>
      </c>
      <c r="O547" t="str">
        <f t="shared" si="16"/>
        <v>"NSE_EQ|INE148I07LC2"</v>
      </c>
      <c r="P547" t="str">
        <f t="shared" si="17"/>
        <v>"NSE_EQ|INE148I07LC2",</v>
      </c>
    </row>
    <row r="548" spans="1:16" x14ac:dyDescent="0.3">
      <c r="A548" t="s">
        <v>1506</v>
      </c>
      <c r="B548" t="s">
        <v>1510</v>
      </c>
      <c r="D548" s="4">
        <v>1000</v>
      </c>
      <c r="G548" s="5">
        <v>9.25</v>
      </c>
      <c r="H548" s="6" t="s">
        <v>1503</v>
      </c>
      <c r="J548" t="s">
        <v>37</v>
      </c>
      <c r="K548" t="str">
        <f>CONCATENATE($K$1,Table2[[#This Row],[ISIN]])</f>
        <v>NSE_EQ|INE148I07LC2</v>
      </c>
      <c r="N548" t="s">
        <v>1509</v>
      </c>
      <c r="O548" t="str">
        <f t="shared" si="16"/>
        <v>"NSE_EQ|INE148I07LC2"</v>
      </c>
      <c r="P548" t="str">
        <f t="shared" si="17"/>
        <v>"NSE_EQ|INE148I07LC2",</v>
      </c>
    </row>
    <row r="549" spans="1:16" x14ac:dyDescent="0.3">
      <c r="A549" t="s">
        <v>1506</v>
      </c>
      <c r="B549" t="s">
        <v>1510</v>
      </c>
      <c r="D549" s="4">
        <v>1000</v>
      </c>
      <c r="G549" s="5">
        <v>9.25</v>
      </c>
      <c r="H549" s="6" t="s">
        <v>1503</v>
      </c>
      <c r="J549" t="s">
        <v>37</v>
      </c>
      <c r="K549" t="str">
        <f>CONCATENATE($K$1,Table2[[#This Row],[ISIN]])</f>
        <v>NSE_EQ|INE148I07LC2</v>
      </c>
      <c r="N549" t="s">
        <v>1509</v>
      </c>
      <c r="O549" t="str">
        <f t="shared" si="16"/>
        <v>"NSE_EQ|INE148I07LC2"</v>
      </c>
      <c r="P549" t="str">
        <f t="shared" si="17"/>
        <v>"NSE_EQ|INE148I07LC2",</v>
      </c>
    </row>
    <row r="550" spans="1:16" x14ac:dyDescent="0.3">
      <c r="A550" t="s">
        <v>1511</v>
      </c>
      <c r="B550" t="s">
        <v>1512</v>
      </c>
      <c r="D550" s="4">
        <v>1000</v>
      </c>
      <c r="G550" s="5">
        <v>8.43</v>
      </c>
      <c r="H550" s="6" t="s">
        <v>1503</v>
      </c>
      <c r="J550" t="s">
        <v>33</v>
      </c>
      <c r="K550" t="str">
        <f>CONCATENATE($K$1,Table2[[#This Row],[ISIN]])</f>
        <v>NSE_EQ|INE148I07LD0</v>
      </c>
      <c r="N550" t="s">
        <v>1513</v>
      </c>
      <c r="O550" t="str">
        <f t="shared" si="16"/>
        <v>"NSE_EQ|INE148I07LD0"</v>
      </c>
      <c r="P550" t="str">
        <f t="shared" si="17"/>
        <v>"NSE_EQ|INE148I07LD0",</v>
      </c>
    </row>
    <row r="551" spans="1:16" x14ac:dyDescent="0.3">
      <c r="A551" t="s">
        <v>1511</v>
      </c>
      <c r="B551" t="s">
        <v>1512</v>
      </c>
      <c r="D551" s="4">
        <v>1000</v>
      </c>
      <c r="G551" s="5">
        <v>8.43</v>
      </c>
      <c r="H551" s="6" t="s">
        <v>1503</v>
      </c>
      <c r="J551" t="s">
        <v>33</v>
      </c>
      <c r="K551" t="str">
        <f>CONCATENATE($K$1,Table2[[#This Row],[ISIN]])</f>
        <v>NSE_EQ|INE148I07LD0</v>
      </c>
      <c r="N551" t="s">
        <v>1513</v>
      </c>
      <c r="O551" t="str">
        <f t="shared" si="16"/>
        <v>"NSE_EQ|INE148I07LD0"</v>
      </c>
      <c r="P551" t="str">
        <f t="shared" si="17"/>
        <v>"NSE_EQ|INE148I07LD0",</v>
      </c>
    </row>
    <row r="552" spans="1:16" x14ac:dyDescent="0.3">
      <c r="A552" t="s">
        <v>1514</v>
      </c>
      <c r="B552" t="s">
        <v>1422</v>
      </c>
      <c r="C552" t="s">
        <v>1515</v>
      </c>
      <c r="D552" s="2">
        <v>1000</v>
      </c>
      <c r="E552" t="s">
        <v>1516</v>
      </c>
      <c r="F552" t="s">
        <v>1517</v>
      </c>
      <c r="G552">
        <v>8.89</v>
      </c>
      <c r="H552" t="s">
        <v>1503</v>
      </c>
      <c r="I552" t="s">
        <v>1475</v>
      </c>
      <c r="J552" t="s">
        <v>33</v>
      </c>
      <c r="K552" t="str">
        <f>CONCATENATE($K$1,Table2[[#This Row],[ISIN]])</f>
        <v>NSE_EQ|INE148I07LE8</v>
      </c>
      <c r="N552" t="s">
        <v>1518</v>
      </c>
      <c r="O552" t="str">
        <f t="shared" si="16"/>
        <v>"NSE_EQ|INE148I07LE8"</v>
      </c>
      <c r="P552" t="str">
        <f t="shared" si="17"/>
        <v>"NSE_EQ|INE148I07LE8",</v>
      </c>
    </row>
    <row r="553" spans="1:16" x14ac:dyDescent="0.3">
      <c r="A553" t="s">
        <v>1514</v>
      </c>
      <c r="B553" t="s">
        <v>1519</v>
      </c>
      <c r="D553" s="4">
        <v>1000</v>
      </c>
      <c r="G553" s="5">
        <v>8.89</v>
      </c>
      <c r="H553" s="6" t="s">
        <v>1503</v>
      </c>
      <c r="J553" t="s">
        <v>33</v>
      </c>
      <c r="K553" t="str">
        <f>CONCATENATE($K$1,Table2[[#This Row],[ISIN]])</f>
        <v>NSE_EQ|INE148I07LE8</v>
      </c>
      <c r="N553" t="s">
        <v>1518</v>
      </c>
      <c r="O553" t="str">
        <f t="shared" si="16"/>
        <v>"NSE_EQ|INE148I07LE8"</v>
      </c>
      <c r="P553" t="str">
        <f t="shared" si="17"/>
        <v>"NSE_EQ|INE148I07LE8",</v>
      </c>
    </row>
    <row r="554" spans="1:16" x14ac:dyDescent="0.3">
      <c r="A554" t="s">
        <v>1514</v>
      </c>
      <c r="B554" t="s">
        <v>1519</v>
      </c>
      <c r="D554" s="4">
        <v>1000</v>
      </c>
      <c r="G554" s="5">
        <v>8.89</v>
      </c>
      <c r="H554" s="6" t="s">
        <v>1503</v>
      </c>
      <c r="J554" t="s">
        <v>33</v>
      </c>
      <c r="K554" t="str">
        <f>CONCATENATE($K$1,Table2[[#This Row],[ISIN]])</f>
        <v>NSE_EQ|INE148I07LE8</v>
      </c>
      <c r="N554" t="s">
        <v>1518</v>
      </c>
      <c r="O554" t="str">
        <f t="shared" si="16"/>
        <v>"NSE_EQ|INE148I07LE8"</v>
      </c>
      <c r="P554" t="str">
        <f t="shared" si="17"/>
        <v>"NSE_EQ|INE148I07LE8",</v>
      </c>
    </row>
    <row r="555" spans="1:16" x14ac:dyDescent="0.3">
      <c r="A555" t="s">
        <v>1520</v>
      </c>
      <c r="B555" t="s">
        <v>1422</v>
      </c>
      <c r="C555" t="s">
        <v>1521</v>
      </c>
      <c r="D555" s="2">
        <v>1000</v>
      </c>
      <c r="E555" t="s">
        <v>15</v>
      </c>
      <c r="F555" t="s">
        <v>15</v>
      </c>
      <c r="G555">
        <v>8.5</v>
      </c>
      <c r="H555" t="s">
        <v>1522</v>
      </c>
      <c r="I555" t="s">
        <v>1445</v>
      </c>
      <c r="J555" t="s">
        <v>37</v>
      </c>
      <c r="K555" t="str">
        <f>CONCATENATE($K$1,Table2[[#This Row],[ISIN]])</f>
        <v>NSE_EQ|INE148I07LM1</v>
      </c>
      <c r="N555" t="s">
        <v>1523</v>
      </c>
      <c r="O555" t="str">
        <f t="shared" si="16"/>
        <v>"NSE_EQ|INE148I07LM1"</v>
      </c>
      <c r="P555" t="str">
        <f t="shared" si="17"/>
        <v>"NSE_EQ|INE148I07LM1",</v>
      </c>
    </row>
    <row r="556" spans="1:16" x14ac:dyDescent="0.3">
      <c r="A556" t="s">
        <v>1520</v>
      </c>
      <c r="B556" t="s">
        <v>1524</v>
      </c>
      <c r="D556" s="4">
        <v>1000</v>
      </c>
      <c r="G556" s="5">
        <v>8.5</v>
      </c>
      <c r="H556" s="6" t="s">
        <v>1522</v>
      </c>
      <c r="J556" t="s">
        <v>37</v>
      </c>
      <c r="K556" t="str">
        <f>CONCATENATE($K$1,Table2[[#This Row],[ISIN]])</f>
        <v>NSE_EQ|INE148I07LM1</v>
      </c>
      <c r="N556" t="s">
        <v>1523</v>
      </c>
      <c r="O556" t="str">
        <f t="shared" si="16"/>
        <v>"NSE_EQ|INE148I07LM1"</v>
      </c>
      <c r="P556" t="str">
        <f t="shared" si="17"/>
        <v>"NSE_EQ|INE148I07LM1",</v>
      </c>
    </row>
    <row r="557" spans="1:16" x14ac:dyDescent="0.3">
      <c r="A557" t="s">
        <v>1520</v>
      </c>
      <c r="B557" t="s">
        <v>1524</v>
      </c>
      <c r="D557" s="4">
        <v>1000</v>
      </c>
      <c r="G557" s="5">
        <v>8.5</v>
      </c>
      <c r="H557" s="6" t="s">
        <v>1522</v>
      </c>
      <c r="J557" t="s">
        <v>37</v>
      </c>
      <c r="K557" t="str">
        <f>CONCATENATE($K$1,Table2[[#This Row],[ISIN]])</f>
        <v>NSE_EQ|INE148I07LM1</v>
      </c>
      <c r="N557" t="s">
        <v>1523</v>
      </c>
      <c r="O557" t="str">
        <f t="shared" si="16"/>
        <v>"NSE_EQ|INE148I07LM1"</v>
      </c>
      <c r="P557" t="str">
        <f t="shared" si="17"/>
        <v>"NSE_EQ|INE148I07LM1",</v>
      </c>
    </row>
    <row r="558" spans="1:16" x14ac:dyDescent="0.3">
      <c r="A558" t="s">
        <v>1525</v>
      </c>
      <c r="B558" t="s">
        <v>1422</v>
      </c>
      <c r="C558" t="s">
        <v>1526</v>
      </c>
      <c r="D558" s="2">
        <v>1000</v>
      </c>
      <c r="E558" t="s">
        <v>15</v>
      </c>
      <c r="F558" t="s">
        <v>15</v>
      </c>
      <c r="G558">
        <v>9</v>
      </c>
      <c r="H558" t="s">
        <v>1522</v>
      </c>
      <c r="I558" t="s">
        <v>1450</v>
      </c>
      <c r="J558" t="s">
        <v>37</v>
      </c>
      <c r="K558" t="str">
        <f>CONCATENATE($K$1,Table2[[#This Row],[ISIN]])</f>
        <v>NSE_EQ|INE148I07LN9</v>
      </c>
      <c r="N558" t="s">
        <v>1527</v>
      </c>
      <c r="O558" t="str">
        <f t="shared" si="16"/>
        <v>"NSE_EQ|INE148I07LN9"</v>
      </c>
      <c r="P558" t="str">
        <f t="shared" si="17"/>
        <v>"NSE_EQ|INE148I07LN9",</v>
      </c>
    </row>
    <row r="559" spans="1:16" x14ac:dyDescent="0.3">
      <c r="A559" t="s">
        <v>1525</v>
      </c>
      <c r="B559" t="s">
        <v>1528</v>
      </c>
      <c r="D559" s="4">
        <v>1000</v>
      </c>
      <c r="G559" s="5">
        <v>9</v>
      </c>
      <c r="H559" s="6" t="s">
        <v>1522</v>
      </c>
      <c r="J559" t="s">
        <v>37</v>
      </c>
      <c r="K559" t="str">
        <f>CONCATENATE($K$1,Table2[[#This Row],[ISIN]])</f>
        <v>NSE_EQ|INE148I07LN9</v>
      </c>
      <c r="N559" t="s">
        <v>1527</v>
      </c>
      <c r="O559" t="str">
        <f t="shared" si="16"/>
        <v>"NSE_EQ|INE148I07LN9"</v>
      </c>
      <c r="P559" t="str">
        <f t="shared" si="17"/>
        <v>"NSE_EQ|INE148I07LN9",</v>
      </c>
    </row>
    <row r="560" spans="1:16" x14ac:dyDescent="0.3">
      <c r="A560" t="s">
        <v>1525</v>
      </c>
      <c r="B560" t="s">
        <v>1528</v>
      </c>
      <c r="D560" s="4">
        <v>1000</v>
      </c>
      <c r="G560" s="5">
        <v>9</v>
      </c>
      <c r="H560" s="6" t="s">
        <v>1522</v>
      </c>
      <c r="J560" t="s">
        <v>37</v>
      </c>
      <c r="K560" t="str">
        <f>CONCATENATE($K$1,Table2[[#This Row],[ISIN]])</f>
        <v>NSE_EQ|INE148I07LN9</v>
      </c>
      <c r="N560" t="s">
        <v>1527</v>
      </c>
      <c r="O560" t="str">
        <f t="shared" si="16"/>
        <v>"NSE_EQ|INE148I07LN9"</v>
      </c>
      <c r="P560" t="str">
        <f t="shared" si="17"/>
        <v>"NSE_EQ|INE148I07LN9",</v>
      </c>
    </row>
    <row r="561" spans="1:16" x14ac:dyDescent="0.3">
      <c r="A561" t="s">
        <v>1529</v>
      </c>
      <c r="B561" t="s">
        <v>1422</v>
      </c>
      <c r="C561" t="s">
        <v>1530</v>
      </c>
      <c r="D561" s="2">
        <v>1000</v>
      </c>
      <c r="E561" t="s">
        <v>15</v>
      </c>
      <c r="F561" t="s">
        <v>15</v>
      </c>
      <c r="G561" s="3">
        <v>0</v>
      </c>
      <c r="H561" t="s">
        <v>1522</v>
      </c>
      <c r="I561" t="s">
        <v>1529</v>
      </c>
      <c r="J561" t="s">
        <v>438</v>
      </c>
      <c r="K561" t="str">
        <f>CONCATENATE($K$1,Table2[[#This Row],[ISIN]])</f>
        <v>NSE_EQ|INE148I07LP4</v>
      </c>
      <c r="N561" t="s">
        <v>1531</v>
      </c>
      <c r="O561" t="str">
        <f t="shared" si="16"/>
        <v>"NSE_EQ|INE148I07LP4"</v>
      </c>
      <c r="P561" t="str">
        <f t="shared" si="17"/>
        <v>"NSE_EQ|INE148I07LP4",</v>
      </c>
    </row>
    <row r="562" spans="1:16" x14ac:dyDescent="0.3">
      <c r="A562" t="s">
        <v>1529</v>
      </c>
      <c r="B562" t="s">
        <v>1532</v>
      </c>
      <c r="D562" s="4">
        <v>1000</v>
      </c>
      <c r="G562" s="5" t="s">
        <v>41</v>
      </c>
      <c r="H562" s="6" t="s">
        <v>1522</v>
      </c>
      <c r="J562" t="s">
        <v>19</v>
      </c>
      <c r="K562" t="str">
        <f>CONCATENATE($K$1,Table2[[#This Row],[ISIN]])</f>
        <v>NSE_EQ|INE148I07LP4</v>
      </c>
      <c r="N562" t="s">
        <v>1531</v>
      </c>
      <c r="O562" t="str">
        <f t="shared" si="16"/>
        <v>"NSE_EQ|INE148I07LP4"</v>
      </c>
      <c r="P562" t="str">
        <f t="shared" si="17"/>
        <v>"NSE_EQ|INE148I07LP4",</v>
      </c>
    </row>
    <row r="563" spans="1:16" x14ac:dyDescent="0.3">
      <c r="A563" t="s">
        <v>1529</v>
      </c>
      <c r="B563" t="s">
        <v>1532</v>
      </c>
      <c r="D563" s="4">
        <v>1000</v>
      </c>
      <c r="G563" s="5" t="s">
        <v>41</v>
      </c>
      <c r="H563" s="6" t="s">
        <v>1522</v>
      </c>
      <c r="J563" t="s">
        <v>19</v>
      </c>
      <c r="K563" t="str">
        <f>CONCATENATE($K$1,Table2[[#This Row],[ISIN]])</f>
        <v>NSE_EQ|INE148I07LP4</v>
      </c>
      <c r="N563" t="s">
        <v>1531</v>
      </c>
      <c r="O563" t="str">
        <f t="shared" si="16"/>
        <v>"NSE_EQ|INE148I07LP4"</v>
      </c>
      <c r="P563" t="str">
        <f t="shared" si="17"/>
        <v>"NSE_EQ|INE148I07LP4",</v>
      </c>
    </row>
    <row r="564" spans="1:16" x14ac:dyDescent="0.3">
      <c r="A564" t="s">
        <v>1533</v>
      </c>
      <c r="B564" t="s">
        <v>1422</v>
      </c>
      <c r="C564" t="s">
        <v>1534</v>
      </c>
      <c r="D564" s="2">
        <v>1000</v>
      </c>
      <c r="E564" t="s">
        <v>15</v>
      </c>
      <c r="F564" t="s">
        <v>15</v>
      </c>
      <c r="G564">
        <v>8.1999999999999993</v>
      </c>
      <c r="H564" t="s">
        <v>1522</v>
      </c>
      <c r="I564" t="s">
        <v>1493</v>
      </c>
      <c r="J564" t="s">
        <v>33</v>
      </c>
      <c r="K564" t="str">
        <f>CONCATENATE($K$1,Table2[[#This Row],[ISIN]])</f>
        <v>NSE_EQ|INE148I07LQ2</v>
      </c>
      <c r="N564" t="s">
        <v>1535</v>
      </c>
      <c r="O564" t="str">
        <f t="shared" si="16"/>
        <v>"NSE_EQ|INE148I07LQ2"</v>
      </c>
      <c r="P564" t="str">
        <f t="shared" si="17"/>
        <v>"NSE_EQ|INE148I07LQ2",</v>
      </c>
    </row>
    <row r="565" spans="1:16" x14ac:dyDescent="0.3">
      <c r="A565" t="s">
        <v>1533</v>
      </c>
      <c r="B565" t="s">
        <v>1536</v>
      </c>
      <c r="D565" s="4">
        <v>1000</v>
      </c>
      <c r="G565" s="5">
        <v>8.2000000000000011</v>
      </c>
      <c r="H565" s="6" t="s">
        <v>1522</v>
      </c>
      <c r="J565" t="s">
        <v>33</v>
      </c>
      <c r="K565" t="str">
        <f>CONCATENATE($K$1,Table2[[#This Row],[ISIN]])</f>
        <v>NSE_EQ|INE148I07LQ2</v>
      </c>
      <c r="N565" t="s">
        <v>1535</v>
      </c>
      <c r="O565" t="str">
        <f t="shared" si="16"/>
        <v>"NSE_EQ|INE148I07LQ2"</v>
      </c>
      <c r="P565" t="str">
        <f t="shared" si="17"/>
        <v>"NSE_EQ|INE148I07LQ2",</v>
      </c>
    </row>
    <row r="566" spans="1:16" x14ac:dyDescent="0.3">
      <c r="A566" t="s">
        <v>1533</v>
      </c>
      <c r="B566" t="s">
        <v>1536</v>
      </c>
      <c r="D566" s="4">
        <v>1000</v>
      </c>
      <c r="G566" s="5">
        <v>8.2000000000000011</v>
      </c>
      <c r="H566" s="6" t="s">
        <v>1522</v>
      </c>
      <c r="J566" t="s">
        <v>33</v>
      </c>
      <c r="K566" t="str">
        <f>CONCATENATE($K$1,Table2[[#This Row],[ISIN]])</f>
        <v>NSE_EQ|INE148I07LQ2</v>
      </c>
      <c r="N566" t="s">
        <v>1535</v>
      </c>
      <c r="O566" t="str">
        <f t="shared" si="16"/>
        <v>"NSE_EQ|INE148I07LQ2"</v>
      </c>
      <c r="P566" t="str">
        <f t="shared" si="17"/>
        <v>"NSE_EQ|INE148I07LQ2",</v>
      </c>
    </row>
    <row r="567" spans="1:16" x14ac:dyDescent="0.3">
      <c r="A567" t="s">
        <v>1537</v>
      </c>
      <c r="B567" t="s">
        <v>1422</v>
      </c>
      <c r="C567" t="s">
        <v>1538</v>
      </c>
      <c r="D567" s="2">
        <v>1000</v>
      </c>
      <c r="E567" t="s">
        <v>15</v>
      </c>
      <c r="F567" t="s">
        <v>15</v>
      </c>
      <c r="G567">
        <v>8.66</v>
      </c>
      <c r="H567" t="s">
        <v>1522</v>
      </c>
      <c r="I567" t="s">
        <v>1457</v>
      </c>
      <c r="J567" t="s">
        <v>33</v>
      </c>
      <c r="K567" t="str">
        <f>CONCATENATE($K$1,Table2[[#This Row],[ISIN]])</f>
        <v>NSE_EQ|INE148I07LR0</v>
      </c>
      <c r="N567" t="s">
        <v>1539</v>
      </c>
      <c r="O567" t="str">
        <f t="shared" si="16"/>
        <v>"NSE_EQ|INE148I07LR0"</v>
      </c>
      <c r="P567" t="str">
        <f t="shared" si="17"/>
        <v>"NSE_EQ|INE148I07LR0",</v>
      </c>
    </row>
    <row r="568" spans="1:16" x14ac:dyDescent="0.3">
      <c r="A568" t="s">
        <v>1537</v>
      </c>
      <c r="B568" t="s">
        <v>1540</v>
      </c>
      <c r="D568" s="4">
        <v>1000</v>
      </c>
      <c r="G568" s="5">
        <v>8.66</v>
      </c>
      <c r="H568" s="6" t="s">
        <v>1522</v>
      </c>
      <c r="J568" t="s">
        <v>33</v>
      </c>
      <c r="K568" t="str">
        <f>CONCATENATE($K$1,Table2[[#This Row],[ISIN]])</f>
        <v>NSE_EQ|INE148I07LR0</v>
      </c>
      <c r="N568" t="s">
        <v>1539</v>
      </c>
      <c r="O568" t="str">
        <f t="shared" si="16"/>
        <v>"NSE_EQ|INE148I07LR0"</v>
      </c>
      <c r="P568" t="str">
        <f t="shared" si="17"/>
        <v>"NSE_EQ|INE148I07LR0",</v>
      </c>
    </row>
    <row r="569" spans="1:16" x14ac:dyDescent="0.3">
      <c r="A569" t="s">
        <v>1537</v>
      </c>
      <c r="B569" t="s">
        <v>1540</v>
      </c>
      <c r="D569" s="4">
        <v>1000</v>
      </c>
      <c r="G569" s="5">
        <v>8.66</v>
      </c>
      <c r="H569" s="6" t="s">
        <v>1522</v>
      </c>
      <c r="J569" t="s">
        <v>33</v>
      </c>
      <c r="K569" t="str">
        <f>CONCATENATE($K$1,Table2[[#This Row],[ISIN]])</f>
        <v>NSE_EQ|INE148I07LR0</v>
      </c>
      <c r="N569" t="s">
        <v>1539</v>
      </c>
      <c r="O569" t="str">
        <f t="shared" si="16"/>
        <v>"NSE_EQ|INE148I07LR0"</v>
      </c>
      <c r="P569" t="str">
        <f t="shared" si="17"/>
        <v>"NSE_EQ|INE148I07LR0",</v>
      </c>
    </row>
    <row r="570" spans="1:16" x14ac:dyDescent="0.3">
      <c r="A570" t="s">
        <v>1541</v>
      </c>
      <c r="B570" t="s">
        <v>1542</v>
      </c>
      <c r="D570" s="4">
        <v>1000</v>
      </c>
      <c r="G570" s="5">
        <v>8.75</v>
      </c>
      <c r="H570" s="6" t="s">
        <v>1543</v>
      </c>
      <c r="J570" t="s">
        <v>37</v>
      </c>
      <c r="K570" t="str">
        <f>CONCATENATE($K$1,Table2[[#This Row],[ISIN]])</f>
        <v>NSE_EQ|INE148I07LS8</v>
      </c>
      <c r="N570" t="s">
        <v>1544</v>
      </c>
      <c r="O570" t="str">
        <f t="shared" si="16"/>
        <v>"NSE_EQ|INE148I07LS8"</v>
      </c>
      <c r="P570" t="str">
        <f t="shared" si="17"/>
        <v>"NSE_EQ|INE148I07LS8",</v>
      </c>
    </row>
    <row r="571" spans="1:16" x14ac:dyDescent="0.3">
      <c r="A571" t="s">
        <v>1541</v>
      </c>
      <c r="B571" t="s">
        <v>1542</v>
      </c>
      <c r="D571" s="4">
        <v>1000</v>
      </c>
      <c r="G571" s="5">
        <v>8.75</v>
      </c>
      <c r="H571" s="6" t="s">
        <v>1543</v>
      </c>
      <c r="J571" t="s">
        <v>37</v>
      </c>
      <c r="K571" t="str">
        <f>CONCATENATE($K$1,Table2[[#This Row],[ISIN]])</f>
        <v>NSE_EQ|INE148I07LS8</v>
      </c>
      <c r="N571" t="s">
        <v>1544</v>
      </c>
      <c r="O571" t="str">
        <f t="shared" si="16"/>
        <v>"NSE_EQ|INE148I07LS8"</v>
      </c>
      <c r="P571" t="str">
        <f t="shared" si="17"/>
        <v>"NSE_EQ|INE148I07LS8",</v>
      </c>
    </row>
    <row r="572" spans="1:16" x14ac:dyDescent="0.3">
      <c r="A572" t="s">
        <v>1545</v>
      </c>
      <c r="B572" t="s">
        <v>1422</v>
      </c>
      <c r="C572" t="s">
        <v>1546</v>
      </c>
      <c r="D572" s="2">
        <v>1000</v>
      </c>
      <c r="E572" t="s">
        <v>15</v>
      </c>
      <c r="F572" t="s">
        <v>15</v>
      </c>
      <c r="G572">
        <v>9.25</v>
      </c>
      <c r="H572" t="s">
        <v>1543</v>
      </c>
      <c r="I572" t="s">
        <v>1469</v>
      </c>
      <c r="J572" t="s">
        <v>37</v>
      </c>
      <c r="K572" t="str">
        <f>CONCATENATE($K$1,Table2[[#This Row],[ISIN]])</f>
        <v>NSE_EQ|INE148I07LT6</v>
      </c>
      <c r="N572" t="s">
        <v>1547</v>
      </c>
      <c r="O572" t="str">
        <f t="shared" si="16"/>
        <v>"NSE_EQ|INE148I07LT6"</v>
      </c>
      <c r="P572" t="str">
        <f t="shared" si="17"/>
        <v>"NSE_EQ|INE148I07LT6",</v>
      </c>
    </row>
    <row r="573" spans="1:16" x14ac:dyDescent="0.3">
      <c r="A573" t="s">
        <v>1545</v>
      </c>
      <c r="B573" t="s">
        <v>1548</v>
      </c>
      <c r="D573" s="4">
        <v>1000</v>
      </c>
      <c r="G573" s="5">
        <v>9.25</v>
      </c>
      <c r="H573" s="6" t="s">
        <v>1543</v>
      </c>
      <c r="J573" t="s">
        <v>37</v>
      </c>
      <c r="K573" t="str">
        <f>CONCATENATE($K$1,Table2[[#This Row],[ISIN]])</f>
        <v>NSE_EQ|INE148I07LT6</v>
      </c>
      <c r="N573" t="s">
        <v>1547</v>
      </c>
      <c r="O573" t="str">
        <f t="shared" si="16"/>
        <v>"NSE_EQ|INE148I07LT6"</v>
      </c>
      <c r="P573" t="str">
        <f t="shared" si="17"/>
        <v>"NSE_EQ|INE148I07LT6",</v>
      </c>
    </row>
    <row r="574" spans="1:16" x14ac:dyDescent="0.3">
      <c r="A574" t="s">
        <v>1545</v>
      </c>
      <c r="B574" t="s">
        <v>1548</v>
      </c>
      <c r="D574" s="4">
        <v>1000</v>
      </c>
      <c r="G574" s="5">
        <v>9.25</v>
      </c>
      <c r="H574" s="6" t="s">
        <v>1543</v>
      </c>
      <c r="J574" t="s">
        <v>37</v>
      </c>
      <c r="K574" t="str">
        <f>CONCATENATE($K$1,Table2[[#This Row],[ISIN]])</f>
        <v>NSE_EQ|INE148I07LT6</v>
      </c>
      <c r="N574" t="s">
        <v>1547</v>
      </c>
      <c r="O574" t="str">
        <f t="shared" si="16"/>
        <v>"NSE_EQ|INE148I07LT6"</v>
      </c>
      <c r="P574" t="str">
        <f t="shared" si="17"/>
        <v>"NSE_EQ|INE148I07LT6",</v>
      </c>
    </row>
    <row r="575" spans="1:16" x14ac:dyDescent="0.3">
      <c r="A575" t="s">
        <v>1549</v>
      </c>
      <c r="B575" t="s">
        <v>1422</v>
      </c>
      <c r="C575" t="s">
        <v>1550</v>
      </c>
      <c r="D575" s="2">
        <v>1000</v>
      </c>
      <c r="E575" t="s">
        <v>15</v>
      </c>
      <c r="F575" t="s">
        <v>15</v>
      </c>
      <c r="G575">
        <v>8.43</v>
      </c>
      <c r="H575" t="s">
        <v>1543</v>
      </c>
      <c r="I575" t="s">
        <v>1551</v>
      </c>
      <c r="J575" t="s">
        <v>33</v>
      </c>
      <c r="K575" t="str">
        <f>CONCATENATE($K$1,Table2[[#This Row],[ISIN]])</f>
        <v>NSE_EQ|INE148I07LU4</v>
      </c>
      <c r="N575" t="s">
        <v>1552</v>
      </c>
      <c r="O575" t="str">
        <f t="shared" si="16"/>
        <v>"NSE_EQ|INE148I07LU4"</v>
      </c>
      <c r="P575" t="str">
        <f t="shared" si="17"/>
        <v>"NSE_EQ|INE148I07LU4",</v>
      </c>
    </row>
    <row r="576" spans="1:16" x14ac:dyDescent="0.3">
      <c r="A576" t="s">
        <v>1549</v>
      </c>
      <c r="B576" t="s">
        <v>1553</v>
      </c>
      <c r="D576" s="4">
        <v>1000</v>
      </c>
      <c r="G576" s="5">
        <v>8.43</v>
      </c>
      <c r="H576" s="6" t="s">
        <v>1543</v>
      </c>
      <c r="J576" t="s">
        <v>33</v>
      </c>
      <c r="K576" t="str">
        <f>CONCATENATE($K$1,Table2[[#This Row],[ISIN]])</f>
        <v>NSE_EQ|INE148I07LU4</v>
      </c>
      <c r="N576" t="s">
        <v>1552</v>
      </c>
      <c r="O576" t="str">
        <f t="shared" si="16"/>
        <v>"NSE_EQ|INE148I07LU4"</v>
      </c>
      <c r="P576" t="str">
        <f t="shared" si="17"/>
        <v>"NSE_EQ|INE148I07LU4",</v>
      </c>
    </row>
    <row r="577" spans="1:16" x14ac:dyDescent="0.3">
      <c r="A577" t="s">
        <v>1549</v>
      </c>
      <c r="B577" t="s">
        <v>1553</v>
      </c>
      <c r="D577" s="4">
        <v>1000</v>
      </c>
      <c r="G577" s="5">
        <v>8.43</v>
      </c>
      <c r="H577" s="6" t="s">
        <v>1543</v>
      </c>
      <c r="J577" t="s">
        <v>33</v>
      </c>
      <c r="K577" t="str">
        <f>CONCATENATE($K$1,Table2[[#This Row],[ISIN]])</f>
        <v>NSE_EQ|INE148I07LU4</v>
      </c>
      <c r="N577" t="s">
        <v>1552</v>
      </c>
      <c r="O577" t="str">
        <f t="shared" si="16"/>
        <v>"NSE_EQ|INE148I07LU4"</v>
      </c>
      <c r="P577" t="str">
        <f t="shared" si="17"/>
        <v>"NSE_EQ|INE148I07LU4",</v>
      </c>
    </row>
    <row r="578" spans="1:16" x14ac:dyDescent="0.3">
      <c r="A578" t="s">
        <v>1554</v>
      </c>
      <c r="B578" t="s">
        <v>1422</v>
      </c>
      <c r="C578" t="s">
        <v>1555</v>
      </c>
      <c r="D578" s="2">
        <v>1000</v>
      </c>
      <c r="E578" t="s">
        <v>1220</v>
      </c>
      <c r="F578" t="s">
        <v>338</v>
      </c>
      <c r="G578">
        <v>8.89</v>
      </c>
      <c r="H578" t="s">
        <v>1543</v>
      </c>
      <c r="I578" t="s">
        <v>1475</v>
      </c>
      <c r="J578" t="s">
        <v>33</v>
      </c>
      <c r="K578" t="str">
        <f>CONCATENATE($K$1,Table2[[#This Row],[ISIN]])</f>
        <v>NSE_EQ|INE148I07LV2</v>
      </c>
      <c r="N578" t="s">
        <v>1556</v>
      </c>
      <c r="O578" t="str">
        <f t="shared" si="16"/>
        <v>"NSE_EQ|INE148I07LV2"</v>
      </c>
      <c r="P578" t="str">
        <f t="shared" si="17"/>
        <v>"NSE_EQ|INE148I07LV2",</v>
      </c>
    </row>
    <row r="579" spans="1:16" x14ac:dyDescent="0.3">
      <c r="A579" t="s">
        <v>1554</v>
      </c>
      <c r="B579" t="s">
        <v>1557</v>
      </c>
      <c r="D579" s="4">
        <v>1000</v>
      </c>
      <c r="G579" s="5">
        <v>8.89</v>
      </c>
      <c r="H579" s="6" t="s">
        <v>1543</v>
      </c>
      <c r="J579" t="s">
        <v>33</v>
      </c>
      <c r="K579" t="str">
        <f>CONCATENATE($K$1,Table2[[#This Row],[ISIN]])</f>
        <v>NSE_EQ|INE148I07LV2</v>
      </c>
      <c r="N579" t="s">
        <v>1556</v>
      </c>
      <c r="O579" t="str">
        <f t="shared" si="16"/>
        <v>"NSE_EQ|INE148I07LV2"</v>
      </c>
      <c r="P579" t="str">
        <f t="shared" si="17"/>
        <v>"NSE_EQ|INE148I07LV2",</v>
      </c>
    </row>
    <row r="580" spans="1:16" x14ac:dyDescent="0.3">
      <c r="A580" t="s">
        <v>1554</v>
      </c>
      <c r="B580" t="s">
        <v>1557</v>
      </c>
      <c r="D580" s="4">
        <v>1000</v>
      </c>
      <c r="G580" s="5">
        <v>8.89</v>
      </c>
      <c r="H580" s="6" t="s">
        <v>1543</v>
      </c>
      <c r="J580" t="s">
        <v>33</v>
      </c>
      <c r="K580" t="str">
        <f>CONCATENATE($K$1,Table2[[#This Row],[ISIN]])</f>
        <v>NSE_EQ|INE148I07LV2</v>
      </c>
      <c r="N580" t="s">
        <v>1556</v>
      </c>
      <c r="O580" t="str">
        <f t="shared" ref="O580:O643" si="18">""""&amp;N580&amp;""""</f>
        <v>"NSE_EQ|INE148I07LV2"</v>
      </c>
      <c r="P580" t="str">
        <f t="shared" ref="P580:P643" si="19">O580&amp;","</f>
        <v>"NSE_EQ|INE148I07LV2",</v>
      </c>
    </row>
    <row r="581" spans="1:16" x14ac:dyDescent="0.3">
      <c r="A581" t="s">
        <v>1558</v>
      </c>
      <c r="B581" t="s">
        <v>1422</v>
      </c>
      <c r="C581" t="s">
        <v>1559</v>
      </c>
      <c r="D581" s="2">
        <v>1000</v>
      </c>
      <c r="E581" t="s">
        <v>1560</v>
      </c>
      <c r="F581" t="s">
        <v>1561</v>
      </c>
      <c r="G581">
        <v>9.0500000000000007</v>
      </c>
      <c r="H581" t="s">
        <v>1562</v>
      </c>
      <c r="I581" t="s">
        <v>1563</v>
      </c>
      <c r="J581" t="s">
        <v>37</v>
      </c>
      <c r="K581" t="str">
        <f>CONCATENATE($K$1,Table2[[#This Row],[ISIN]])</f>
        <v>NSE_EQ|INE148I07LW0</v>
      </c>
      <c r="N581" t="s">
        <v>1564</v>
      </c>
      <c r="O581" t="str">
        <f t="shared" si="18"/>
        <v>"NSE_EQ|INE148I07LW0"</v>
      </c>
      <c r="P581" t="str">
        <f t="shared" si="19"/>
        <v>"NSE_EQ|INE148I07LW0",</v>
      </c>
    </row>
    <row r="582" spans="1:16" x14ac:dyDescent="0.3">
      <c r="A582" t="s">
        <v>1565</v>
      </c>
      <c r="B582" t="s">
        <v>1422</v>
      </c>
      <c r="C582" t="s">
        <v>1566</v>
      </c>
      <c r="D582" s="2">
        <v>1000</v>
      </c>
      <c r="E582" t="s">
        <v>15</v>
      </c>
      <c r="F582" t="s">
        <v>15</v>
      </c>
      <c r="G582">
        <v>8.65</v>
      </c>
      <c r="H582" t="s">
        <v>1562</v>
      </c>
      <c r="I582" t="s">
        <v>1567</v>
      </c>
      <c r="J582" t="s">
        <v>37</v>
      </c>
      <c r="K582" t="str">
        <f>CONCATENATE($K$1,Table2[[#This Row],[ISIN]])</f>
        <v>NSE_EQ|INE148I07LX8</v>
      </c>
      <c r="N582" t="s">
        <v>1568</v>
      </c>
      <c r="O582" t="str">
        <f t="shared" si="18"/>
        <v>"NSE_EQ|INE148I07LX8"</v>
      </c>
      <c r="P582" t="str">
        <f t="shared" si="19"/>
        <v>"NSE_EQ|INE148I07LX8",</v>
      </c>
    </row>
    <row r="583" spans="1:16" x14ac:dyDescent="0.3">
      <c r="A583" t="s">
        <v>1569</v>
      </c>
      <c r="B583" t="s">
        <v>1422</v>
      </c>
      <c r="C583" t="s">
        <v>1570</v>
      </c>
      <c r="D583" s="2">
        <v>1000</v>
      </c>
      <c r="E583" t="s">
        <v>15</v>
      </c>
      <c r="F583" t="s">
        <v>15</v>
      </c>
      <c r="G583" s="3">
        <v>0</v>
      </c>
      <c r="H583" t="s">
        <v>1562</v>
      </c>
      <c r="I583" t="s">
        <v>1569</v>
      </c>
      <c r="J583" t="s">
        <v>41</v>
      </c>
      <c r="K583" t="str">
        <f>CONCATENATE($K$1,Table2[[#This Row],[ISIN]])</f>
        <v>NSE_EQ|INE148I07LY6</v>
      </c>
      <c r="N583" t="s">
        <v>1571</v>
      </c>
      <c r="O583" t="str">
        <f t="shared" si="18"/>
        <v>"NSE_EQ|INE148I07LY6"</v>
      </c>
      <c r="P583" t="str">
        <f t="shared" si="19"/>
        <v>"NSE_EQ|INE148I07LY6",</v>
      </c>
    </row>
    <row r="584" spans="1:16" x14ac:dyDescent="0.3">
      <c r="A584" t="s">
        <v>1572</v>
      </c>
      <c r="B584" t="s">
        <v>1422</v>
      </c>
      <c r="C584" t="s">
        <v>1573</v>
      </c>
      <c r="D584" s="2">
        <v>1000</v>
      </c>
      <c r="E584" t="s">
        <v>1574</v>
      </c>
      <c r="F584" t="s">
        <v>542</v>
      </c>
      <c r="G584" s="3">
        <v>0</v>
      </c>
      <c r="H584" t="s">
        <v>1562</v>
      </c>
      <c r="I584" t="s">
        <v>1572</v>
      </c>
      <c r="J584" t="s">
        <v>41</v>
      </c>
      <c r="K584" t="str">
        <f>CONCATENATE($K$1,Table2[[#This Row],[ISIN]])</f>
        <v>NSE_EQ|INE148I07LZ3</v>
      </c>
      <c r="N584" t="s">
        <v>1575</v>
      </c>
      <c r="O584" t="str">
        <f t="shared" si="18"/>
        <v>"NSE_EQ|INE148I07LZ3"</v>
      </c>
      <c r="P584" t="str">
        <f t="shared" si="19"/>
        <v>"NSE_EQ|INE148I07LZ3",</v>
      </c>
    </row>
    <row r="585" spans="1:16" x14ac:dyDescent="0.3">
      <c r="A585" t="s">
        <v>1576</v>
      </c>
      <c r="B585" t="s">
        <v>1577</v>
      </c>
      <c r="D585" s="4">
        <v>1000</v>
      </c>
      <c r="G585" s="5">
        <v>8.7999999999999989</v>
      </c>
      <c r="H585" s="6" t="s">
        <v>1578</v>
      </c>
      <c r="J585" t="s">
        <v>37</v>
      </c>
      <c r="K585" t="str">
        <f>CONCATENATE($K$1,Table2[[#This Row],[ISIN]])</f>
        <v>NSE_EQ|INE148I07MA4</v>
      </c>
      <c r="N585" t="s">
        <v>1579</v>
      </c>
      <c r="O585" t="str">
        <f t="shared" si="18"/>
        <v>"NSE_EQ|INE148I07MA4"</v>
      </c>
      <c r="P585" t="str">
        <f t="shared" si="19"/>
        <v>"NSE_EQ|INE148I07MA4",</v>
      </c>
    </row>
    <row r="586" spans="1:16" x14ac:dyDescent="0.3">
      <c r="A586" t="s">
        <v>1576</v>
      </c>
      <c r="B586" t="s">
        <v>1577</v>
      </c>
      <c r="D586" s="4">
        <v>1000</v>
      </c>
      <c r="G586" s="5">
        <v>8.7999999999999989</v>
      </c>
      <c r="H586" s="6" t="s">
        <v>1578</v>
      </c>
      <c r="J586" t="s">
        <v>37</v>
      </c>
      <c r="K586" t="str">
        <f>CONCATENATE($K$1,Table2[[#This Row],[ISIN]])</f>
        <v>NSE_EQ|INE148I07MA4</v>
      </c>
      <c r="N586" t="s">
        <v>1579</v>
      </c>
      <c r="O586" t="str">
        <f t="shared" si="18"/>
        <v>"NSE_EQ|INE148I07MA4"</v>
      </c>
      <c r="P586" t="str">
        <f t="shared" si="19"/>
        <v>"NSE_EQ|INE148I07MA4",</v>
      </c>
    </row>
    <row r="587" spans="1:16" x14ac:dyDescent="0.3">
      <c r="A587" t="s">
        <v>1580</v>
      </c>
      <c r="B587" t="s">
        <v>1581</v>
      </c>
      <c r="D587" s="2">
        <v>1000</v>
      </c>
      <c r="G587">
        <v>9.3000000000000007</v>
      </c>
      <c r="H587" s="6">
        <v>45928</v>
      </c>
      <c r="J587" t="s">
        <v>37</v>
      </c>
      <c r="K587" t="str">
        <f>CONCATENATE($K$1,Table2[[#This Row],[ISIN]])</f>
        <v>NSE_EQ|INE148I07MB2</v>
      </c>
      <c r="N587" t="s">
        <v>1582</v>
      </c>
      <c r="O587" t="str">
        <f t="shared" si="18"/>
        <v>"NSE_EQ|INE148I07MB2"</v>
      </c>
      <c r="P587" t="str">
        <f t="shared" si="19"/>
        <v>"NSE_EQ|INE148I07MB2",</v>
      </c>
    </row>
    <row r="588" spans="1:16" x14ac:dyDescent="0.3">
      <c r="A588" t="s">
        <v>1580</v>
      </c>
      <c r="B588" t="s">
        <v>1583</v>
      </c>
      <c r="D588" s="4">
        <v>1000</v>
      </c>
      <c r="G588" s="5">
        <v>9.3000000000000007</v>
      </c>
      <c r="H588" s="6" t="s">
        <v>1578</v>
      </c>
      <c r="J588" t="s">
        <v>37</v>
      </c>
      <c r="K588" t="str">
        <f>CONCATENATE($K$1,Table2[[#This Row],[ISIN]])</f>
        <v>NSE_EQ|INE148I07MB2</v>
      </c>
      <c r="N588" t="s">
        <v>1582</v>
      </c>
      <c r="O588" t="str">
        <f t="shared" si="18"/>
        <v>"NSE_EQ|INE148I07MB2"</v>
      </c>
      <c r="P588" t="str">
        <f t="shared" si="19"/>
        <v>"NSE_EQ|INE148I07MB2",</v>
      </c>
    </row>
    <row r="589" spans="1:16" x14ac:dyDescent="0.3">
      <c r="A589" t="s">
        <v>1580</v>
      </c>
      <c r="B589" t="s">
        <v>1583</v>
      </c>
      <c r="D589" s="4">
        <v>1000</v>
      </c>
      <c r="G589" s="5">
        <v>9.3000000000000007</v>
      </c>
      <c r="H589" s="6" t="s">
        <v>1578</v>
      </c>
      <c r="J589" t="s">
        <v>37</v>
      </c>
      <c r="K589" t="str">
        <f>CONCATENATE($K$1,Table2[[#This Row],[ISIN]])</f>
        <v>NSE_EQ|INE148I07MB2</v>
      </c>
      <c r="N589" t="s">
        <v>1582</v>
      </c>
      <c r="O589" t="str">
        <f t="shared" si="18"/>
        <v>"NSE_EQ|INE148I07MB2"</v>
      </c>
      <c r="P589" t="str">
        <f t="shared" si="19"/>
        <v>"NSE_EQ|INE148I07MB2",</v>
      </c>
    </row>
    <row r="590" spans="1:16" x14ac:dyDescent="0.3">
      <c r="A590" t="s">
        <v>1584</v>
      </c>
      <c r="B590" t="s">
        <v>1585</v>
      </c>
      <c r="D590" s="4">
        <v>1000</v>
      </c>
      <c r="G590" s="5">
        <v>9.0499999999999989</v>
      </c>
      <c r="H590" s="6" t="s">
        <v>1586</v>
      </c>
      <c r="J590" t="s">
        <v>37</v>
      </c>
      <c r="K590" t="str">
        <f>CONCATENATE($K$1,Table2[[#This Row],[ISIN]])</f>
        <v>NSE_EQ|INE148I07MD8</v>
      </c>
      <c r="N590" t="s">
        <v>1587</v>
      </c>
      <c r="O590" t="str">
        <f t="shared" si="18"/>
        <v>"NSE_EQ|INE148I07MD8"</v>
      </c>
      <c r="P590" t="str">
        <f t="shared" si="19"/>
        <v>"NSE_EQ|INE148I07MD8",</v>
      </c>
    </row>
    <row r="591" spans="1:16" x14ac:dyDescent="0.3">
      <c r="A591" t="s">
        <v>1584</v>
      </c>
      <c r="B591" t="s">
        <v>1585</v>
      </c>
      <c r="D591" s="4">
        <v>1000</v>
      </c>
      <c r="G591" s="5">
        <v>9.0499999999999989</v>
      </c>
      <c r="H591" s="6" t="s">
        <v>1586</v>
      </c>
      <c r="J591" t="s">
        <v>37</v>
      </c>
      <c r="K591" t="str">
        <f>CONCATENATE($K$1,Table2[[#This Row],[ISIN]])</f>
        <v>NSE_EQ|INE148I07MD8</v>
      </c>
      <c r="N591" t="s">
        <v>1587</v>
      </c>
      <c r="O591" t="str">
        <f t="shared" si="18"/>
        <v>"NSE_EQ|INE148I07MD8"</v>
      </c>
      <c r="P591" t="str">
        <f t="shared" si="19"/>
        <v>"NSE_EQ|INE148I07MD8",</v>
      </c>
    </row>
    <row r="592" spans="1:16" x14ac:dyDescent="0.3">
      <c r="A592" t="s">
        <v>1588</v>
      </c>
      <c r="B592" t="s">
        <v>1589</v>
      </c>
      <c r="D592" s="4">
        <v>1000</v>
      </c>
      <c r="G592" s="5">
        <v>9.5500000000000007</v>
      </c>
      <c r="H592" s="6" t="s">
        <v>1586</v>
      </c>
      <c r="J592" t="s">
        <v>37</v>
      </c>
      <c r="K592" t="str">
        <f>CONCATENATE($K$1,Table2[[#This Row],[ISIN]])</f>
        <v>NSE_EQ|INE148I07ME6</v>
      </c>
      <c r="N592" t="s">
        <v>1590</v>
      </c>
      <c r="O592" t="str">
        <f t="shared" si="18"/>
        <v>"NSE_EQ|INE148I07ME6"</v>
      </c>
      <c r="P592" t="str">
        <f t="shared" si="19"/>
        <v>"NSE_EQ|INE148I07ME6",</v>
      </c>
    </row>
    <row r="593" spans="1:16" x14ac:dyDescent="0.3">
      <c r="A593" t="s">
        <v>1588</v>
      </c>
      <c r="B593" t="s">
        <v>1589</v>
      </c>
      <c r="D593" s="4">
        <v>1000</v>
      </c>
      <c r="G593" s="5">
        <v>9.5500000000000007</v>
      </c>
      <c r="H593" s="6" t="s">
        <v>1586</v>
      </c>
      <c r="J593" t="s">
        <v>37</v>
      </c>
      <c r="K593" t="str">
        <f>CONCATENATE($K$1,Table2[[#This Row],[ISIN]])</f>
        <v>NSE_EQ|INE148I07ME6</v>
      </c>
      <c r="N593" t="s">
        <v>1590</v>
      </c>
      <c r="O593" t="str">
        <f t="shared" si="18"/>
        <v>"NSE_EQ|INE148I07ME6"</v>
      </c>
      <c r="P593" t="str">
        <f t="shared" si="19"/>
        <v>"NSE_EQ|INE148I07ME6",</v>
      </c>
    </row>
    <row r="594" spans="1:16" x14ac:dyDescent="0.3">
      <c r="A594" t="s">
        <v>1591</v>
      </c>
      <c r="B594" t="s">
        <v>1581</v>
      </c>
      <c r="D594" s="2">
        <v>1000</v>
      </c>
      <c r="G594">
        <v>0</v>
      </c>
      <c r="H594" s="6">
        <v>45928</v>
      </c>
      <c r="J594" t="s">
        <v>19</v>
      </c>
      <c r="K594" t="str">
        <f>CONCATENATE($K$1,Table2[[#This Row],[ISIN]])</f>
        <v>NSE_EQ|INE148I07MF3</v>
      </c>
      <c r="N594" t="s">
        <v>1592</v>
      </c>
      <c r="O594" t="str">
        <f t="shared" si="18"/>
        <v>"NSE_EQ|INE148I07MF3"</v>
      </c>
      <c r="P594" t="str">
        <f t="shared" si="19"/>
        <v>"NSE_EQ|INE148I07MF3",</v>
      </c>
    </row>
    <row r="595" spans="1:16" x14ac:dyDescent="0.3">
      <c r="A595" t="s">
        <v>1591</v>
      </c>
      <c r="B595" t="s">
        <v>1593</v>
      </c>
      <c r="D595" s="4">
        <v>1000</v>
      </c>
      <c r="G595" s="5" t="s">
        <v>41</v>
      </c>
      <c r="H595" s="6" t="s">
        <v>1578</v>
      </c>
      <c r="J595" t="s">
        <v>19</v>
      </c>
      <c r="K595" t="str">
        <f>CONCATENATE($K$1,Table2[[#This Row],[ISIN]])</f>
        <v>NSE_EQ|INE148I07MF3</v>
      </c>
      <c r="N595" t="s">
        <v>1592</v>
      </c>
      <c r="O595" t="str">
        <f t="shared" si="18"/>
        <v>"NSE_EQ|INE148I07MF3"</v>
      </c>
      <c r="P595" t="str">
        <f t="shared" si="19"/>
        <v>"NSE_EQ|INE148I07MF3",</v>
      </c>
    </row>
    <row r="596" spans="1:16" x14ac:dyDescent="0.3">
      <c r="A596" t="s">
        <v>1591</v>
      </c>
      <c r="B596" t="s">
        <v>1593</v>
      </c>
      <c r="D596" s="4">
        <v>1000</v>
      </c>
      <c r="G596" s="5" t="s">
        <v>41</v>
      </c>
      <c r="H596" s="6" t="s">
        <v>1578</v>
      </c>
      <c r="J596" t="s">
        <v>19</v>
      </c>
      <c r="K596" t="str">
        <f>CONCATENATE($K$1,Table2[[#This Row],[ISIN]])</f>
        <v>NSE_EQ|INE148I07MF3</v>
      </c>
      <c r="N596" t="s">
        <v>1592</v>
      </c>
      <c r="O596" t="str">
        <f t="shared" si="18"/>
        <v>"NSE_EQ|INE148I07MF3"</v>
      </c>
      <c r="P596" t="str">
        <f t="shared" si="19"/>
        <v>"NSE_EQ|INE148I07MF3",</v>
      </c>
    </row>
    <row r="597" spans="1:16" x14ac:dyDescent="0.3">
      <c r="A597" t="s">
        <v>1594</v>
      </c>
      <c r="B597" t="s">
        <v>1422</v>
      </c>
      <c r="C597" t="s">
        <v>1595</v>
      </c>
      <c r="D597" s="2">
        <v>1000</v>
      </c>
      <c r="E597" t="s">
        <v>15</v>
      </c>
      <c r="F597" t="s">
        <v>15</v>
      </c>
      <c r="G597">
        <v>8.6999999999999993</v>
      </c>
      <c r="H597" t="s">
        <v>1562</v>
      </c>
      <c r="I597" t="s">
        <v>1596</v>
      </c>
      <c r="J597" t="s">
        <v>33</v>
      </c>
      <c r="K597" t="str">
        <f>CONCATENATE($K$1,Table2[[#This Row],[ISIN]])</f>
        <v>NSE_EQ|INE148I07MH9</v>
      </c>
      <c r="N597" t="s">
        <v>1597</v>
      </c>
      <c r="O597" t="str">
        <f t="shared" si="18"/>
        <v>"NSE_EQ|INE148I07MH9"</v>
      </c>
      <c r="P597" t="str">
        <f t="shared" si="19"/>
        <v>"NSE_EQ|INE148I07MH9",</v>
      </c>
    </row>
    <row r="598" spans="1:16" x14ac:dyDescent="0.3">
      <c r="A598" t="s">
        <v>1598</v>
      </c>
      <c r="B598" t="s">
        <v>1599</v>
      </c>
      <c r="D598" s="4">
        <v>1000</v>
      </c>
      <c r="G598" s="5">
        <v>8.4699999999999989</v>
      </c>
      <c r="H598" s="6" t="s">
        <v>1578</v>
      </c>
      <c r="J598" t="s">
        <v>33</v>
      </c>
      <c r="K598" t="str">
        <f>CONCATENATE($K$1,Table2[[#This Row],[ISIN]])</f>
        <v>NSE_EQ|INE148I07MI7</v>
      </c>
      <c r="N598" t="s">
        <v>1600</v>
      </c>
      <c r="O598" t="str">
        <f t="shared" si="18"/>
        <v>"NSE_EQ|INE148I07MI7"</v>
      </c>
      <c r="P598" t="str">
        <f t="shared" si="19"/>
        <v>"NSE_EQ|INE148I07MI7",</v>
      </c>
    </row>
    <row r="599" spans="1:16" x14ac:dyDescent="0.3">
      <c r="A599" t="s">
        <v>1598</v>
      </c>
      <c r="B599" t="s">
        <v>1599</v>
      </c>
      <c r="D599" s="4">
        <v>1000</v>
      </c>
      <c r="G599" s="5">
        <v>8.4699999999999989</v>
      </c>
      <c r="H599" s="6" t="s">
        <v>1578</v>
      </c>
      <c r="J599" t="s">
        <v>33</v>
      </c>
      <c r="K599" t="str">
        <f>CONCATENATE($K$1,Table2[[#This Row],[ISIN]])</f>
        <v>NSE_EQ|INE148I07MI7</v>
      </c>
      <c r="N599" t="s">
        <v>1600</v>
      </c>
      <c r="O599" t="str">
        <f t="shared" si="18"/>
        <v>"NSE_EQ|INE148I07MI7"</v>
      </c>
      <c r="P599" t="str">
        <f t="shared" si="19"/>
        <v>"NSE_EQ|INE148I07MI7",</v>
      </c>
    </row>
    <row r="600" spans="1:16" x14ac:dyDescent="0.3">
      <c r="A600" t="s">
        <v>1601</v>
      </c>
      <c r="B600" t="s">
        <v>1602</v>
      </c>
      <c r="D600" s="4">
        <v>1000</v>
      </c>
      <c r="G600" s="5">
        <v>8.94</v>
      </c>
      <c r="H600" s="6" t="s">
        <v>1578</v>
      </c>
      <c r="J600" t="s">
        <v>33</v>
      </c>
      <c r="K600" t="str">
        <f>CONCATENATE($K$1,Table2[[#This Row],[ISIN]])</f>
        <v>NSE_EQ|INE148I07MJ5</v>
      </c>
      <c r="N600" t="s">
        <v>1603</v>
      </c>
      <c r="O600" t="str">
        <f t="shared" si="18"/>
        <v>"NSE_EQ|INE148I07MJ5"</v>
      </c>
      <c r="P600" t="str">
        <f t="shared" si="19"/>
        <v>"NSE_EQ|INE148I07MJ5",</v>
      </c>
    </row>
    <row r="601" spans="1:16" x14ac:dyDescent="0.3">
      <c r="A601" t="s">
        <v>1601</v>
      </c>
      <c r="B601" t="s">
        <v>1602</v>
      </c>
      <c r="D601" s="4">
        <v>1000</v>
      </c>
      <c r="G601" s="5">
        <v>8.94</v>
      </c>
      <c r="H601" s="6" t="s">
        <v>1578</v>
      </c>
      <c r="J601" t="s">
        <v>33</v>
      </c>
      <c r="K601" t="str">
        <f>CONCATENATE($K$1,Table2[[#This Row],[ISIN]])</f>
        <v>NSE_EQ|INE148I07MJ5</v>
      </c>
      <c r="N601" t="s">
        <v>1603</v>
      </c>
      <c r="O601" t="str">
        <f t="shared" si="18"/>
        <v>"NSE_EQ|INE148I07MJ5"</v>
      </c>
      <c r="P601" t="str">
        <f t="shared" si="19"/>
        <v>"NSE_EQ|INE148I07MJ5",</v>
      </c>
    </row>
    <row r="602" spans="1:16" x14ac:dyDescent="0.3">
      <c r="A602" t="s">
        <v>1604</v>
      </c>
      <c r="B602" t="s">
        <v>1605</v>
      </c>
      <c r="D602" s="4">
        <v>1000</v>
      </c>
      <c r="G602" s="5">
        <v>8.6999999999999993</v>
      </c>
      <c r="H602" s="6" t="s">
        <v>1586</v>
      </c>
      <c r="J602" t="s">
        <v>33</v>
      </c>
      <c r="K602" t="str">
        <f>CONCATENATE($K$1,Table2[[#This Row],[ISIN]])</f>
        <v>NSE_EQ|INE148I07MK3</v>
      </c>
      <c r="N602" t="s">
        <v>1606</v>
      </c>
      <c r="O602" t="str">
        <f t="shared" si="18"/>
        <v>"NSE_EQ|INE148I07MK3"</v>
      </c>
      <c r="P602" t="str">
        <f t="shared" si="19"/>
        <v>"NSE_EQ|INE148I07MK3",</v>
      </c>
    </row>
    <row r="603" spans="1:16" x14ac:dyDescent="0.3">
      <c r="A603" t="s">
        <v>1604</v>
      </c>
      <c r="B603" t="s">
        <v>1605</v>
      </c>
      <c r="D603" s="4">
        <v>1000</v>
      </c>
      <c r="G603" s="5">
        <v>8.6999999999999993</v>
      </c>
      <c r="H603" s="6" t="s">
        <v>1586</v>
      </c>
      <c r="J603" t="s">
        <v>33</v>
      </c>
      <c r="K603" t="str">
        <f>CONCATENATE($K$1,Table2[[#This Row],[ISIN]])</f>
        <v>NSE_EQ|INE148I07MK3</v>
      </c>
      <c r="N603" t="s">
        <v>1606</v>
      </c>
      <c r="O603" t="str">
        <f t="shared" si="18"/>
        <v>"NSE_EQ|INE148I07MK3"</v>
      </c>
      <c r="P603" t="str">
        <f t="shared" si="19"/>
        <v>"NSE_EQ|INE148I07MK3",</v>
      </c>
    </row>
    <row r="604" spans="1:16" x14ac:dyDescent="0.3">
      <c r="A604" t="s">
        <v>1607</v>
      </c>
      <c r="B604" t="s">
        <v>1581</v>
      </c>
      <c r="D604" s="2">
        <v>1000</v>
      </c>
      <c r="G604" s="5">
        <v>9.15</v>
      </c>
      <c r="H604" s="7">
        <v>46658</v>
      </c>
      <c r="I604" s="12" t="s">
        <v>1607</v>
      </c>
      <c r="J604" t="s">
        <v>33</v>
      </c>
      <c r="K604" t="str">
        <f>CONCATENATE($K$1,Table2[[#This Row],[ISIN]])</f>
        <v>NSE_EQ|INE148I07ML1</v>
      </c>
      <c r="N604" t="s">
        <v>1608</v>
      </c>
      <c r="O604" t="str">
        <f t="shared" si="18"/>
        <v>"NSE_EQ|INE148I07ML1"</v>
      </c>
      <c r="P604" t="str">
        <f t="shared" si="19"/>
        <v>"NSE_EQ|INE148I07ML1",</v>
      </c>
    </row>
    <row r="605" spans="1:16" x14ac:dyDescent="0.3">
      <c r="A605" t="s">
        <v>1607</v>
      </c>
      <c r="B605" t="s">
        <v>1609</v>
      </c>
      <c r="D605" s="4">
        <v>1000</v>
      </c>
      <c r="G605" s="5">
        <v>9.15</v>
      </c>
      <c r="H605" s="6" t="s">
        <v>1586</v>
      </c>
      <c r="J605" t="s">
        <v>33</v>
      </c>
      <c r="K605" t="str">
        <f>CONCATENATE($K$1,Table2[[#This Row],[ISIN]])</f>
        <v>NSE_EQ|INE148I07ML1</v>
      </c>
      <c r="N605" t="s">
        <v>1608</v>
      </c>
      <c r="O605" t="str">
        <f t="shared" si="18"/>
        <v>"NSE_EQ|INE148I07ML1"</v>
      </c>
      <c r="P605" t="str">
        <f t="shared" si="19"/>
        <v>"NSE_EQ|INE148I07ML1",</v>
      </c>
    </row>
    <row r="606" spans="1:16" x14ac:dyDescent="0.3">
      <c r="A606" t="s">
        <v>1607</v>
      </c>
      <c r="B606" t="s">
        <v>1609</v>
      </c>
      <c r="D606" s="4">
        <v>1000</v>
      </c>
      <c r="G606" s="5">
        <v>9.15</v>
      </c>
      <c r="H606" s="6" t="s">
        <v>1586</v>
      </c>
      <c r="J606" t="s">
        <v>33</v>
      </c>
      <c r="K606" t="str">
        <f>CONCATENATE($K$1,Table2[[#This Row],[ISIN]])</f>
        <v>NSE_EQ|INE148I07ML1</v>
      </c>
      <c r="N606" t="s">
        <v>1608</v>
      </c>
      <c r="O606" t="str">
        <f t="shared" si="18"/>
        <v>"NSE_EQ|INE148I07ML1"</v>
      </c>
      <c r="P606" t="str">
        <f t="shared" si="19"/>
        <v>"NSE_EQ|INE148I07ML1",</v>
      </c>
    </row>
    <row r="607" spans="1:16" x14ac:dyDescent="0.3">
      <c r="A607" t="s">
        <v>1610</v>
      </c>
      <c r="B607" t="s">
        <v>1611</v>
      </c>
      <c r="D607" s="4">
        <v>1000</v>
      </c>
      <c r="G607" s="5">
        <v>8.6499999999999986</v>
      </c>
      <c r="H607" s="6" t="s">
        <v>1612</v>
      </c>
      <c r="J607" t="s">
        <v>37</v>
      </c>
      <c r="K607" t="str">
        <f>CONCATENATE($K$1,Table2[[#This Row],[ISIN]])</f>
        <v>NSE_EQ|INE148I07MM9</v>
      </c>
      <c r="N607" t="s">
        <v>1613</v>
      </c>
      <c r="O607" t="str">
        <f t="shared" si="18"/>
        <v>"NSE_EQ|INE148I07MM9"</v>
      </c>
      <c r="P607" t="str">
        <f t="shared" si="19"/>
        <v>"NSE_EQ|INE148I07MM9",</v>
      </c>
    </row>
    <row r="608" spans="1:16" x14ac:dyDescent="0.3">
      <c r="A608" t="s">
        <v>1610</v>
      </c>
      <c r="B608" t="s">
        <v>1611</v>
      </c>
      <c r="D608" s="4">
        <v>1000</v>
      </c>
      <c r="G608" s="5">
        <v>8.6499999999999986</v>
      </c>
      <c r="H608" s="6" t="s">
        <v>1612</v>
      </c>
      <c r="J608" t="s">
        <v>37</v>
      </c>
      <c r="K608" t="str">
        <f>CONCATENATE($K$1,Table2[[#This Row],[ISIN]])</f>
        <v>NSE_EQ|INE148I07MM9</v>
      </c>
      <c r="N608" t="s">
        <v>1613</v>
      </c>
      <c r="O608" t="str">
        <f t="shared" si="18"/>
        <v>"NSE_EQ|INE148I07MM9"</v>
      </c>
      <c r="P608" t="str">
        <f t="shared" si="19"/>
        <v>"NSE_EQ|INE148I07MM9",</v>
      </c>
    </row>
    <row r="609" spans="1:16" x14ac:dyDescent="0.3">
      <c r="A609" t="s">
        <v>1614</v>
      </c>
      <c r="B609" t="s">
        <v>1615</v>
      </c>
      <c r="D609" s="4">
        <v>1000</v>
      </c>
      <c r="G609" s="5">
        <v>9.0499999999999989</v>
      </c>
      <c r="H609" s="6" t="s">
        <v>1612</v>
      </c>
      <c r="J609" t="s">
        <v>37</v>
      </c>
      <c r="K609" t="str">
        <f>CONCATENATE($K$1,Table2[[#This Row],[ISIN]])</f>
        <v>NSE_EQ|INE148I07MN7</v>
      </c>
      <c r="N609" t="s">
        <v>1616</v>
      </c>
      <c r="O609" t="str">
        <f t="shared" si="18"/>
        <v>"NSE_EQ|INE148I07MN7"</v>
      </c>
      <c r="P609" t="str">
        <f t="shared" si="19"/>
        <v>"NSE_EQ|INE148I07MN7",</v>
      </c>
    </row>
    <row r="610" spans="1:16" x14ac:dyDescent="0.3">
      <c r="A610" t="s">
        <v>1614</v>
      </c>
      <c r="B610" t="s">
        <v>1615</v>
      </c>
      <c r="D610" s="4">
        <v>1000</v>
      </c>
      <c r="G610" s="5">
        <v>9.0499999999999989</v>
      </c>
      <c r="H610" s="6" t="s">
        <v>1612</v>
      </c>
      <c r="J610" t="s">
        <v>37</v>
      </c>
      <c r="K610" t="str">
        <f>CONCATENATE($K$1,Table2[[#This Row],[ISIN]])</f>
        <v>NSE_EQ|INE148I07MN7</v>
      </c>
      <c r="N610" t="s">
        <v>1616</v>
      </c>
      <c r="O610" t="str">
        <f t="shared" si="18"/>
        <v>"NSE_EQ|INE148I07MN7"</v>
      </c>
      <c r="P610" t="str">
        <f t="shared" si="19"/>
        <v>"NSE_EQ|INE148I07MN7",</v>
      </c>
    </row>
    <row r="611" spans="1:16" x14ac:dyDescent="0.3">
      <c r="A611" t="s">
        <v>1617</v>
      </c>
      <c r="B611" t="s">
        <v>1618</v>
      </c>
      <c r="D611" s="4">
        <v>1000</v>
      </c>
      <c r="G611" s="5" t="s">
        <v>41</v>
      </c>
      <c r="H611" s="6" t="s">
        <v>1612</v>
      </c>
      <c r="J611" t="s">
        <v>19</v>
      </c>
      <c r="K611" t="str">
        <f>CONCATENATE($K$1,Table2[[#This Row],[ISIN]])</f>
        <v>NSE_EQ|INE148I07MO5</v>
      </c>
      <c r="N611" t="s">
        <v>1619</v>
      </c>
      <c r="O611" t="str">
        <f t="shared" si="18"/>
        <v>"NSE_EQ|INE148I07MO5"</v>
      </c>
      <c r="P611" t="str">
        <f t="shared" si="19"/>
        <v>"NSE_EQ|INE148I07MO5",</v>
      </c>
    </row>
    <row r="612" spans="1:16" x14ac:dyDescent="0.3">
      <c r="A612" t="s">
        <v>1617</v>
      </c>
      <c r="B612" t="s">
        <v>1618</v>
      </c>
      <c r="D612" s="4">
        <v>1000</v>
      </c>
      <c r="G612" s="5" t="s">
        <v>41</v>
      </c>
      <c r="H612" s="6" t="s">
        <v>1612</v>
      </c>
      <c r="J612" t="s">
        <v>19</v>
      </c>
      <c r="K612" t="str">
        <f>CONCATENATE($K$1,Table2[[#This Row],[ISIN]])</f>
        <v>NSE_EQ|INE148I07MO5</v>
      </c>
      <c r="N612" t="s">
        <v>1619</v>
      </c>
      <c r="O612" t="str">
        <f t="shared" si="18"/>
        <v>"NSE_EQ|INE148I07MO5"</v>
      </c>
      <c r="P612" t="str">
        <f t="shared" si="19"/>
        <v>"NSE_EQ|INE148I07MO5",</v>
      </c>
    </row>
    <row r="613" spans="1:16" x14ac:dyDescent="0.3">
      <c r="A613" t="s">
        <v>1620</v>
      </c>
      <c r="B613" t="s">
        <v>1621</v>
      </c>
      <c r="D613" s="4">
        <v>1000</v>
      </c>
      <c r="G613" s="5" t="s">
        <v>41</v>
      </c>
      <c r="H613" s="6" t="s">
        <v>1612</v>
      </c>
      <c r="J613" t="s">
        <v>19</v>
      </c>
      <c r="K613" t="str">
        <f>CONCATENATE($K$1,Table2[[#This Row],[ISIN]])</f>
        <v>NSE_EQ|INE148I07MP2</v>
      </c>
      <c r="N613" t="s">
        <v>1622</v>
      </c>
      <c r="O613" t="str">
        <f t="shared" si="18"/>
        <v>"NSE_EQ|INE148I07MP2"</v>
      </c>
      <c r="P613" t="str">
        <f t="shared" si="19"/>
        <v>"NSE_EQ|INE148I07MP2",</v>
      </c>
    </row>
    <row r="614" spans="1:16" x14ac:dyDescent="0.3">
      <c r="A614" t="s">
        <v>1620</v>
      </c>
      <c r="B614" t="s">
        <v>1621</v>
      </c>
      <c r="D614" s="4">
        <v>1000</v>
      </c>
      <c r="G614" s="5" t="s">
        <v>41</v>
      </c>
      <c r="H614" s="6" t="s">
        <v>1612</v>
      </c>
      <c r="J614" t="s">
        <v>19</v>
      </c>
      <c r="K614" t="str">
        <f>CONCATENATE($K$1,Table2[[#This Row],[ISIN]])</f>
        <v>NSE_EQ|INE148I07MP2</v>
      </c>
      <c r="N614" t="s">
        <v>1622</v>
      </c>
      <c r="O614" t="str">
        <f t="shared" si="18"/>
        <v>"NSE_EQ|INE148I07MP2"</v>
      </c>
      <c r="P614" t="str">
        <f t="shared" si="19"/>
        <v>"NSE_EQ|INE148I07MP2",</v>
      </c>
    </row>
    <row r="615" spans="1:16" x14ac:dyDescent="0.3">
      <c r="A615" t="s">
        <v>1623</v>
      </c>
      <c r="B615" t="s">
        <v>1624</v>
      </c>
      <c r="D615" s="4">
        <v>1000</v>
      </c>
      <c r="G615" s="5">
        <v>8.7999999999999989</v>
      </c>
      <c r="H615" s="6" t="s">
        <v>1406</v>
      </c>
      <c r="J615" t="s">
        <v>37</v>
      </c>
      <c r="K615" t="str">
        <f>CONCATENATE($K$1,Table2[[#This Row],[ISIN]])</f>
        <v>NSE_EQ|INE148I07MQ0</v>
      </c>
      <c r="N615" t="s">
        <v>1625</v>
      </c>
      <c r="O615" t="str">
        <f t="shared" si="18"/>
        <v>"NSE_EQ|INE148I07MQ0"</v>
      </c>
      <c r="P615" t="str">
        <f t="shared" si="19"/>
        <v>"NSE_EQ|INE148I07MQ0",</v>
      </c>
    </row>
    <row r="616" spans="1:16" x14ac:dyDescent="0.3">
      <c r="A616" t="s">
        <v>1623</v>
      </c>
      <c r="B616" t="s">
        <v>1624</v>
      </c>
      <c r="D616" s="4">
        <v>1000</v>
      </c>
      <c r="G616" s="5">
        <v>8.7999999999999989</v>
      </c>
      <c r="H616" s="6" t="s">
        <v>1406</v>
      </c>
      <c r="J616" t="s">
        <v>37</v>
      </c>
      <c r="K616" t="str">
        <f>CONCATENATE($K$1,Table2[[#This Row],[ISIN]])</f>
        <v>NSE_EQ|INE148I07MQ0</v>
      </c>
      <c r="N616" t="s">
        <v>1625</v>
      </c>
      <c r="O616" t="str">
        <f t="shared" si="18"/>
        <v>"NSE_EQ|INE148I07MQ0"</v>
      </c>
      <c r="P616" t="str">
        <f t="shared" si="19"/>
        <v>"NSE_EQ|INE148I07MQ0",</v>
      </c>
    </row>
    <row r="617" spans="1:16" x14ac:dyDescent="0.3">
      <c r="A617" t="s">
        <v>1626</v>
      </c>
      <c r="B617" t="s">
        <v>1627</v>
      </c>
      <c r="D617" s="4">
        <v>1000</v>
      </c>
      <c r="G617" s="5">
        <v>9.3000000000000007</v>
      </c>
      <c r="H617" s="6" t="s">
        <v>1406</v>
      </c>
      <c r="J617" t="s">
        <v>37</v>
      </c>
      <c r="K617" t="str">
        <f>CONCATENATE($K$1,Table2[[#This Row],[ISIN]])</f>
        <v>NSE_EQ|INE148I07MR8</v>
      </c>
      <c r="N617" t="s">
        <v>1628</v>
      </c>
      <c r="O617" t="str">
        <f t="shared" si="18"/>
        <v>"NSE_EQ|INE148I07MR8"</v>
      </c>
      <c r="P617" t="str">
        <f t="shared" si="19"/>
        <v>"NSE_EQ|INE148I07MR8",</v>
      </c>
    </row>
    <row r="618" spans="1:16" x14ac:dyDescent="0.3">
      <c r="A618" t="s">
        <v>1626</v>
      </c>
      <c r="B618" t="s">
        <v>1627</v>
      </c>
      <c r="D618" s="4">
        <v>1000</v>
      </c>
      <c r="G618" s="5">
        <v>9.3000000000000007</v>
      </c>
      <c r="H618" s="6" t="s">
        <v>1406</v>
      </c>
      <c r="J618" t="s">
        <v>37</v>
      </c>
      <c r="K618" t="str">
        <f>CONCATENATE($K$1,Table2[[#This Row],[ISIN]])</f>
        <v>NSE_EQ|INE148I07MR8</v>
      </c>
      <c r="N618" t="s">
        <v>1628</v>
      </c>
      <c r="O618" t="str">
        <f t="shared" si="18"/>
        <v>"NSE_EQ|INE148I07MR8"</v>
      </c>
      <c r="P618" t="str">
        <f t="shared" si="19"/>
        <v>"NSE_EQ|INE148I07MR8",</v>
      </c>
    </row>
    <row r="619" spans="1:16" x14ac:dyDescent="0.3">
      <c r="A619" t="s">
        <v>1629</v>
      </c>
      <c r="B619" t="s">
        <v>1630</v>
      </c>
      <c r="D619" s="4">
        <v>1000</v>
      </c>
      <c r="G619" s="5" t="s">
        <v>41</v>
      </c>
      <c r="H619" s="6" t="s">
        <v>1406</v>
      </c>
      <c r="J619" t="s">
        <v>19</v>
      </c>
      <c r="K619" t="str">
        <f>CONCATENATE($K$1,Table2[[#This Row],[ISIN]])</f>
        <v>NSE_EQ|INE148I07MS6</v>
      </c>
      <c r="N619" t="s">
        <v>1631</v>
      </c>
      <c r="O619" t="str">
        <f t="shared" si="18"/>
        <v>"NSE_EQ|INE148I07MS6"</v>
      </c>
      <c r="P619" t="str">
        <f t="shared" si="19"/>
        <v>"NSE_EQ|INE148I07MS6",</v>
      </c>
    </row>
    <row r="620" spans="1:16" x14ac:dyDescent="0.3">
      <c r="A620" t="s">
        <v>1629</v>
      </c>
      <c r="B620" t="s">
        <v>1630</v>
      </c>
      <c r="D620" s="4">
        <v>1000</v>
      </c>
      <c r="G620" s="5" t="s">
        <v>41</v>
      </c>
      <c r="H620" s="6" t="s">
        <v>1406</v>
      </c>
      <c r="J620" t="s">
        <v>19</v>
      </c>
      <c r="K620" t="str">
        <f>CONCATENATE($K$1,Table2[[#This Row],[ISIN]])</f>
        <v>NSE_EQ|INE148I07MS6</v>
      </c>
      <c r="N620" t="s">
        <v>1631</v>
      </c>
      <c r="O620" t="str">
        <f t="shared" si="18"/>
        <v>"NSE_EQ|INE148I07MS6"</v>
      </c>
      <c r="P620" t="str">
        <f t="shared" si="19"/>
        <v>"NSE_EQ|INE148I07MS6",</v>
      </c>
    </row>
    <row r="621" spans="1:16" x14ac:dyDescent="0.3">
      <c r="A621" t="s">
        <v>1632</v>
      </c>
      <c r="B621" t="s">
        <v>1633</v>
      </c>
      <c r="D621" s="4">
        <v>1000</v>
      </c>
      <c r="G621" s="5" t="s">
        <v>41</v>
      </c>
      <c r="H621" s="6" t="s">
        <v>1406</v>
      </c>
      <c r="J621" t="s">
        <v>19</v>
      </c>
      <c r="K621" t="str">
        <f>CONCATENATE($K$1,Table2[[#This Row],[ISIN]])</f>
        <v>NSE_EQ|INE148I07MT4</v>
      </c>
      <c r="N621" t="s">
        <v>1634</v>
      </c>
      <c r="O621" t="str">
        <f t="shared" si="18"/>
        <v>"NSE_EQ|INE148I07MT4"</v>
      </c>
      <c r="P621" t="str">
        <f t="shared" si="19"/>
        <v>"NSE_EQ|INE148I07MT4",</v>
      </c>
    </row>
    <row r="622" spans="1:16" x14ac:dyDescent="0.3">
      <c r="A622" t="s">
        <v>1632</v>
      </c>
      <c r="B622" t="s">
        <v>1633</v>
      </c>
      <c r="D622" s="4">
        <v>1000</v>
      </c>
      <c r="G622" s="5" t="s">
        <v>41</v>
      </c>
      <c r="H622" s="6" t="s">
        <v>1406</v>
      </c>
      <c r="J622" t="s">
        <v>19</v>
      </c>
      <c r="K622" t="str">
        <f>CONCATENATE($K$1,Table2[[#This Row],[ISIN]])</f>
        <v>NSE_EQ|INE148I07MT4</v>
      </c>
      <c r="N622" t="s">
        <v>1634</v>
      </c>
      <c r="O622" t="str">
        <f t="shared" si="18"/>
        <v>"NSE_EQ|INE148I07MT4"</v>
      </c>
      <c r="P622" t="str">
        <f t="shared" si="19"/>
        <v>"NSE_EQ|INE148I07MT4",</v>
      </c>
    </row>
    <row r="623" spans="1:16" x14ac:dyDescent="0.3">
      <c r="A623" t="s">
        <v>1635</v>
      </c>
      <c r="B623" t="s">
        <v>1636</v>
      </c>
      <c r="D623" s="4">
        <v>1000</v>
      </c>
      <c r="G623" s="5">
        <v>9.5500000000000007</v>
      </c>
      <c r="H623" s="6" t="s">
        <v>1637</v>
      </c>
      <c r="J623" t="s">
        <v>37</v>
      </c>
      <c r="K623" t="str">
        <f>CONCATENATE($K$1,Table2[[#This Row],[ISIN]])</f>
        <v>NSE_EQ|INE148I07MV0</v>
      </c>
      <c r="N623" t="s">
        <v>1638</v>
      </c>
      <c r="O623" t="str">
        <f t="shared" si="18"/>
        <v>"NSE_EQ|INE148I07MV0"</v>
      </c>
      <c r="P623" t="str">
        <f t="shared" si="19"/>
        <v>"NSE_EQ|INE148I07MV0",</v>
      </c>
    </row>
    <row r="624" spans="1:16" x14ac:dyDescent="0.3">
      <c r="A624" t="s">
        <v>1635</v>
      </c>
      <c r="B624" t="s">
        <v>1636</v>
      </c>
      <c r="D624" s="4">
        <v>1000</v>
      </c>
      <c r="G624" s="5">
        <v>9.5500000000000007</v>
      </c>
      <c r="H624" s="6" t="s">
        <v>1637</v>
      </c>
      <c r="J624" t="s">
        <v>37</v>
      </c>
      <c r="K624" t="str">
        <f>CONCATENATE($K$1,Table2[[#This Row],[ISIN]])</f>
        <v>NSE_EQ|INE148I07MV0</v>
      </c>
      <c r="N624" t="s">
        <v>1638</v>
      </c>
      <c r="O624" t="str">
        <f t="shared" si="18"/>
        <v>"NSE_EQ|INE148I07MV0"</v>
      </c>
      <c r="P624" t="str">
        <f t="shared" si="19"/>
        <v>"NSE_EQ|INE148I07MV0",</v>
      </c>
    </row>
    <row r="625" spans="1:16" x14ac:dyDescent="0.3">
      <c r="A625" t="s">
        <v>1639</v>
      </c>
      <c r="B625" t="s">
        <v>1640</v>
      </c>
      <c r="D625" s="4">
        <v>1000</v>
      </c>
      <c r="G625" s="5">
        <v>8.33</v>
      </c>
      <c r="H625" s="6" t="s">
        <v>1612</v>
      </c>
      <c r="J625" t="s">
        <v>33</v>
      </c>
      <c r="K625" t="str">
        <f>CONCATENATE($K$1,Table2[[#This Row],[ISIN]])</f>
        <v>NSE_EQ|INE148I07MW8</v>
      </c>
      <c r="N625" t="s">
        <v>1641</v>
      </c>
      <c r="O625" t="str">
        <f t="shared" si="18"/>
        <v>"NSE_EQ|INE148I07MW8"</v>
      </c>
      <c r="P625" t="str">
        <f t="shared" si="19"/>
        <v>"NSE_EQ|INE148I07MW8",</v>
      </c>
    </row>
    <row r="626" spans="1:16" x14ac:dyDescent="0.3">
      <c r="A626" t="s">
        <v>1639</v>
      </c>
      <c r="B626" t="s">
        <v>1640</v>
      </c>
      <c r="D626" s="4">
        <v>1000</v>
      </c>
      <c r="G626" s="5">
        <v>8.33</v>
      </c>
      <c r="H626" s="6" t="s">
        <v>1612</v>
      </c>
      <c r="J626" t="s">
        <v>33</v>
      </c>
      <c r="K626" t="str">
        <f>CONCATENATE($K$1,Table2[[#This Row],[ISIN]])</f>
        <v>NSE_EQ|INE148I07MW8</v>
      </c>
      <c r="N626" t="s">
        <v>1641</v>
      </c>
      <c r="O626" t="str">
        <f t="shared" si="18"/>
        <v>"NSE_EQ|INE148I07MW8"</v>
      </c>
      <c r="P626" t="str">
        <f t="shared" si="19"/>
        <v>"NSE_EQ|INE148I07MW8",</v>
      </c>
    </row>
    <row r="627" spans="1:16" x14ac:dyDescent="0.3">
      <c r="A627" t="s">
        <v>1642</v>
      </c>
      <c r="B627" t="s">
        <v>1643</v>
      </c>
      <c r="D627" s="4">
        <v>1000</v>
      </c>
      <c r="G627" s="5">
        <v>8.6999999999999993</v>
      </c>
      <c r="H627" s="6" t="s">
        <v>1612</v>
      </c>
      <c r="J627" t="s">
        <v>33</v>
      </c>
      <c r="K627" t="str">
        <f>CONCATENATE($K$1,Table2[[#This Row],[ISIN]])</f>
        <v>NSE_EQ|INE148I07MX6</v>
      </c>
      <c r="N627" t="s">
        <v>1644</v>
      </c>
      <c r="O627" t="str">
        <f t="shared" si="18"/>
        <v>"NSE_EQ|INE148I07MX6"</v>
      </c>
      <c r="P627" t="str">
        <f t="shared" si="19"/>
        <v>"NSE_EQ|INE148I07MX6",</v>
      </c>
    </row>
    <row r="628" spans="1:16" x14ac:dyDescent="0.3">
      <c r="A628" t="s">
        <v>1642</v>
      </c>
      <c r="B628" t="s">
        <v>1643</v>
      </c>
      <c r="D628" s="4">
        <v>1000</v>
      </c>
      <c r="G628" s="5">
        <v>8.6999999999999993</v>
      </c>
      <c r="H628" s="6" t="s">
        <v>1612</v>
      </c>
      <c r="J628" t="s">
        <v>33</v>
      </c>
      <c r="K628" t="str">
        <f>CONCATENATE($K$1,Table2[[#This Row],[ISIN]])</f>
        <v>NSE_EQ|INE148I07MX6</v>
      </c>
      <c r="N628" t="s">
        <v>1644</v>
      </c>
      <c r="O628" t="str">
        <f t="shared" si="18"/>
        <v>"NSE_EQ|INE148I07MX6"</v>
      </c>
      <c r="P628" t="str">
        <f t="shared" si="19"/>
        <v>"NSE_EQ|INE148I07MX6",</v>
      </c>
    </row>
    <row r="629" spans="1:16" x14ac:dyDescent="0.3">
      <c r="A629" t="s">
        <v>1645</v>
      </c>
      <c r="B629" t="s">
        <v>1581</v>
      </c>
      <c r="D629" s="2">
        <v>1000</v>
      </c>
      <c r="G629" s="5">
        <v>8.94</v>
      </c>
      <c r="H629" s="7">
        <v>45964</v>
      </c>
      <c r="J629" t="s">
        <v>33</v>
      </c>
      <c r="K629" t="str">
        <f>CONCATENATE($K$1,Table2[[#This Row],[ISIN]])</f>
        <v>NSE_EQ|INE148I07MY4</v>
      </c>
      <c r="N629" t="s">
        <v>1646</v>
      </c>
      <c r="O629" t="str">
        <f t="shared" si="18"/>
        <v>"NSE_EQ|INE148I07MY4"</v>
      </c>
      <c r="P629" t="str">
        <f t="shared" si="19"/>
        <v>"NSE_EQ|INE148I07MY4",</v>
      </c>
    </row>
    <row r="630" spans="1:16" x14ac:dyDescent="0.3">
      <c r="A630" t="s">
        <v>1645</v>
      </c>
      <c r="B630" t="s">
        <v>1647</v>
      </c>
      <c r="D630" s="4">
        <v>1000</v>
      </c>
      <c r="G630" s="5">
        <v>8.94</v>
      </c>
      <c r="H630" s="6" t="s">
        <v>1406</v>
      </c>
      <c r="J630" t="s">
        <v>33</v>
      </c>
      <c r="K630" t="str">
        <f>CONCATENATE($K$1,Table2[[#This Row],[ISIN]])</f>
        <v>NSE_EQ|INE148I07MY4</v>
      </c>
      <c r="N630" t="s">
        <v>1646</v>
      </c>
      <c r="O630" t="str">
        <f t="shared" si="18"/>
        <v>"NSE_EQ|INE148I07MY4"</v>
      </c>
      <c r="P630" t="str">
        <f t="shared" si="19"/>
        <v>"NSE_EQ|INE148I07MY4",</v>
      </c>
    </row>
    <row r="631" spans="1:16" x14ac:dyDescent="0.3">
      <c r="A631" t="s">
        <v>1645</v>
      </c>
      <c r="B631" t="s">
        <v>1647</v>
      </c>
      <c r="D631" s="4">
        <v>1000</v>
      </c>
      <c r="G631" s="5">
        <v>8.94</v>
      </c>
      <c r="H631" s="6" t="s">
        <v>1406</v>
      </c>
      <c r="J631" t="s">
        <v>33</v>
      </c>
      <c r="K631" t="str">
        <f>CONCATENATE($K$1,Table2[[#This Row],[ISIN]])</f>
        <v>NSE_EQ|INE148I07MY4</v>
      </c>
      <c r="N631" t="s">
        <v>1646</v>
      </c>
      <c r="O631" t="str">
        <f t="shared" si="18"/>
        <v>"NSE_EQ|INE148I07MY4"</v>
      </c>
      <c r="P631" t="str">
        <f t="shared" si="19"/>
        <v>"NSE_EQ|INE148I07MY4",</v>
      </c>
    </row>
    <row r="632" spans="1:16" x14ac:dyDescent="0.3">
      <c r="A632" t="s">
        <v>1648</v>
      </c>
      <c r="B632" t="s">
        <v>1581</v>
      </c>
      <c r="D632" s="2">
        <v>1000</v>
      </c>
      <c r="G632" s="5">
        <v>9.15</v>
      </c>
      <c r="H632" s="7">
        <v>46694</v>
      </c>
      <c r="I632" t="s">
        <v>1648</v>
      </c>
      <c r="J632" t="s">
        <v>33</v>
      </c>
      <c r="K632" t="str">
        <f>CONCATENATE($K$1,Table2[[#This Row],[ISIN]])</f>
        <v>NSE_EQ|INE148I07MZ1</v>
      </c>
      <c r="N632" t="s">
        <v>1649</v>
      </c>
      <c r="O632" t="str">
        <f t="shared" si="18"/>
        <v>"NSE_EQ|INE148I07MZ1"</v>
      </c>
      <c r="P632" t="str">
        <f t="shared" si="19"/>
        <v>"NSE_EQ|INE148I07MZ1",</v>
      </c>
    </row>
    <row r="633" spans="1:16" x14ac:dyDescent="0.3">
      <c r="A633" t="s">
        <v>1648</v>
      </c>
      <c r="B633" t="s">
        <v>1650</v>
      </c>
      <c r="D633" s="4">
        <v>1000</v>
      </c>
      <c r="G633" s="5">
        <v>9.15</v>
      </c>
      <c r="H633" s="6" t="s">
        <v>1637</v>
      </c>
      <c r="J633" t="s">
        <v>33</v>
      </c>
      <c r="K633" t="str">
        <f>CONCATENATE($K$1,Table2[[#This Row],[ISIN]])</f>
        <v>NSE_EQ|INE148I07MZ1</v>
      </c>
      <c r="N633" t="s">
        <v>1649</v>
      </c>
      <c r="O633" t="str">
        <f t="shared" si="18"/>
        <v>"NSE_EQ|INE148I07MZ1"</v>
      </c>
      <c r="P633" t="str">
        <f t="shared" si="19"/>
        <v>"NSE_EQ|INE148I07MZ1",</v>
      </c>
    </row>
    <row r="634" spans="1:16" x14ac:dyDescent="0.3">
      <c r="A634" t="s">
        <v>1648</v>
      </c>
      <c r="B634" t="s">
        <v>1650</v>
      </c>
      <c r="D634" s="4">
        <v>1000</v>
      </c>
      <c r="G634" s="5">
        <v>9.15</v>
      </c>
      <c r="H634" s="6" t="s">
        <v>1637</v>
      </c>
      <c r="J634" t="s">
        <v>33</v>
      </c>
      <c r="K634" t="str">
        <f>CONCATENATE($K$1,Table2[[#This Row],[ISIN]])</f>
        <v>NSE_EQ|INE148I07MZ1</v>
      </c>
      <c r="N634" t="s">
        <v>1649</v>
      </c>
      <c r="O634" t="str">
        <f t="shared" si="18"/>
        <v>"NSE_EQ|INE148I07MZ1"</v>
      </c>
      <c r="P634" t="str">
        <f t="shared" si="19"/>
        <v>"NSE_EQ|INE148I07MZ1",</v>
      </c>
    </row>
    <row r="635" spans="1:16" x14ac:dyDescent="0.3">
      <c r="A635" t="s">
        <v>1651</v>
      </c>
      <c r="B635" t="s">
        <v>1652</v>
      </c>
      <c r="D635" s="4">
        <v>1000</v>
      </c>
      <c r="G635" s="5">
        <v>8.6999999999999993</v>
      </c>
      <c r="H635" s="6" t="s">
        <v>1637</v>
      </c>
      <c r="J635" t="s">
        <v>33</v>
      </c>
      <c r="K635" t="str">
        <f>CONCATENATE($K$1,Table2[[#This Row],[ISIN]])</f>
        <v>NSE_EQ|INE148I07NA2</v>
      </c>
      <c r="N635" t="s">
        <v>1653</v>
      </c>
      <c r="O635" t="str">
        <f t="shared" si="18"/>
        <v>"NSE_EQ|INE148I07NA2"</v>
      </c>
      <c r="P635" t="str">
        <f t="shared" si="19"/>
        <v>"NSE_EQ|INE148I07NA2",</v>
      </c>
    </row>
    <row r="636" spans="1:16" x14ac:dyDescent="0.3">
      <c r="A636" t="s">
        <v>1651</v>
      </c>
      <c r="B636" t="s">
        <v>1652</v>
      </c>
      <c r="D636" s="4">
        <v>1000</v>
      </c>
      <c r="G636" s="5">
        <v>8.6999999999999993</v>
      </c>
      <c r="H636" s="6" t="s">
        <v>1637</v>
      </c>
      <c r="J636" t="s">
        <v>33</v>
      </c>
      <c r="K636" t="str">
        <f>CONCATENATE($K$1,Table2[[#This Row],[ISIN]])</f>
        <v>NSE_EQ|INE148I07NA2</v>
      </c>
      <c r="N636" t="s">
        <v>1653</v>
      </c>
      <c r="O636" t="str">
        <f t="shared" si="18"/>
        <v>"NSE_EQ|INE148I07NA2"</v>
      </c>
      <c r="P636" t="str">
        <f t="shared" si="19"/>
        <v>"NSE_EQ|INE148I07NA2",</v>
      </c>
    </row>
    <row r="637" spans="1:16" x14ac:dyDescent="0.3">
      <c r="A637" t="s">
        <v>1654</v>
      </c>
      <c r="B637" t="s">
        <v>1655</v>
      </c>
      <c r="D637" s="4">
        <v>1000</v>
      </c>
      <c r="G637" s="5">
        <v>9.3000000000000007</v>
      </c>
      <c r="H637" s="6" t="s">
        <v>1656</v>
      </c>
      <c r="J637" t="s">
        <v>37</v>
      </c>
      <c r="K637" t="str">
        <f>CONCATENATE($K$1,Table2[[#This Row],[ISIN]])</f>
        <v>NSE_EQ|INE148I07NC8</v>
      </c>
      <c r="N637" t="s">
        <v>1657</v>
      </c>
      <c r="O637" t="str">
        <f t="shared" si="18"/>
        <v>"NSE_EQ|INE148I07NC8"</v>
      </c>
      <c r="P637" t="str">
        <f t="shared" si="19"/>
        <v>"NSE_EQ|INE148I07NC8",</v>
      </c>
    </row>
    <row r="638" spans="1:16" x14ac:dyDescent="0.3">
      <c r="A638" t="s">
        <v>1654</v>
      </c>
      <c r="B638" t="s">
        <v>1655</v>
      </c>
      <c r="D638" s="4">
        <v>1000</v>
      </c>
      <c r="G638" s="5">
        <v>9.3000000000000007</v>
      </c>
      <c r="H638" s="6" t="s">
        <v>1656</v>
      </c>
      <c r="J638" t="s">
        <v>37</v>
      </c>
      <c r="K638" t="str">
        <f>CONCATENATE($K$1,Table2[[#This Row],[ISIN]])</f>
        <v>NSE_EQ|INE148I07NC8</v>
      </c>
      <c r="N638" t="s">
        <v>1657</v>
      </c>
      <c r="O638" t="str">
        <f t="shared" si="18"/>
        <v>"NSE_EQ|INE148I07NC8"</v>
      </c>
      <c r="P638" t="str">
        <f t="shared" si="19"/>
        <v>"NSE_EQ|INE148I07NC8",</v>
      </c>
    </row>
    <row r="639" spans="1:16" x14ac:dyDescent="0.3">
      <c r="A639" t="s">
        <v>1658</v>
      </c>
      <c r="B639" t="s">
        <v>1422</v>
      </c>
      <c r="C639" t="s">
        <v>14</v>
      </c>
      <c r="D639" s="2">
        <v>1000</v>
      </c>
      <c r="E639" t="s">
        <v>1659</v>
      </c>
      <c r="F639" t="s">
        <v>1660</v>
      </c>
      <c r="G639">
        <v>9.39</v>
      </c>
      <c r="H639" t="s">
        <v>1661</v>
      </c>
      <c r="I639" t="s">
        <v>1662</v>
      </c>
      <c r="J639" t="s">
        <v>33</v>
      </c>
      <c r="K639" t="str">
        <f>CONCATENATE($K$1,Table2[[#This Row],[ISIN]])</f>
        <v>NSE_EQ|INE148I07ND6</v>
      </c>
      <c r="N639" t="s">
        <v>1663</v>
      </c>
      <c r="O639" t="str">
        <f t="shared" si="18"/>
        <v>"NSE_EQ|INE148I07ND6"</v>
      </c>
      <c r="P639" t="str">
        <f t="shared" si="19"/>
        <v>"NSE_EQ|INE148I07ND6",</v>
      </c>
    </row>
    <row r="640" spans="1:16" x14ac:dyDescent="0.3">
      <c r="A640" t="s">
        <v>1658</v>
      </c>
      <c r="B640" t="s">
        <v>1664</v>
      </c>
      <c r="D640" s="4">
        <v>1000</v>
      </c>
      <c r="G640" s="5">
        <v>9.39</v>
      </c>
      <c r="H640" s="6" t="s">
        <v>1661</v>
      </c>
      <c r="J640" t="s">
        <v>33</v>
      </c>
      <c r="K640" t="str">
        <f>CONCATENATE($K$1,Table2[[#This Row],[ISIN]])</f>
        <v>NSE_EQ|INE148I07ND6</v>
      </c>
      <c r="N640" t="s">
        <v>1663</v>
      </c>
      <c r="O640" t="str">
        <f t="shared" si="18"/>
        <v>"NSE_EQ|INE148I07ND6"</v>
      </c>
      <c r="P640" t="str">
        <f t="shared" si="19"/>
        <v>"NSE_EQ|INE148I07ND6",</v>
      </c>
    </row>
    <row r="641" spans="1:16" x14ac:dyDescent="0.3">
      <c r="A641" t="s">
        <v>1658</v>
      </c>
      <c r="B641" t="s">
        <v>1664</v>
      </c>
      <c r="D641" s="4">
        <v>1000</v>
      </c>
      <c r="G641" s="5">
        <v>9.39</v>
      </c>
      <c r="H641" s="6" t="s">
        <v>1661</v>
      </c>
      <c r="J641" t="s">
        <v>33</v>
      </c>
      <c r="K641" t="str">
        <f>CONCATENATE($K$1,Table2[[#This Row],[ISIN]])</f>
        <v>NSE_EQ|INE148I07ND6</v>
      </c>
      <c r="N641" t="s">
        <v>1663</v>
      </c>
      <c r="O641" t="str">
        <f t="shared" si="18"/>
        <v>"NSE_EQ|INE148I07ND6"</v>
      </c>
      <c r="P641" t="str">
        <f t="shared" si="19"/>
        <v>"NSE_EQ|INE148I07ND6",</v>
      </c>
    </row>
    <row r="642" spans="1:16" x14ac:dyDescent="0.3">
      <c r="A642" t="s">
        <v>1665</v>
      </c>
      <c r="B642" t="s">
        <v>1666</v>
      </c>
      <c r="D642" s="4">
        <v>1000</v>
      </c>
      <c r="G642" s="5">
        <v>8.9</v>
      </c>
      <c r="H642" s="6" t="s">
        <v>1656</v>
      </c>
      <c r="J642" t="s">
        <v>37</v>
      </c>
      <c r="K642" t="str">
        <f>CONCATENATE($K$1,Table2[[#This Row],[ISIN]])</f>
        <v>NSE_EQ|INE148I07NE4</v>
      </c>
      <c r="N642" t="s">
        <v>1667</v>
      </c>
      <c r="O642" t="str">
        <f t="shared" si="18"/>
        <v>"NSE_EQ|INE148I07NE4"</v>
      </c>
      <c r="P642" t="str">
        <f t="shared" si="19"/>
        <v>"NSE_EQ|INE148I07NE4",</v>
      </c>
    </row>
    <row r="643" spans="1:16" x14ac:dyDescent="0.3">
      <c r="A643" t="s">
        <v>1665</v>
      </c>
      <c r="B643" t="s">
        <v>1666</v>
      </c>
      <c r="D643" s="4">
        <v>1000</v>
      </c>
      <c r="G643" s="5">
        <v>8.9</v>
      </c>
      <c r="H643" s="6" t="s">
        <v>1656</v>
      </c>
      <c r="J643" t="s">
        <v>37</v>
      </c>
      <c r="K643" t="str">
        <f>CONCATENATE($K$1,Table2[[#This Row],[ISIN]])</f>
        <v>NSE_EQ|INE148I07NE4</v>
      </c>
      <c r="N643" t="s">
        <v>1667</v>
      </c>
      <c r="O643" t="str">
        <f t="shared" si="18"/>
        <v>"NSE_EQ|INE148I07NE4"</v>
      </c>
      <c r="P643" t="str">
        <f t="shared" si="19"/>
        <v>"NSE_EQ|INE148I07NE4",</v>
      </c>
    </row>
    <row r="644" spans="1:16" x14ac:dyDescent="0.3">
      <c r="A644" t="s">
        <v>1668</v>
      </c>
      <c r="B644" t="s">
        <v>1669</v>
      </c>
      <c r="D644" s="4">
        <v>1000</v>
      </c>
      <c r="G644" s="5">
        <v>9.8000000000000007</v>
      </c>
      <c r="H644" s="6" t="s">
        <v>1661</v>
      </c>
      <c r="J644" t="s">
        <v>37</v>
      </c>
      <c r="K644" t="str">
        <f>CONCATENATE($K$1,Table2[[#This Row],[ISIN]])</f>
        <v>NSE_EQ|INE148I07NG9</v>
      </c>
      <c r="N644" t="s">
        <v>1670</v>
      </c>
      <c r="O644" t="str">
        <f t="shared" ref="O644:O707" si="20">""""&amp;N644&amp;""""</f>
        <v>"NSE_EQ|INE148I07NG9"</v>
      </c>
      <c r="P644" t="str">
        <f t="shared" ref="P644:P707" si="21">O644&amp;","</f>
        <v>"NSE_EQ|INE148I07NG9",</v>
      </c>
    </row>
    <row r="645" spans="1:16" x14ac:dyDescent="0.3">
      <c r="A645" t="s">
        <v>1668</v>
      </c>
      <c r="B645" t="s">
        <v>1669</v>
      </c>
      <c r="D645" s="4">
        <v>1000</v>
      </c>
      <c r="G645" s="5">
        <v>9.8000000000000007</v>
      </c>
      <c r="H645" s="6" t="s">
        <v>1661</v>
      </c>
      <c r="J645" t="s">
        <v>37</v>
      </c>
      <c r="K645" t="str">
        <f>CONCATENATE($K$1,Table2[[#This Row],[ISIN]])</f>
        <v>NSE_EQ|INE148I07NG9</v>
      </c>
      <c r="N645" t="s">
        <v>1670</v>
      </c>
      <c r="O645" t="str">
        <f t="shared" si="20"/>
        <v>"NSE_EQ|INE148I07NG9"</v>
      </c>
      <c r="P645" t="str">
        <f t="shared" si="21"/>
        <v>"NSE_EQ|INE148I07NG9",</v>
      </c>
    </row>
    <row r="646" spans="1:16" x14ac:dyDescent="0.3">
      <c r="A646" t="s">
        <v>1671</v>
      </c>
      <c r="B646" t="s">
        <v>1581</v>
      </c>
      <c r="D646" s="2">
        <v>1000</v>
      </c>
      <c r="G646">
        <v>9.5500000000000007</v>
      </c>
      <c r="H646" s="6">
        <v>46019</v>
      </c>
      <c r="I646" t="s">
        <v>1671</v>
      </c>
      <c r="J646" t="s">
        <v>37</v>
      </c>
      <c r="K646" t="str">
        <f>CONCATENATE($K$1,Table2[[#This Row],[ISIN]])</f>
        <v>NSE_EQ|INE148I07NH7</v>
      </c>
      <c r="N646" t="s">
        <v>1672</v>
      </c>
      <c r="O646" t="str">
        <f t="shared" si="20"/>
        <v>"NSE_EQ|INE148I07NH7"</v>
      </c>
      <c r="P646" t="str">
        <f t="shared" si="21"/>
        <v>"NSE_EQ|INE148I07NH7",</v>
      </c>
    </row>
    <row r="647" spans="1:16" x14ac:dyDescent="0.3">
      <c r="A647" t="s">
        <v>1671</v>
      </c>
      <c r="B647" t="s">
        <v>1673</v>
      </c>
      <c r="D647" s="4">
        <v>1000</v>
      </c>
      <c r="G647" s="5">
        <v>9.5500000000000007</v>
      </c>
      <c r="H647" s="6" t="s">
        <v>1674</v>
      </c>
      <c r="J647" t="s">
        <v>37</v>
      </c>
      <c r="K647" t="str">
        <f>CONCATENATE($K$1,Table2[[#This Row],[ISIN]])</f>
        <v>NSE_EQ|INE148I07NH7</v>
      </c>
      <c r="N647" t="s">
        <v>1672</v>
      </c>
      <c r="O647" t="str">
        <f t="shared" si="20"/>
        <v>"NSE_EQ|INE148I07NH7"</v>
      </c>
      <c r="P647" t="str">
        <f t="shared" si="21"/>
        <v>"NSE_EQ|INE148I07NH7",</v>
      </c>
    </row>
    <row r="648" spans="1:16" x14ac:dyDescent="0.3">
      <c r="A648" t="s">
        <v>1671</v>
      </c>
      <c r="B648" t="s">
        <v>1673</v>
      </c>
      <c r="D648" s="4">
        <v>1000</v>
      </c>
      <c r="G648" s="5">
        <v>9.5500000000000007</v>
      </c>
      <c r="H648" s="6" t="s">
        <v>1674</v>
      </c>
      <c r="J648" t="s">
        <v>37</v>
      </c>
      <c r="K648" t="str">
        <f>CONCATENATE($K$1,Table2[[#This Row],[ISIN]])</f>
        <v>NSE_EQ|INE148I07NH7</v>
      </c>
      <c r="N648" t="s">
        <v>1672</v>
      </c>
      <c r="O648" t="str">
        <f t="shared" si="20"/>
        <v>"NSE_EQ|INE148I07NH7"</v>
      </c>
      <c r="P648" t="str">
        <f t="shared" si="21"/>
        <v>"NSE_EQ|INE148I07NH7",</v>
      </c>
    </row>
    <row r="649" spans="1:16" x14ac:dyDescent="0.3">
      <c r="A649" t="s">
        <v>1675</v>
      </c>
      <c r="B649" t="s">
        <v>1676</v>
      </c>
      <c r="D649" s="4">
        <v>1000</v>
      </c>
      <c r="G649" s="5">
        <v>9.0499999999999989</v>
      </c>
      <c r="H649" s="6" t="s">
        <v>1674</v>
      </c>
      <c r="J649" t="s">
        <v>37</v>
      </c>
      <c r="K649" t="str">
        <f>CONCATENATE($K$1,Table2[[#This Row],[ISIN]])</f>
        <v>NSE_EQ|INE148I07NI5</v>
      </c>
      <c r="N649" t="s">
        <v>1677</v>
      </c>
      <c r="O649" t="str">
        <f t="shared" si="20"/>
        <v>"NSE_EQ|INE148I07NI5"</v>
      </c>
      <c r="P649" t="str">
        <f t="shared" si="21"/>
        <v>"NSE_EQ|INE148I07NI5",</v>
      </c>
    </row>
    <row r="650" spans="1:16" x14ac:dyDescent="0.3">
      <c r="A650" t="s">
        <v>1675</v>
      </c>
      <c r="B650" t="s">
        <v>1676</v>
      </c>
      <c r="D650" s="4">
        <v>1000</v>
      </c>
      <c r="G650" s="5">
        <v>9.0499999999999989</v>
      </c>
      <c r="H650" s="6" t="s">
        <v>1674</v>
      </c>
      <c r="J650" t="s">
        <v>37</v>
      </c>
      <c r="K650" t="str">
        <f>CONCATENATE($K$1,Table2[[#This Row],[ISIN]])</f>
        <v>NSE_EQ|INE148I07NI5</v>
      </c>
      <c r="N650" t="s">
        <v>1677</v>
      </c>
      <c r="O650" t="str">
        <f t="shared" si="20"/>
        <v>"NSE_EQ|INE148I07NI5"</v>
      </c>
      <c r="P650" t="str">
        <f t="shared" si="21"/>
        <v>"NSE_EQ|INE148I07NI5",</v>
      </c>
    </row>
    <row r="651" spans="1:16" x14ac:dyDescent="0.3">
      <c r="A651" t="s">
        <v>1678</v>
      </c>
      <c r="B651" t="s">
        <v>1581</v>
      </c>
      <c r="D651" s="2">
        <v>1000</v>
      </c>
      <c r="G651">
        <v>0</v>
      </c>
      <c r="H651" s="6">
        <v>45654</v>
      </c>
      <c r="I651" t="s">
        <v>1678</v>
      </c>
      <c r="J651" t="s">
        <v>19</v>
      </c>
      <c r="K651" t="str">
        <f>CONCATENATE($K$1,Table2[[#This Row],[ISIN]])</f>
        <v>NSE_EQ|INE148I07NK1</v>
      </c>
      <c r="N651" t="s">
        <v>1679</v>
      </c>
      <c r="O651" t="str">
        <f t="shared" si="20"/>
        <v>"NSE_EQ|INE148I07NK1"</v>
      </c>
      <c r="P651" t="str">
        <f t="shared" si="21"/>
        <v>"NSE_EQ|INE148I07NK1",</v>
      </c>
    </row>
    <row r="652" spans="1:16" x14ac:dyDescent="0.3">
      <c r="A652" t="s">
        <v>1678</v>
      </c>
      <c r="B652" t="s">
        <v>1680</v>
      </c>
      <c r="D652" s="4">
        <v>1000</v>
      </c>
      <c r="G652" s="5" t="s">
        <v>41</v>
      </c>
      <c r="H652" s="6" t="s">
        <v>1656</v>
      </c>
      <c r="J652" t="s">
        <v>19</v>
      </c>
      <c r="K652" t="str">
        <f>CONCATENATE($K$1,Table2[[#This Row],[ISIN]])</f>
        <v>NSE_EQ|INE148I07NK1</v>
      </c>
      <c r="N652" t="s">
        <v>1679</v>
      </c>
      <c r="O652" t="str">
        <f t="shared" si="20"/>
        <v>"NSE_EQ|INE148I07NK1"</v>
      </c>
      <c r="P652" t="str">
        <f t="shared" si="21"/>
        <v>"NSE_EQ|INE148I07NK1",</v>
      </c>
    </row>
    <row r="653" spans="1:16" x14ac:dyDescent="0.3">
      <c r="A653" t="s">
        <v>1678</v>
      </c>
      <c r="B653" t="s">
        <v>1680</v>
      </c>
      <c r="D653" s="4">
        <v>1000</v>
      </c>
      <c r="G653" s="5" t="s">
        <v>41</v>
      </c>
      <c r="H653" s="6" t="s">
        <v>1656</v>
      </c>
      <c r="J653" t="s">
        <v>19</v>
      </c>
      <c r="K653" t="str">
        <f>CONCATENATE($K$1,Table2[[#This Row],[ISIN]])</f>
        <v>NSE_EQ|INE148I07NK1</v>
      </c>
      <c r="N653" t="s">
        <v>1679</v>
      </c>
      <c r="O653" t="str">
        <f t="shared" si="20"/>
        <v>"NSE_EQ|INE148I07NK1"</v>
      </c>
      <c r="P653" t="str">
        <f t="shared" si="21"/>
        <v>"NSE_EQ|INE148I07NK1",</v>
      </c>
    </row>
    <row r="654" spans="1:16" x14ac:dyDescent="0.3">
      <c r="A654" t="s">
        <v>1681</v>
      </c>
      <c r="B654" t="s">
        <v>1682</v>
      </c>
      <c r="D654" s="4">
        <v>1000</v>
      </c>
      <c r="G654" s="5" t="s">
        <v>41</v>
      </c>
      <c r="H654" s="6" t="s">
        <v>1674</v>
      </c>
      <c r="J654" t="s">
        <v>19</v>
      </c>
      <c r="K654" t="str">
        <f>CONCATENATE($K$1,Table2[[#This Row],[ISIN]])</f>
        <v>NSE_EQ|INE148I07NL9</v>
      </c>
      <c r="N654" t="s">
        <v>1683</v>
      </c>
      <c r="O654" t="str">
        <f t="shared" si="20"/>
        <v>"NSE_EQ|INE148I07NL9"</v>
      </c>
      <c r="P654" t="str">
        <f t="shared" si="21"/>
        <v>"NSE_EQ|INE148I07NL9",</v>
      </c>
    </row>
    <row r="655" spans="1:16" x14ac:dyDescent="0.3">
      <c r="A655" t="s">
        <v>1681</v>
      </c>
      <c r="B655" t="s">
        <v>1682</v>
      </c>
      <c r="D655" s="4">
        <v>1000</v>
      </c>
      <c r="G655" s="5" t="s">
        <v>41</v>
      </c>
      <c r="H655" s="6" t="s">
        <v>1674</v>
      </c>
      <c r="J655" t="s">
        <v>19</v>
      </c>
      <c r="K655" t="str">
        <f>CONCATENATE($K$1,Table2[[#This Row],[ISIN]])</f>
        <v>NSE_EQ|INE148I07NL9</v>
      </c>
      <c r="N655" t="s">
        <v>1683</v>
      </c>
      <c r="O655" t="str">
        <f t="shared" si="20"/>
        <v>"NSE_EQ|INE148I07NL9"</v>
      </c>
      <c r="P655" t="str">
        <f t="shared" si="21"/>
        <v>"NSE_EQ|INE148I07NL9",</v>
      </c>
    </row>
    <row r="656" spans="1:16" x14ac:dyDescent="0.3">
      <c r="A656" t="s">
        <v>1684</v>
      </c>
      <c r="B656" t="s">
        <v>1581</v>
      </c>
      <c r="D656" s="2">
        <v>1000</v>
      </c>
      <c r="G656">
        <v>9.16</v>
      </c>
      <c r="H656" s="6">
        <v>46019</v>
      </c>
      <c r="I656" t="s">
        <v>1684</v>
      </c>
      <c r="J656" t="s">
        <v>33</v>
      </c>
      <c r="K656" t="str">
        <f>CONCATENATE($K$1,Table2[[#This Row],[ISIN]])</f>
        <v>NSE_EQ|INE148I07NM7</v>
      </c>
      <c r="N656" t="s">
        <v>1685</v>
      </c>
      <c r="O656" t="str">
        <f t="shared" si="20"/>
        <v>"NSE_EQ|INE148I07NM7"</v>
      </c>
      <c r="P656" t="str">
        <f t="shared" si="21"/>
        <v>"NSE_EQ|INE148I07NM7",</v>
      </c>
    </row>
    <row r="657" spans="1:16" x14ac:dyDescent="0.3">
      <c r="A657" t="s">
        <v>1684</v>
      </c>
      <c r="B657" t="s">
        <v>1686</v>
      </c>
      <c r="D657" s="4">
        <v>1000</v>
      </c>
      <c r="G657" s="5">
        <v>9.16</v>
      </c>
      <c r="H657" s="6" t="s">
        <v>1674</v>
      </c>
      <c r="J657" t="s">
        <v>33</v>
      </c>
      <c r="K657" t="str">
        <f>CONCATENATE($K$1,Table2[[#This Row],[ISIN]])</f>
        <v>NSE_EQ|INE148I07NM7</v>
      </c>
      <c r="N657" t="s">
        <v>1685</v>
      </c>
      <c r="O657" t="str">
        <f t="shared" si="20"/>
        <v>"NSE_EQ|INE148I07NM7"</v>
      </c>
      <c r="P657" t="str">
        <f t="shared" si="21"/>
        <v>"NSE_EQ|INE148I07NM7",</v>
      </c>
    </row>
    <row r="658" spans="1:16" x14ac:dyDescent="0.3">
      <c r="A658" t="s">
        <v>1684</v>
      </c>
      <c r="B658" t="s">
        <v>1686</v>
      </c>
      <c r="D658" s="4">
        <v>1000</v>
      </c>
      <c r="G658" s="5">
        <v>9.16</v>
      </c>
      <c r="H658" s="6" t="s">
        <v>1674</v>
      </c>
      <c r="J658" t="s">
        <v>33</v>
      </c>
      <c r="K658" t="str">
        <f>CONCATENATE($K$1,Table2[[#This Row],[ISIN]])</f>
        <v>NSE_EQ|INE148I07NM7</v>
      </c>
      <c r="N658" t="s">
        <v>1685</v>
      </c>
      <c r="O658" t="str">
        <f t="shared" si="20"/>
        <v>"NSE_EQ|INE148I07NM7"</v>
      </c>
      <c r="P658" t="str">
        <f t="shared" si="21"/>
        <v>"NSE_EQ|INE148I07NM7",</v>
      </c>
    </row>
    <row r="659" spans="1:16" x14ac:dyDescent="0.3">
      <c r="A659" t="s">
        <v>1687</v>
      </c>
      <c r="B659" t="s">
        <v>1688</v>
      </c>
      <c r="D659" s="4">
        <v>1000</v>
      </c>
      <c r="G659" s="5">
        <v>8.94</v>
      </c>
      <c r="H659" s="6" t="s">
        <v>1661</v>
      </c>
      <c r="J659" t="s">
        <v>33</v>
      </c>
      <c r="K659" t="str">
        <f>CONCATENATE($K$1,Table2[[#This Row],[ISIN]])</f>
        <v>NSE_EQ|INE148I07NN5</v>
      </c>
      <c r="N659" t="s">
        <v>1689</v>
      </c>
      <c r="O659" t="str">
        <f t="shared" si="20"/>
        <v>"NSE_EQ|INE148I07NN5"</v>
      </c>
      <c r="P659" t="str">
        <f t="shared" si="21"/>
        <v>"NSE_EQ|INE148I07NN5",</v>
      </c>
    </row>
    <row r="660" spans="1:16" x14ac:dyDescent="0.3">
      <c r="A660" t="s">
        <v>1687</v>
      </c>
      <c r="B660" t="s">
        <v>1688</v>
      </c>
      <c r="D660" s="4">
        <v>1000</v>
      </c>
      <c r="G660" s="5">
        <v>8.94</v>
      </c>
      <c r="H660" s="6" t="s">
        <v>1661</v>
      </c>
      <c r="J660" t="s">
        <v>33</v>
      </c>
      <c r="K660" t="str">
        <f>CONCATENATE($K$1,Table2[[#This Row],[ISIN]])</f>
        <v>NSE_EQ|INE148I07NN5</v>
      </c>
      <c r="N660" t="s">
        <v>1689</v>
      </c>
      <c r="O660" t="str">
        <f t="shared" si="20"/>
        <v>"NSE_EQ|INE148I07NN5"</v>
      </c>
      <c r="P660" t="str">
        <f t="shared" si="21"/>
        <v>"NSE_EQ|INE148I07NN5",</v>
      </c>
    </row>
    <row r="661" spans="1:16" x14ac:dyDescent="0.3">
      <c r="A661" t="s">
        <v>1690</v>
      </c>
      <c r="B661" t="s">
        <v>1691</v>
      </c>
      <c r="D661" s="4">
        <v>1000</v>
      </c>
      <c r="G661" s="5">
        <v>8.6999999999999993</v>
      </c>
      <c r="H661" s="6" t="s">
        <v>1674</v>
      </c>
      <c r="J661" t="s">
        <v>33</v>
      </c>
      <c r="K661" t="str">
        <f>CONCATENATE($K$1,Table2[[#This Row],[ISIN]])</f>
        <v>NSE_EQ|INE148I07NP0</v>
      </c>
      <c r="N661" t="s">
        <v>1692</v>
      </c>
      <c r="O661" t="str">
        <f t="shared" si="20"/>
        <v>"NSE_EQ|INE148I07NP0"</v>
      </c>
      <c r="P661" t="str">
        <f t="shared" si="21"/>
        <v>"NSE_EQ|INE148I07NP0",</v>
      </c>
    </row>
    <row r="662" spans="1:16" x14ac:dyDescent="0.3">
      <c r="A662" t="s">
        <v>1690</v>
      </c>
      <c r="B662" t="s">
        <v>1691</v>
      </c>
      <c r="D662" s="4">
        <v>1000</v>
      </c>
      <c r="G662" s="5">
        <v>8.6999999999999993</v>
      </c>
      <c r="H662" s="6" t="s">
        <v>1674</v>
      </c>
      <c r="J662" t="s">
        <v>33</v>
      </c>
      <c r="K662" t="str">
        <f>CONCATENATE($K$1,Table2[[#This Row],[ISIN]])</f>
        <v>NSE_EQ|INE148I07NP0</v>
      </c>
      <c r="N662" t="s">
        <v>1692</v>
      </c>
      <c r="O662" t="str">
        <f t="shared" si="20"/>
        <v>"NSE_EQ|INE148I07NP0"</v>
      </c>
      <c r="P662" t="str">
        <f t="shared" si="21"/>
        <v>"NSE_EQ|INE148I07NP0",</v>
      </c>
    </row>
    <row r="663" spans="1:16" x14ac:dyDescent="0.3">
      <c r="A663" t="s">
        <v>1693</v>
      </c>
      <c r="B663" t="s">
        <v>1694</v>
      </c>
      <c r="D663" s="4">
        <v>1000</v>
      </c>
      <c r="G663" s="5">
        <v>8.94</v>
      </c>
      <c r="H663" s="6" t="s">
        <v>1656</v>
      </c>
      <c r="J663" t="s">
        <v>33</v>
      </c>
      <c r="K663" t="str">
        <f>CONCATENATE($K$1,Table2[[#This Row],[ISIN]])</f>
        <v>NSE_EQ|INE148I07NQ8</v>
      </c>
      <c r="N663" t="s">
        <v>1695</v>
      </c>
      <c r="O663" t="str">
        <f t="shared" si="20"/>
        <v>"NSE_EQ|INE148I07NQ8"</v>
      </c>
      <c r="P663" t="str">
        <f t="shared" si="21"/>
        <v>"NSE_EQ|INE148I07NQ8",</v>
      </c>
    </row>
    <row r="664" spans="1:16" x14ac:dyDescent="0.3">
      <c r="A664" t="s">
        <v>1693</v>
      </c>
      <c r="B664" t="s">
        <v>1694</v>
      </c>
      <c r="D664" s="4">
        <v>1000</v>
      </c>
      <c r="G664" s="5">
        <v>8.94</v>
      </c>
      <c r="H664" s="6" t="s">
        <v>1656</v>
      </c>
      <c r="J664" t="s">
        <v>33</v>
      </c>
      <c r="K664" t="str">
        <f>CONCATENATE($K$1,Table2[[#This Row],[ISIN]])</f>
        <v>NSE_EQ|INE148I07NQ8</v>
      </c>
      <c r="N664" t="s">
        <v>1695</v>
      </c>
      <c r="O664" t="str">
        <f t="shared" si="20"/>
        <v>"NSE_EQ|INE148I07NQ8"</v>
      </c>
      <c r="P664" t="str">
        <f t="shared" si="21"/>
        <v>"NSE_EQ|INE148I07NQ8",</v>
      </c>
    </row>
    <row r="665" spans="1:16" x14ac:dyDescent="0.3">
      <c r="A665" t="s">
        <v>1696</v>
      </c>
      <c r="B665" t="s">
        <v>1697</v>
      </c>
      <c r="D665" s="4">
        <v>1000</v>
      </c>
      <c r="G665" s="5">
        <v>8.57</v>
      </c>
      <c r="H665" s="6" t="s">
        <v>1656</v>
      </c>
      <c r="J665" t="s">
        <v>33</v>
      </c>
      <c r="K665" t="str">
        <f>CONCATENATE($K$1,Table2[[#This Row],[ISIN]])</f>
        <v>NSE_EQ|INE148I07NR6</v>
      </c>
      <c r="N665" t="s">
        <v>1698</v>
      </c>
      <c r="O665" t="str">
        <f t="shared" si="20"/>
        <v>"NSE_EQ|INE148I07NR6"</v>
      </c>
      <c r="P665" t="str">
        <f t="shared" si="21"/>
        <v>"NSE_EQ|INE148I07NR6",</v>
      </c>
    </row>
    <row r="666" spans="1:16" x14ac:dyDescent="0.3">
      <c r="A666" t="s">
        <v>1696</v>
      </c>
      <c r="B666" t="s">
        <v>1697</v>
      </c>
      <c r="D666" s="4">
        <v>1000</v>
      </c>
      <c r="G666" s="5">
        <v>8.57</v>
      </c>
      <c r="H666" s="6" t="s">
        <v>1656</v>
      </c>
      <c r="J666" t="s">
        <v>33</v>
      </c>
      <c r="K666" t="str">
        <f>CONCATENATE($K$1,Table2[[#This Row],[ISIN]])</f>
        <v>NSE_EQ|INE148I07NR6</v>
      </c>
      <c r="N666" t="s">
        <v>1698</v>
      </c>
      <c r="O666" t="str">
        <f t="shared" si="20"/>
        <v>"NSE_EQ|INE148I07NR6"</v>
      </c>
      <c r="P666" t="str">
        <f t="shared" si="21"/>
        <v>"NSE_EQ|INE148I07NR6",</v>
      </c>
    </row>
    <row r="667" spans="1:16" x14ac:dyDescent="0.3">
      <c r="A667" t="s">
        <v>1699</v>
      </c>
      <c r="B667" t="s">
        <v>1700</v>
      </c>
      <c r="D667" s="4">
        <v>1000</v>
      </c>
      <c r="G667" s="5">
        <v>9.25</v>
      </c>
      <c r="H667" s="6" t="s">
        <v>1701</v>
      </c>
      <c r="J667" t="s">
        <v>37</v>
      </c>
      <c r="K667" t="str">
        <f>CONCATENATE($K$1,Table2[[#This Row],[ISIN]])</f>
        <v>NSE_EQ|INE148I07NS4</v>
      </c>
      <c r="N667" t="s">
        <v>1702</v>
      </c>
      <c r="O667" t="str">
        <f t="shared" si="20"/>
        <v>"NSE_EQ|INE148I07NS4"</v>
      </c>
      <c r="P667" t="str">
        <f t="shared" si="21"/>
        <v>"NSE_EQ|INE148I07NS4",</v>
      </c>
    </row>
    <row r="668" spans="1:16" x14ac:dyDescent="0.3">
      <c r="A668" t="s">
        <v>1699</v>
      </c>
      <c r="B668" t="s">
        <v>1700</v>
      </c>
      <c r="D668" s="4">
        <v>1000</v>
      </c>
      <c r="G668" s="5">
        <v>9.25</v>
      </c>
      <c r="H668" s="6" t="s">
        <v>1701</v>
      </c>
      <c r="J668" t="s">
        <v>37</v>
      </c>
      <c r="K668" t="str">
        <f>CONCATENATE($K$1,Table2[[#This Row],[ISIN]])</f>
        <v>NSE_EQ|INE148I07NS4</v>
      </c>
      <c r="N668" t="s">
        <v>1702</v>
      </c>
      <c r="O668" t="str">
        <f t="shared" si="20"/>
        <v>"NSE_EQ|INE148I07NS4"</v>
      </c>
      <c r="P668" t="str">
        <f t="shared" si="21"/>
        <v>"NSE_EQ|INE148I07NS4",</v>
      </c>
    </row>
    <row r="669" spans="1:16" x14ac:dyDescent="0.3">
      <c r="A669" t="s">
        <v>1703</v>
      </c>
      <c r="B669" t="s">
        <v>1704</v>
      </c>
      <c r="D669" s="4">
        <v>1000</v>
      </c>
      <c r="G669" s="5">
        <v>9.65</v>
      </c>
      <c r="H669" s="6" t="s">
        <v>1701</v>
      </c>
      <c r="J669" t="s">
        <v>37</v>
      </c>
      <c r="K669" t="str">
        <f>CONCATENATE($K$1,Table2[[#This Row],[ISIN]])</f>
        <v>NSE_EQ|INE148I07NT2</v>
      </c>
      <c r="N669" t="s">
        <v>1705</v>
      </c>
      <c r="O669" t="str">
        <f t="shared" si="20"/>
        <v>"NSE_EQ|INE148I07NT2"</v>
      </c>
      <c r="P669" t="str">
        <f t="shared" si="21"/>
        <v>"NSE_EQ|INE148I07NT2",</v>
      </c>
    </row>
    <row r="670" spans="1:16" x14ac:dyDescent="0.3">
      <c r="A670" t="s">
        <v>1703</v>
      </c>
      <c r="B670" t="s">
        <v>1704</v>
      </c>
      <c r="D670" s="4">
        <v>1000</v>
      </c>
      <c r="G670" s="5">
        <v>9.65</v>
      </c>
      <c r="H670" s="6" t="s">
        <v>1701</v>
      </c>
      <c r="J670" t="s">
        <v>37</v>
      </c>
      <c r="K670" t="str">
        <f>CONCATENATE($K$1,Table2[[#This Row],[ISIN]])</f>
        <v>NSE_EQ|INE148I07NT2</v>
      </c>
      <c r="N670" t="s">
        <v>1705</v>
      </c>
      <c r="O670" t="str">
        <f t="shared" si="20"/>
        <v>"NSE_EQ|INE148I07NT2"</v>
      </c>
      <c r="P670" t="str">
        <f t="shared" si="21"/>
        <v>"NSE_EQ|INE148I07NT2",</v>
      </c>
    </row>
    <row r="671" spans="1:16" x14ac:dyDescent="0.3">
      <c r="A671" t="s">
        <v>1706</v>
      </c>
      <c r="B671" t="s">
        <v>1707</v>
      </c>
      <c r="D671" s="4">
        <v>1000</v>
      </c>
      <c r="G671" s="5">
        <v>9.7100000000000009</v>
      </c>
      <c r="H671" s="6" t="s">
        <v>740</v>
      </c>
      <c r="J671" t="s">
        <v>33</v>
      </c>
      <c r="K671" t="str">
        <f>CONCATENATE($K$1,Table2[[#This Row],[ISIN]])</f>
        <v>NSE_EQ|INE148I07NV8</v>
      </c>
      <c r="N671" t="s">
        <v>1708</v>
      </c>
      <c r="O671" t="str">
        <f t="shared" si="20"/>
        <v>"NSE_EQ|INE148I07NV8"</v>
      </c>
      <c r="P671" t="str">
        <f t="shared" si="21"/>
        <v>"NSE_EQ|INE148I07NV8",</v>
      </c>
    </row>
    <row r="672" spans="1:16" x14ac:dyDescent="0.3">
      <c r="A672" t="s">
        <v>1706</v>
      </c>
      <c r="B672" t="s">
        <v>1707</v>
      </c>
      <c r="D672" s="4">
        <v>1000</v>
      </c>
      <c r="G672" s="5">
        <v>9.7100000000000009</v>
      </c>
      <c r="H672" s="6" t="s">
        <v>740</v>
      </c>
      <c r="J672" t="s">
        <v>33</v>
      </c>
      <c r="K672" t="str">
        <f>CONCATENATE($K$1,Table2[[#This Row],[ISIN]])</f>
        <v>NSE_EQ|INE148I07NV8</v>
      </c>
      <c r="N672" t="s">
        <v>1708</v>
      </c>
      <c r="O672" t="str">
        <f t="shared" si="20"/>
        <v>"NSE_EQ|INE148I07NV8"</v>
      </c>
      <c r="P672" t="str">
        <f t="shared" si="21"/>
        <v>"NSE_EQ|INE148I07NV8",</v>
      </c>
    </row>
    <row r="673" spans="1:16" x14ac:dyDescent="0.3">
      <c r="A673" t="s">
        <v>1709</v>
      </c>
      <c r="B673" t="s">
        <v>1710</v>
      </c>
      <c r="D673" s="4">
        <v>1000</v>
      </c>
      <c r="G673" s="5">
        <v>9.65</v>
      </c>
      <c r="H673" s="6" t="s">
        <v>740</v>
      </c>
      <c r="J673" t="s">
        <v>37</v>
      </c>
      <c r="K673" t="str">
        <f>CONCATENATE($K$1,Table2[[#This Row],[ISIN]])</f>
        <v>NSE_EQ|INE148I07NW6</v>
      </c>
      <c r="N673" t="s">
        <v>1711</v>
      </c>
      <c r="O673" t="str">
        <f t="shared" si="20"/>
        <v>"NSE_EQ|INE148I07NW6"</v>
      </c>
      <c r="P673" t="str">
        <f t="shared" si="21"/>
        <v>"NSE_EQ|INE148I07NW6",</v>
      </c>
    </row>
    <row r="674" spans="1:16" x14ac:dyDescent="0.3">
      <c r="A674" t="s">
        <v>1709</v>
      </c>
      <c r="B674" t="s">
        <v>1710</v>
      </c>
      <c r="D674" s="4">
        <v>1000</v>
      </c>
      <c r="G674" s="5">
        <v>9.65</v>
      </c>
      <c r="H674" s="6" t="s">
        <v>740</v>
      </c>
      <c r="J674" t="s">
        <v>37</v>
      </c>
      <c r="K674" t="str">
        <f>CONCATENATE($K$1,Table2[[#This Row],[ISIN]])</f>
        <v>NSE_EQ|INE148I07NW6</v>
      </c>
      <c r="N674" t="s">
        <v>1711</v>
      </c>
      <c r="O674" t="str">
        <f t="shared" si="20"/>
        <v>"NSE_EQ|INE148I07NW6"</v>
      </c>
      <c r="P674" t="str">
        <f t="shared" si="21"/>
        <v>"NSE_EQ|INE148I07NW6",</v>
      </c>
    </row>
    <row r="675" spans="1:16" x14ac:dyDescent="0.3">
      <c r="A675" t="s">
        <v>1712</v>
      </c>
      <c r="B675" t="s">
        <v>1713</v>
      </c>
      <c r="D675" s="4">
        <v>1000</v>
      </c>
      <c r="G675" s="5">
        <v>9.25</v>
      </c>
      <c r="H675" s="6" t="s">
        <v>740</v>
      </c>
      <c r="J675" t="s">
        <v>33</v>
      </c>
      <c r="K675" t="str">
        <f>CONCATENATE($K$1,Table2[[#This Row],[ISIN]])</f>
        <v>NSE_EQ|INE148I07NX4</v>
      </c>
      <c r="N675" t="s">
        <v>1714</v>
      </c>
      <c r="O675" t="str">
        <f t="shared" si="20"/>
        <v>"NSE_EQ|INE148I07NX4"</v>
      </c>
      <c r="P675" t="str">
        <f t="shared" si="21"/>
        <v>"NSE_EQ|INE148I07NX4",</v>
      </c>
    </row>
    <row r="676" spans="1:16" x14ac:dyDescent="0.3">
      <c r="A676" t="s">
        <v>1712</v>
      </c>
      <c r="B676" t="s">
        <v>1713</v>
      </c>
      <c r="D676" s="4">
        <v>1000</v>
      </c>
      <c r="G676" s="5">
        <v>9.25</v>
      </c>
      <c r="H676" s="6" t="s">
        <v>740</v>
      </c>
      <c r="J676" t="s">
        <v>33</v>
      </c>
      <c r="K676" t="str">
        <f>CONCATENATE($K$1,Table2[[#This Row],[ISIN]])</f>
        <v>NSE_EQ|INE148I07NX4</v>
      </c>
      <c r="N676" t="s">
        <v>1714</v>
      </c>
      <c r="O676" t="str">
        <f t="shared" si="20"/>
        <v>"NSE_EQ|INE148I07NX4"</v>
      </c>
      <c r="P676" t="str">
        <f t="shared" si="21"/>
        <v>"NSE_EQ|INE148I07NX4",</v>
      </c>
    </row>
    <row r="677" spans="1:16" x14ac:dyDescent="0.3">
      <c r="A677" t="s">
        <v>1715</v>
      </c>
      <c r="B677" t="s">
        <v>1716</v>
      </c>
      <c r="D677" s="4">
        <v>1000</v>
      </c>
      <c r="G677" s="5" t="s">
        <v>41</v>
      </c>
      <c r="H677" s="6" t="s">
        <v>1717</v>
      </c>
      <c r="J677" t="s">
        <v>19</v>
      </c>
      <c r="K677" t="str">
        <f>CONCATENATE($K$1,Table2[[#This Row],[ISIN]])</f>
        <v>NSE_EQ|INE148I07NY2</v>
      </c>
      <c r="N677" t="s">
        <v>1718</v>
      </c>
      <c r="O677" t="str">
        <f t="shared" si="20"/>
        <v>"NSE_EQ|INE148I07NY2"</v>
      </c>
      <c r="P677" t="str">
        <f t="shared" si="21"/>
        <v>"NSE_EQ|INE148I07NY2",</v>
      </c>
    </row>
    <row r="678" spans="1:16" x14ac:dyDescent="0.3">
      <c r="A678" t="s">
        <v>1715</v>
      </c>
      <c r="B678" t="s">
        <v>1716</v>
      </c>
      <c r="D678" s="4">
        <v>1000</v>
      </c>
      <c r="G678" s="5" t="s">
        <v>41</v>
      </c>
      <c r="H678" s="6" t="s">
        <v>1717</v>
      </c>
      <c r="J678" t="s">
        <v>19</v>
      </c>
      <c r="K678" t="str">
        <f>CONCATENATE($K$1,Table2[[#This Row],[ISIN]])</f>
        <v>NSE_EQ|INE148I07NY2</v>
      </c>
      <c r="N678" t="s">
        <v>1718</v>
      </c>
      <c r="O678" t="str">
        <f t="shared" si="20"/>
        <v>"NSE_EQ|INE148I07NY2"</v>
      </c>
      <c r="P678" t="str">
        <f t="shared" si="21"/>
        <v>"NSE_EQ|INE148I07NY2",</v>
      </c>
    </row>
    <row r="679" spans="1:16" x14ac:dyDescent="0.3">
      <c r="A679" t="s">
        <v>1719</v>
      </c>
      <c r="B679" t="s">
        <v>1720</v>
      </c>
      <c r="D679" s="4">
        <v>1000</v>
      </c>
      <c r="G679" s="5">
        <v>9.48</v>
      </c>
      <c r="H679" s="6" t="s">
        <v>1717</v>
      </c>
      <c r="J679" t="s">
        <v>33</v>
      </c>
      <c r="K679" t="str">
        <f>CONCATENATE($K$1,Table2[[#This Row],[ISIN]])</f>
        <v>NSE_EQ|INE148I07NZ9</v>
      </c>
      <c r="N679" t="s">
        <v>1721</v>
      </c>
      <c r="O679" t="str">
        <f t="shared" si="20"/>
        <v>"NSE_EQ|INE148I07NZ9"</v>
      </c>
      <c r="P679" t="str">
        <f t="shared" si="21"/>
        <v>"NSE_EQ|INE148I07NZ9",</v>
      </c>
    </row>
    <row r="680" spans="1:16" x14ac:dyDescent="0.3">
      <c r="A680" t="s">
        <v>1719</v>
      </c>
      <c r="B680" t="s">
        <v>1720</v>
      </c>
      <c r="D680" s="4">
        <v>1000</v>
      </c>
      <c r="G680" s="5">
        <v>9.48</v>
      </c>
      <c r="H680" s="6" t="s">
        <v>1717</v>
      </c>
      <c r="J680" t="s">
        <v>33</v>
      </c>
      <c r="K680" t="str">
        <f>CONCATENATE($K$1,Table2[[#This Row],[ISIN]])</f>
        <v>NSE_EQ|INE148I07NZ9</v>
      </c>
      <c r="N680" t="s">
        <v>1721</v>
      </c>
      <c r="O680" t="str">
        <f t="shared" si="20"/>
        <v>"NSE_EQ|INE148I07NZ9"</v>
      </c>
      <c r="P680" t="str">
        <f t="shared" si="21"/>
        <v>"NSE_EQ|INE148I07NZ9",</v>
      </c>
    </row>
    <row r="681" spans="1:16" x14ac:dyDescent="0.3">
      <c r="A681" t="s">
        <v>1722</v>
      </c>
      <c r="B681" t="s">
        <v>1723</v>
      </c>
      <c r="D681" s="4">
        <v>1000</v>
      </c>
      <c r="G681" s="5">
        <v>9.9</v>
      </c>
      <c r="H681" s="6" t="s">
        <v>1717</v>
      </c>
      <c r="J681" t="s">
        <v>37</v>
      </c>
      <c r="K681" t="str">
        <f>CONCATENATE($K$1,Table2[[#This Row],[ISIN]])</f>
        <v>NSE_EQ|INE148I07OB8</v>
      </c>
      <c r="N681" t="s">
        <v>1724</v>
      </c>
      <c r="O681" t="str">
        <f t="shared" si="20"/>
        <v>"NSE_EQ|INE148I07OB8"</v>
      </c>
      <c r="P681" t="str">
        <f t="shared" si="21"/>
        <v>"NSE_EQ|INE148I07OB8",</v>
      </c>
    </row>
    <row r="682" spans="1:16" x14ac:dyDescent="0.3">
      <c r="A682" t="s">
        <v>1722</v>
      </c>
      <c r="B682" t="s">
        <v>1723</v>
      </c>
      <c r="D682" s="4">
        <v>1000</v>
      </c>
      <c r="G682" s="5">
        <v>9.9</v>
      </c>
      <c r="H682" s="6" t="s">
        <v>1717</v>
      </c>
      <c r="J682" t="s">
        <v>37</v>
      </c>
      <c r="K682" t="str">
        <f>CONCATENATE($K$1,Table2[[#This Row],[ISIN]])</f>
        <v>NSE_EQ|INE148I07OB8</v>
      </c>
      <c r="N682" t="s">
        <v>1724</v>
      </c>
      <c r="O682" t="str">
        <f t="shared" si="20"/>
        <v>"NSE_EQ|INE148I07OB8"</v>
      </c>
      <c r="P682" t="str">
        <f t="shared" si="21"/>
        <v>"NSE_EQ|INE148I07OB8",</v>
      </c>
    </row>
    <row r="683" spans="1:16" x14ac:dyDescent="0.3">
      <c r="A683" t="s">
        <v>1725</v>
      </c>
      <c r="B683" t="s">
        <v>1726</v>
      </c>
      <c r="D683" s="4">
        <v>1000</v>
      </c>
      <c r="G683" s="5" t="s">
        <v>41</v>
      </c>
      <c r="H683" s="6" t="s">
        <v>1701</v>
      </c>
      <c r="J683" t="s">
        <v>19</v>
      </c>
      <c r="K683" t="str">
        <f>CONCATENATE($K$1,Table2[[#This Row],[ISIN]])</f>
        <v>NSE_EQ|INE148I07OD4</v>
      </c>
      <c r="N683" t="s">
        <v>1727</v>
      </c>
      <c r="O683" t="str">
        <f t="shared" si="20"/>
        <v>"NSE_EQ|INE148I07OD4"</v>
      </c>
      <c r="P683" t="str">
        <f t="shared" si="21"/>
        <v>"NSE_EQ|INE148I07OD4",</v>
      </c>
    </row>
    <row r="684" spans="1:16" x14ac:dyDescent="0.3">
      <c r="A684" t="s">
        <v>1725</v>
      </c>
      <c r="B684" t="s">
        <v>1726</v>
      </c>
      <c r="D684" s="4">
        <v>1000</v>
      </c>
      <c r="G684" s="5" t="s">
        <v>41</v>
      </c>
      <c r="H684" s="6" t="s">
        <v>1701</v>
      </c>
      <c r="J684" t="s">
        <v>19</v>
      </c>
      <c r="K684" t="str">
        <f>CONCATENATE($K$1,Table2[[#This Row],[ISIN]])</f>
        <v>NSE_EQ|INE148I07OD4</v>
      </c>
      <c r="N684" t="s">
        <v>1727</v>
      </c>
      <c r="O684" t="str">
        <f t="shared" si="20"/>
        <v>"NSE_EQ|INE148I07OD4"</v>
      </c>
      <c r="P684" t="str">
        <f t="shared" si="21"/>
        <v>"NSE_EQ|INE148I07OD4",</v>
      </c>
    </row>
    <row r="685" spans="1:16" x14ac:dyDescent="0.3">
      <c r="A685" t="s">
        <v>1728</v>
      </c>
      <c r="B685" t="s">
        <v>1729</v>
      </c>
      <c r="D685" s="4">
        <v>1000</v>
      </c>
      <c r="G685" s="5" t="s">
        <v>41</v>
      </c>
      <c r="H685" s="6" t="s">
        <v>1701</v>
      </c>
      <c r="J685" t="s">
        <v>19</v>
      </c>
      <c r="K685" t="str">
        <f>CONCATENATE($K$1,Table2[[#This Row],[ISIN]])</f>
        <v>NSE_EQ|INE148I07OE2</v>
      </c>
      <c r="N685" t="s">
        <v>1730</v>
      </c>
      <c r="O685" t="str">
        <f t="shared" si="20"/>
        <v>"NSE_EQ|INE148I07OE2"</v>
      </c>
      <c r="P685" t="str">
        <f t="shared" si="21"/>
        <v>"NSE_EQ|INE148I07OE2",</v>
      </c>
    </row>
    <row r="686" spans="1:16" x14ac:dyDescent="0.3">
      <c r="A686" t="s">
        <v>1728</v>
      </c>
      <c r="B686" t="s">
        <v>1729</v>
      </c>
      <c r="D686" s="4">
        <v>1000</v>
      </c>
      <c r="G686" s="5" t="s">
        <v>41</v>
      </c>
      <c r="H686" s="6" t="s">
        <v>1701</v>
      </c>
      <c r="J686" t="s">
        <v>19</v>
      </c>
      <c r="K686" t="str">
        <f>CONCATENATE($K$1,Table2[[#This Row],[ISIN]])</f>
        <v>NSE_EQ|INE148I07OE2</v>
      </c>
      <c r="N686" t="s">
        <v>1730</v>
      </c>
      <c r="O686" t="str">
        <f t="shared" si="20"/>
        <v>"NSE_EQ|INE148I07OE2"</v>
      </c>
      <c r="P686" t="str">
        <f t="shared" si="21"/>
        <v>"NSE_EQ|INE148I07OE2",</v>
      </c>
    </row>
    <row r="687" spans="1:16" x14ac:dyDescent="0.3">
      <c r="A687" t="s">
        <v>1731</v>
      </c>
      <c r="B687" t="s">
        <v>1732</v>
      </c>
      <c r="D687" s="4">
        <v>1000</v>
      </c>
      <c r="G687" s="5">
        <v>9.25</v>
      </c>
      <c r="H687" s="6" t="s">
        <v>1701</v>
      </c>
      <c r="J687" t="s">
        <v>33</v>
      </c>
      <c r="K687" t="str">
        <f>CONCATENATE($K$1,Table2[[#This Row],[ISIN]])</f>
        <v>NSE_EQ|INE148I07OF9</v>
      </c>
      <c r="N687" t="s">
        <v>1733</v>
      </c>
      <c r="O687" t="str">
        <f t="shared" si="20"/>
        <v>"NSE_EQ|INE148I07OF9"</v>
      </c>
      <c r="P687" t="str">
        <f t="shared" si="21"/>
        <v>"NSE_EQ|INE148I07OF9",</v>
      </c>
    </row>
    <row r="688" spans="1:16" x14ac:dyDescent="0.3">
      <c r="A688" t="s">
        <v>1731</v>
      </c>
      <c r="B688" t="s">
        <v>1732</v>
      </c>
      <c r="D688" s="4">
        <v>1000</v>
      </c>
      <c r="G688" s="5">
        <v>9.25</v>
      </c>
      <c r="H688" s="6" t="s">
        <v>1701</v>
      </c>
      <c r="J688" t="s">
        <v>33</v>
      </c>
      <c r="K688" t="str">
        <f>CONCATENATE($K$1,Table2[[#This Row],[ISIN]])</f>
        <v>NSE_EQ|INE148I07OF9</v>
      </c>
      <c r="N688" t="s">
        <v>1733</v>
      </c>
      <c r="O688" t="str">
        <f t="shared" si="20"/>
        <v>"NSE_EQ|INE148I07OF9"</v>
      </c>
      <c r="P688" t="str">
        <f t="shared" si="21"/>
        <v>"NSE_EQ|INE148I07OF9",</v>
      </c>
    </row>
    <row r="689" spans="1:16" x14ac:dyDescent="0.3">
      <c r="A689" t="s">
        <v>1734</v>
      </c>
      <c r="B689" t="s">
        <v>1735</v>
      </c>
      <c r="D689" s="4">
        <v>1000</v>
      </c>
      <c r="G689" s="5">
        <v>10.15</v>
      </c>
      <c r="H689" s="6" t="s">
        <v>740</v>
      </c>
      <c r="J689" t="s">
        <v>37</v>
      </c>
      <c r="K689" t="str">
        <f>CONCATENATE($K$1,Table2[[#This Row],[ISIN]])</f>
        <v>NSE_EQ|INE148I07OH5</v>
      </c>
      <c r="N689" t="s">
        <v>1736</v>
      </c>
      <c r="O689" t="str">
        <f t="shared" si="20"/>
        <v>"NSE_EQ|INE148I07OH5"</v>
      </c>
      <c r="P689" t="str">
        <f t="shared" si="21"/>
        <v>"NSE_EQ|INE148I07OH5",</v>
      </c>
    </row>
    <row r="690" spans="1:16" x14ac:dyDescent="0.3">
      <c r="A690" t="s">
        <v>1734</v>
      </c>
      <c r="B690" t="s">
        <v>1735</v>
      </c>
      <c r="D690" s="4">
        <v>1000</v>
      </c>
      <c r="G690" s="5">
        <v>10.15</v>
      </c>
      <c r="H690" s="6" t="s">
        <v>740</v>
      </c>
      <c r="J690" t="s">
        <v>37</v>
      </c>
      <c r="K690" t="str">
        <f>CONCATENATE($K$1,Table2[[#This Row],[ISIN]])</f>
        <v>NSE_EQ|INE148I07OH5</v>
      </c>
      <c r="N690" t="s">
        <v>1736</v>
      </c>
      <c r="O690" t="str">
        <f t="shared" si="20"/>
        <v>"NSE_EQ|INE148I07OH5"</v>
      </c>
      <c r="P690" t="str">
        <f t="shared" si="21"/>
        <v>"NSE_EQ|INE148I07OH5",</v>
      </c>
    </row>
    <row r="691" spans="1:16" x14ac:dyDescent="0.3">
      <c r="A691" t="s">
        <v>1737</v>
      </c>
      <c r="B691" t="s">
        <v>1738</v>
      </c>
      <c r="D691" s="4">
        <v>1000</v>
      </c>
      <c r="G691" s="5">
        <v>9.25</v>
      </c>
      <c r="H691" s="6" t="s">
        <v>1739</v>
      </c>
      <c r="J691" t="s">
        <v>37</v>
      </c>
      <c r="K691" t="str">
        <f>CONCATENATE($K$1,Table2[[#This Row],[ISIN]])</f>
        <v>NSE_EQ|INE148I07OI3</v>
      </c>
      <c r="N691" t="s">
        <v>1740</v>
      </c>
      <c r="O691" t="str">
        <f t="shared" si="20"/>
        <v>"NSE_EQ|INE148I07OI3"</v>
      </c>
      <c r="P691" t="str">
        <f t="shared" si="21"/>
        <v>"NSE_EQ|INE148I07OI3",</v>
      </c>
    </row>
    <row r="692" spans="1:16" x14ac:dyDescent="0.3">
      <c r="A692" t="s">
        <v>1737</v>
      </c>
      <c r="B692" t="s">
        <v>1738</v>
      </c>
      <c r="D692" s="4">
        <v>1000</v>
      </c>
      <c r="G692" s="5">
        <v>9.25</v>
      </c>
      <c r="H692" s="6" t="s">
        <v>1739</v>
      </c>
      <c r="J692" t="s">
        <v>37</v>
      </c>
      <c r="K692" t="str">
        <f>CONCATENATE($K$1,Table2[[#This Row],[ISIN]])</f>
        <v>NSE_EQ|INE148I07OI3</v>
      </c>
      <c r="N692" t="s">
        <v>1740</v>
      </c>
      <c r="O692" t="str">
        <f t="shared" si="20"/>
        <v>"NSE_EQ|INE148I07OI3"</v>
      </c>
      <c r="P692" t="str">
        <f t="shared" si="21"/>
        <v>"NSE_EQ|INE148I07OI3",</v>
      </c>
    </row>
    <row r="693" spans="1:16" x14ac:dyDescent="0.3">
      <c r="A693" t="s">
        <v>1741</v>
      </c>
      <c r="B693" t="s">
        <v>1742</v>
      </c>
      <c r="D693" s="4">
        <v>1000</v>
      </c>
      <c r="G693" s="5">
        <v>8.8800000000000008</v>
      </c>
      <c r="H693" s="6" t="s">
        <v>1739</v>
      </c>
      <c r="J693" t="s">
        <v>33</v>
      </c>
      <c r="K693" t="str">
        <f>CONCATENATE($K$1,Table2[[#This Row],[ISIN]])</f>
        <v>NSE_EQ|INE148I07OJ1</v>
      </c>
      <c r="N693" t="s">
        <v>1743</v>
      </c>
      <c r="O693" t="str">
        <f t="shared" si="20"/>
        <v>"NSE_EQ|INE148I07OJ1"</v>
      </c>
      <c r="P693" t="str">
        <f t="shared" si="21"/>
        <v>"NSE_EQ|INE148I07OJ1",</v>
      </c>
    </row>
    <row r="694" spans="1:16" x14ac:dyDescent="0.3">
      <c r="A694" t="s">
        <v>1741</v>
      </c>
      <c r="B694" t="s">
        <v>1742</v>
      </c>
      <c r="D694" s="4">
        <v>1000</v>
      </c>
      <c r="G694" s="5">
        <v>8.8800000000000008</v>
      </c>
      <c r="H694" s="6" t="s">
        <v>1739</v>
      </c>
      <c r="J694" t="s">
        <v>33</v>
      </c>
      <c r="K694" t="str">
        <f>CONCATENATE($K$1,Table2[[#This Row],[ISIN]])</f>
        <v>NSE_EQ|INE148I07OJ1</v>
      </c>
      <c r="N694" t="s">
        <v>1743</v>
      </c>
      <c r="O694" t="str">
        <f t="shared" si="20"/>
        <v>"NSE_EQ|INE148I07OJ1"</v>
      </c>
      <c r="P694" t="str">
        <f t="shared" si="21"/>
        <v>"NSE_EQ|INE148I07OJ1",</v>
      </c>
    </row>
    <row r="695" spans="1:16" x14ac:dyDescent="0.3">
      <c r="A695" t="s">
        <v>1744</v>
      </c>
      <c r="B695" t="s">
        <v>1745</v>
      </c>
      <c r="D695" s="4">
        <v>1000</v>
      </c>
      <c r="G695" s="5" t="s">
        <v>41</v>
      </c>
      <c r="H695" s="6" t="s">
        <v>1739</v>
      </c>
      <c r="J695" t="s">
        <v>19</v>
      </c>
      <c r="K695" t="str">
        <f>CONCATENATE($K$1,Table2[[#This Row],[ISIN]])</f>
        <v>NSE_EQ|INE148I07OK9</v>
      </c>
      <c r="N695" t="s">
        <v>1746</v>
      </c>
      <c r="O695" t="str">
        <f t="shared" si="20"/>
        <v>"NSE_EQ|INE148I07OK9"</v>
      </c>
      <c r="P695" t="str">
        <f t="shared" si="21"/>
        <v>"NSE_EQ|INE148I07OK9",</v>
      </c>
    </row>
    <row r="696" spans="1:16" x14ac:dyDescent="0.3">
      <c r="A696" t="s">
        <v>1744</v>
      </c>
      <c r="B696" t="s">
        <v>1745</v>
      </c>
      <c r="D696" s="4">
        <v>1000</v>
      </c>
      <c r="G696" s="5" t="s">
        <v>41</v>
      </c>
      <c r="H696" s="6" t="s">
        <v>1739</v>
      </c>
      <c r="J696" t="s">
        <v>19</v>
      </c>
      <c r="K696" t="str">
        <f>CONCATENATE($K$1,Table2[[#This Row],[ISIN]])</f>
        <v>NSE_EQ|INE148I07OK9</v>
      </c>
      <c r="N696" t="s">
        <v>1746</v>
      </c>
      <c r="O696" t="str">
        <f t="shared" si="20"/>
        <v>"NSE_EQ|INE148I07OK9"</v>
      </c>
      <c r="P696" t="str">
        <f t="shared" si="21"/>
        <v>"NSE_EQ|INE148I07OK9",</v>
      </c>
    </row>
    <row r="697" spans="1:16" x14ac:dyDescent="0.3">
      <c r="A697" t="s">
        <v>1747</v>
      </c>
      <c r="B697" t="s">
        <v>1748</v>
      </c>
      <c r="D697" s="4">
        <v>1000</v>
      </c>
      <c r="G697" s="5">
        <v>9.25</v>
      </c>
      <c r="H697" s="6" t="s">
        <v>1739</v>
      </c>
      <c r="J697" t="s">
        <v>33</v>
      </c>
      <c r="K697" t="str">
        <f>CONCATENATE($K$1,Table2[[#This Row],[ISIN]])</f>
        <v>NSE_EQ|INE148I07OL7</v>
      </c>
      <c r="N697" t="s">
        <v>1749</v>
      </c>
      <c r="O697" t="str">
        <f t="shared" si="20"/>
        <v>"NSE_EQ|INE148I07OL7"</v>
      </c>
      <c r="P697" t="str">
        <f t="shared" si="21"/>
        <v>"NSE_EQ|INE148I07OL7",</v>
      </c>
    </row>
    <row r="698" spans="1:16" x14ac:dyDescent="0.3">
      <c r="A698" t="s">
        <v>1747</v>
      </c>
      <c r="B698" t="s">
        <v>1748</v>
      </c>
      <c r="D698" s="4">
        <v>1000</v>
      </c>
      <c r="G698" s="5">
        <v>9.25</v>
      </c>
      <c r="H698" s="6" t="s">
        <v>1739</v>
      </c>
      <c r="J698" t="s">
        <v>33</v>
      </c>
      <c r="K698" t="str">
        <f>CONCATENATE($K$1,Table2[[#This Row],[ISIN]])</f>
        <v>NSE_EQ|INE148I07OL7</v>
      </c>
      <c r="N698" t="s">
        <v>1749</v>
      </c>
      <c r="O698" t="str">
        <f t="shared" si="20"/>
        <v>"NSE_EQ|INE148I07OL7"</v>
      </c>
      <c r="P698" t="str">
        <f t="shared" si="21"/>
        <v>"NSE_EQ|INE148I07OL7",</v>
      </c>
    </row>
    <row r="699" spans="1:16" x14ac:dyDescent="0.3">
      <c r="A699" t="s">
        <v>1750</v>
      </c>
      <c r="B699" t="s">
        <v>1751</v>
      </c>
      <c r="D699" s="4">
        <v>1000</v>
      </c>
      <c r="G699" s="5">
        <v>9.65</v>
      </c>
      <c r="H699" s="6" t="s">
        <v>1739</v>
      </c>
      <c r="J699" t="s">
        <v>37</v>
      </c>
      <c r="K699" t="str">
        <f>CONCATENATE($K$1,Table2[[#This Row],[ISIN]])</f>
        <v>NSE_EQ|INE148I07OM5</v>
      </c>
      <c r="N699" t="s">
        <v>1752</v>
      </c>
      <c r="O699" t="str">
        <f t="shared" si="20"/>
        <v>"NSE_EQ|INE148I07OM5"</v>
      </c>
      <c r="P699" t="str">
        <f t="shared" si="21"/>
        <v>"NSE_EQ|INE148I07OM5",</v>
      </c>
    </row>
    <row r="700" spans="1:16" x14ac:dyDescent="0.3">
      <c r="A700" t="s">
        <v>1750</v>
      </c>
      <c r="B700" t="s">
        <v>1751</v>
      </c>
      <c r="D700" s="4">
        <v>1000</v>
      </c>
      <c r="G700" s="5">
        <v>9.65</v>
      </c>
      <c r="H700" s="6" t="s">
        <v>1739</v>
      </c>
      <c r="J700" t="s">
        <v>37</v>
      </c>
      <c r="K700" t="str">
        <f>CONCATENATE($K$1,Table2[[#This Row],[ISIN]])</f>
        <v>NSE_EQ|INE148I07OM5</v>
      </c>
      <c r="N700" t="s">
        <v>1752</v>
      </c>
      <c r="O700" t="str">
        <f t="shared" si="20"/>
        <v>"NSE_EQ|INE148I07OM5"</v>
      </c>
      <c r="P700" t="str">
        <f t="shared" si="21"/>
        <v>"NSE_EQ|INE148I07OM5",</v>
      </c>
    </row>
    <row r="701" spans="1:16" x14ac:dyDescent="0.3">
      <c r="A701" t="s">
        <v>1753</v>
      </c>
      <c r="B701" t="s">
        <v>1754</v>
      </c>
      <c r="D701" s="4">
        <v>1000</v>
      </c>
      <c r="G701" s="5">
        <v>9.4</v>
      </c>
      <c r="H701" s="6" t="s">
        <v>1755</v>
      </c>
      <c r="J701" t="s">
        <v>37</v>
      </c>
      <c r="K701" t="str">
        <f>CONCATENATE($K$1,Table2[[#This Row],[ISIN]])</f>
        <v>NSE_EQ|INE148I07ON3</v>
      </c>
      <c r="N701" t="s">
        <v>1756</v>
      </c>
      <c r="O701" t="str">
        <f t="shared" si="20"/>
        <v>"NSE_EQ|INE148I07ON3"</v>
      </c>
      <c r="P701" t="str">
        <f t="shared" si="21"/>
        <v>"NSE_EQ|INE148I07ON3",</v>
      </c>
    </row>
    <row r="702" spans="1:16" x14ac:dyDescent="0.3">
      <c r="A702" t="s">
        <v>1753</v>
      </c>
      <c r="B702" t="s">
        <v>1754</v>
      </c>
      <c r="D702" s="4">
        <v>1000</v>
      </c>
      <c r="G702" s="5">
        <v>9.4</v>
      </c>
      <c r="H702" s="6" t="s">
        <v>1755</v>
      </c>
      <c r="J702" t="s">
        <v>37</v>
      </c>
      <c r="K702" t="str">
        <f>CONCATENATE($K$1,Table2[[#This Row],[ISIN]])</f>
        <v>NSE_EQ|INE148I07ON3</v>
      </c>
      <c r="N702" t="s">
        <v>1756</v>
      </c>
      <c r="O702" t="str">
        <f t="shared" si="20"/>
        <v>"NSE_EQ|INE148I07ON3"</v>
      </c>
      <c r="P702" t="str">
        <f t="shared" si="21"/>
        <v>"NSE_EQ|INE148I07ON3",</v>
      </c>
    </row>
    <row r="703" spans="1:16" x14ac:dyDescent="0.3">
      <c r="A703" t="s">
        <v>1757</v>
      </c>
      <c r="B703" t="s">
        <v>1758</v>
      </c>
      <c r="D703" s="4">
        <v>1000</v>
      </c>
      <c r="G703" s="5" t="s">
        <v>41</v>
      </c>
      <c r="H703" s="6" t="s">
        <v>1739</v>
      </c>
      <c r="J703" t="s">
        <v>19</v>
      </c>
      <c r="K703" t="str">
        <f>CONCATENATE($K$1,Table2[[#This Row],[ISIN]])</f>
        <v>NSE_EQ|INE148I07OO1</v>
      </c>
      <c r="N703" t="s">
        <v>1759</v>
      </c>
      <c r="O703" t="str">
        <f t="shared" si="20"/>
        <v>"NSE_EQ|INE148I07OO1"</v>
      </c>
      <c r="P703" t="str">
        <f t="shared" si="21"/>
        <v>"NSE_EQ|INE148I07OO1",</v>
      </c>
    </row>
    <row r="704" spans="1:16" x14ac:dyDescent="0.3">
      <c r="A704" t="s">
        <v>1757</v>
      </c>
      <c r="B704" t="s">
        <v>1758</v>
      </c>
      <c r="D704" s="4">
        <v>1000</v>
      </c>
      <c r="G704" s="5" t="s">
        <v>41</v>
      </c>
      <c r="H704" s="6" t="s">
        <v>1739</v>
      </c>
      <c r="J704" t="s">
        <v>19</v>
      </c>
      <c r="K704" t="str">
        <f>CONCATENATE($K$1,Table2[[#This Row],[ISIN]])</f>
        <v>NSE_EQ|INE148I07OO1</v>
      </c>
      <c r="N704" t="s">
        <v>1759</v>
      </c>
      <c r="O704" t="str">
        <f t="shared" si="20"/>
        <v>"NSE_EQ|INE148I07OO1"</v>
      </c>
      <c r="P704" t="str">
        <f t="shared" si="21"/>
        <v>"NSE_EQ|INE148I07OO1",</v>
      </c>
    </row>
    <row r="705" spans="1:16" x14ac:dyDescent="0.3">
      <c r="A705" t="s">
        <v>1760</v>
      </c>
      <c r="B705" t="s">
        <v>1761</v>
      </c>
      <c r="D705" s="4">
        <v>1000</v>
      </c>
      <c r="G705" s="5">
        <v>9.48</v>
      </c>
      <c r="H705" s="6" t="s">
        <v>1755</v>
      </c>
      <c r="J705" t="s">
        <v>33</v>
      </c>
      <c r="K705" t="str">
        <f>CONCATENATE($K$1,Table2[[#This Row],[ISIN]])</f>
        <v>NSE_EQ|INE148I07OP8</v>
      </c>
      <c r="N705" t="s">
        <v>1762</v>
      </c>
      <c r="O705" t="str">
        <f t="shared" si="20"/>
        <v>"NSE_EQ|INE148I07OP8"</v>
      </c>
      <c r="P705" t="str">
        <f t="shared" si="21"/>
        <v>"NSE_EQ|INE148I07OP8",</v>
      </c>
    </row>
    <row r="706" spans="1:16" x14ac:dyDescent="0.3">
      <c r="A706" t="s">
        <v>1760</v>
      </c>
      <c r="B706" t="s">
        <v>1761</v>
      </c>
      <c r="D706" s="4">
        <v>1000</v>
      </c>
      <c r="G706" s="5">
        <v>9.48</v>
      </c>
      <c r="H706" s="6" t="s">
        <v>1755</v>
      </c>
      <c r="J706" t="s">
        <v>33</v>
      </c>
      <c r="K706" t="str">
        <f>CONCATENATE($K$1,Table2[[#This Row],[ISIN]])</f>
        <v>NSE_EQ|INE148I07OP8</v>
      </c>
      <c r="N706" t="s">
        <v>1762</v>
      </c>
      <c r="O706" t="str">
        <f t="shared" si="20"/>
        <v>"NSE_EQ|INE148I07OP8"</v>
      </c>
      <c r="P706" t="str">
        <f t="shared" si="21"/>
        <v>"NSE_EQ|INE148I07OP8",</v>
      </c>
    </row>
    <row r="707" spans="1:16" x14ac:dyDescent="0.3">
      <c r="A707" t="s">
        <v>1763</v>
      </c>
      <c r="B707" t="s">
        <v>1764</v>
      </c>
      <c r="D707" s="4">
        <v>1000</v>
      </c>
      <c r="G707" s="5">
        <v>9.02</v>
      </c>
      <c r="H707" s="6" t="s">
        <v>1755</v>
      </c>
      <c r="J707" t="s">
        <v>33</v>
      </c>
      <c r="K707" t="str">
        <f>CONCATENATE($K$1,Table2[[#This Row],[ISIN]])</f>
        <v>NSE_EQ|INE148I07OQ6</v>
      </c>
      <c r="N707" t="s">
        <v>1765</v>
      </c>
      <c r="O707" t="str">
        <f t="shared" si="20"/>
        <v>"NSE_EQ|INE148I07OQ6"</v>
      </c>
      <c r="P707" t="str">
        <f t="shared" si="21"/>
        <v>"NSE_EQ|INE148I07OQ6",</v>
      </c>
    </row>
    <row r="708" spans="1:16" x14ac:dyDescent="0.3">
      <c r="A708" t="s">
        <v>1763</v>
      </c>
      <c r="B708" t="s">
        <v>1764</v>
      </c>
      <c r="D708" s="4">
        <v>1000</v>
      </c>
      <c r="G708" s="5">
        <v>9.02</v>
      </c>
      <c r="H708" s="6" t="s">
        <v>1755</v>
      </c>
      <c r="J708" t="s">
        <v>33</v>
      </c>
      <c r="K708" t="str">
        <f>CONCATENATE($K$1,Table2[[#This Row],[ISIN]])</f>
        <v>NSE_EQ|INE148I07OQ6</v>
      </c>
      <c r="N708" t="s">
        <v>1765</v>
      </c>
      <c r="O708" t="str">
        <f t="shared" ref="O708:O771" si="22">""""&amp;N708&amp;""""</f>
        <v>"NSE_EQ|INE148I07OQ6"</v>
      </c>
      <c r="P708" t="str">
        <f t="shared" ref="P708:P771" si="23">O708&amp;","</f>
        <v>"NSE_EQ|INE148I07OQ6",</v>
      </c>
    </row>
    <row r="709" spans="1:16" x14ac:dyDescent="0.3">
      <c r="A709" t="s">
        <v>1766</v>
      </c>
      <c r="B709" t="s">
        <v>1767</v>
      </c>
      <c r="D709" s="4">
        <v>1000</v>
      </c>
      <c r="G709" s="5">
        <v>9.9</v>
      </c>
      <c r="H709" s="6" t="s">
        <v>1755</v>
      </c>
      <c r="J709" t="s">
        <v>37</v>
      </c>
      <c r="K709" t="str">
        <f>CONCATENATE($K$1,Table2[[#This Row],[ISIN]])</f>
        <v>NSE_EQ|INE148I07OR4</v>
      </c>
      <c r="N709" t="s">
        <v>1768</v>
      </c>
      <c r="O709" t="str">
        <f t="shared" si="22"/>
        <v>"NSE_EQ|INE148I07OR4"</v>
      </c>
      <c r="P709" t="str">
        <f t="shared" si="23"/>
        <v>"NSE_EQ|INE148I07OR4",</v>
      </c>
    </row>
    <row r="710" spans="1:16" x14ac:dyDescent="0.3">
      <c r="A710" t="s">
        <v>1766</v>
      </c>
      <c r="B710" t="s">
        <v>1767</v>
      </c>
      <c r="D710" s="4">
        <v>1000</v>
      </c>
      <c r="G710" s="5">
        <v>9.9</v>
      </c>
      <c r="H710" s="6" t="s">
        <v>1755</v>
      </c>
      <c r="J710" t="s">
        <v>37</v>
      </c>
      <c r="K710" t="str">
        <f>CONCATENATE($K$1,Table2[[#This Row],[ISIN]])</f>
        <v>NSE_EQ|INE148I07OR4</v>
      </c>
      <c r="N710" t="s">
        <v>1768</v>
      </c>
      <c r="O710" t="str">
        <f t="shared" si="22"/>
        <v>"NSE_EQ|INE148I07OR4"</v>
      </c>
      <c r="P710" t="str">
        <f t="shared" si="23"/>
        <v>"NSE_EQ|INE148I07OR4",</v>
      </c>
    </row>
    <row r="711" spans="1:16" x14ac:dyDescent="0.3">
      <c r="A711" t="s">
        <v>1769</v>
      </c>
      <c r="B711" t="s">
        <v>1770</v>
      </c>
      <c r="D711" s="4">
        <v>1000</v>
      </c>
      <c r="G711" s="5" t="s">
        <v>41</v>
      </c>
      <c r="H711" s="6" t="s">
        <v>1755</v>
      </c>
      <c r="J711" t="s">
        <v>19</v>
      </c>
      <c r="K711" t="str">
        <f>CONCATENATE($K$1,Table2[[#This Row],[ISIN]])</f>
        <v>NSE_EQ|INE148I07OS2</v>
      </c>
      <c r="N711" t="s">
        <v>1771</v>
      </c>
      <c r="O711" t="str">
        <f t="shared" si="22"/>
        <v>"NSE_EQ|INE148I07OS2"</v>
      </c>
      <c r="P711" t="str">
        <f t="shared" si="23"/>
        <v>"NSE_EQ|INE148I07OS2",</v>
      </c>
    </row>
    <row r="712" spans="1:16" x14ac:dyDescent="0.3">
      <c r="A712" t="s">
        <v>1769</v>
      </c>
      <c r="B712" t="s">
        <v>1770</v>
      </c>
      <c r="D712" s="4">
        <v>1000</v>
      </c>
      <c r="G712" s="5" t="s">
        <v>41</v>
      </c>
      <c r="H712" s="6" t="s">
        <v>1755</v>
      </c>
      <c r="J712" t="s">
        <v>19</v>
      </c>
      <c r="K712" t="str">
        <f>CONCATENATE($K$1,Table2[[#This Row],[ISIN]])</f>
        <v>NSE_EQ|INE148I07OS2</v>
      </c>
      <c r="N712" t="s">
        <v>1771</v>
      </c>
      <c r="O712" t="str">
        <f t="shared" si="22"/>
        <v>"NSE_EQ|INE148I07OS2"</v>
      </c>
      <c r="P712" t="str">
        <f t="shared" si="23"/>
        <v>"NSE_EQ|INE148I07OS2",</v>
      </c>
    </row>
    <row r="713" spans="1:16" x14ac:dyDescent="0.3">
      <c r="A713" t="s">
        <v>1772</v>
      </c>
      <c r="B713" t="s">
        <v>1773</v>
      </c>
      <c r="D713" s="4">
        <v>1000</v>
      </c>
      <c r="G713" s="5">
        <v>9.7100000000000009</v>
      </c>
      <c r="H713" s="6" t="s">
        <v>1774</v>
      </c>
      <c r="J713" t="s">
        <v>33</v>
      </c>
      <c r="K713" t="str">
        <f>CONCATENATE($K$1,Table2[[#This Row],[ISIN]])</f>
        <v>NSE_EQ|INE148I07OT0</v>
      </c>
      <c r="N713" t="s">
        <v>1775</v>
      </c>
      <c r="O713" t="str">
        <f t="shared" si="22"/>
        <v>"NSE_EQ|INE148I07OT0"</v>
      </c>
      <c r="P713" t="str">
        <f t="shared" si="23"/>
        <v>"NSE_EQ|INE148I07OT0",</v>
      </c>
    </row>
    <row r="714" spans="1:16" x14ac:dyDescent="0.3">
      <c r="A714" t="s">
        <v>1772</v>
      </c>
      <c r="B714" t="s">
        <v>1773</v>
      </c>
      <c r="D714" s="4">
        <v>1000</v>
      </c>
      <c r="G714" s="5">
        <v>9.7100000000000009</v>
      </c>
      <c r="H714" s="6" t="s">
        <v>1774</v>
      </c>
      <c r="J714" t="s">
        <v>33</v>
      </c>
      <c r="K714" t="str">
        <f>CONCATENATE($K$1,Table2[[#This Row],[ISIN]])</f>
        <v>NSE_EQ|INE148I07OT0</v>
      </c>
      <c r="N714" t="s">
        <v>1775</v>
      </c>
      <c r="O714" t="str">
        <f t="shared" si="22"/>
        <v>"NSE_EQ|INE148I07OT0"</v>
      </c>
      <c r="P714" t="str">
        <f t="shared" si="23"/>
        <v>"NSE_EQ|INE148I07OT0",</v>
      </c>
    </row>
    <row r="715" spans="1:16" x14ac:dyDescent="0.3">
      <c r="A715" t="s">
        <v>1776</v>
      </c>
      <c r="B715" t="s">
        <v>1777</v>
      </c>
      <c r="D715" s="4">
        <v>1000</v>
      </c>
      <c r="G715" s="5">
        <v>9.25</v>
      </c>
      <c r="H715" s="6" t="s">
        <v>1774</v>
      </c>
      <c r="J715" t="s">
        <v>33</v>
      </c>
      <c r="K715" t="str">
        <f>CONCATENATE($K$1,Table2[[#This Row],[ISIN]])</f>
        <v>NSE_EQ|INE148I07OU8</v>
      </c>
      <c r="N715" t="s">
        <v>1778</v>
      </c>
      <c r="O715" t="str">
        <f t="shared" si="22"/>
        <v>"NSE_EQ|INE148I07OU8"</v>
      </c>
      <c r="P715" t="str">
        <f t="shared" si="23"/>
        <v>"NSE_EQ|INE148I07OU8",</v>
      </c>
    </row>
    <row r="716" spans="1:16" x14ac:dyDescent="0.3">
      <c r="A716" t="s">
        <v>1776</v>
      </c>
      <c r="B716" t="s">
        <v>1777</v>
      </c>
      <c r="D716" s="4">
        <v>1000</v>
      </c>
      <c r="G716" s="5">
        <v>9.25</v>
      </c>
      <c r="H716" s="6" t="s">
        <v>1774</v>
      </c>
      <c r="J716" t="s">
        <v>33</v>
      </c>
      <c r="K716" t="str">
        <f>CONCATENATE($K$1,Table2[[#This Row],[ISIN]])</f>
        <v>NSE_EQ|INE148I07OU8</v>
      </c>
      <c r="N716" t="s">
        <v>1778</v>
      </c>
      <c r="O716" t="str">
        <f t="shared" si="22"/>
        <v>"NSE_EQ|INE148I07OU8"</v>
      </c>
      <c r="P716" t="str">
        <f t="shared" si="23"/>
        <v>"NSE_EQ|INE148I07OU8",</v>
      </c>
    </row>
    <row r="717" spans="1:16" x14ac:dyDescent="0.3">
      <c r="A717" t="s">
        <v>1779</v>
      </c>
      <c r="B717" t="s">
        <v>1780</v>
      </c>
      <c r="D717" s="4">
        <v>1000</v>
      </c>
      <c r="G717" s="5">
        <v>10.15</v>
      </c>
      <c r="H717" s="6" t="s">
        <v>1774</v>
      </c>
      <c r="J717" t="s">
        <v>37</v>
      </c>
      <c r="K717" t="str">
        <f>CONCATENATE($K$1,Table2[[#This Row],[ISIN]])</f>
        <v>NSE_EQ|INE148I07OW4</v>
      </c>
      <c r="N717" t="s">
        <v>1781</v>
      </c>
      <c r="O717" t="str">
        <f t="shared" si="22"/>
        <v>"NSE_EQ|INE148I07OW4"</v>
      </c>
      <c r="P717" t="str">
        <f t="shared" si="23"/>
        <v>"NSE_EQ|INE148I07OW4",</v>
      </c>
    </row>
    <row r="718" spans="1:16" x14ac:dyDescent="0.3">
      <c r="A718" t="s">
        <v>1779</v>
      </c>
      <c r="B718" t="s">
        <v>1780</v>
      </c>
      <c r="D718" s="4">
        <v>1000</v>
      </c>
      <c r="G718" s="5">
        <v>10.15</v>
      </c>
      <c r="H718" s="6" t="s">
        <v>1774</v>
      </c>
      <c r="J718" t="s">
        <v>37</v>
      </c>
      <c r="K718" t="str">
        <f>CONCATENATE($K$1,Table2[[#This Row],[ISIN]])</f>
        <v>NSE_EQ|INE148I07OW4</v>
      </c>
      <c r="N718" t="s">
        <v>1781</v>
      </c>
      <c r="O718" t="str">
        <f t="shared" si="22"/>
        <v>"NSE_EQ|INE148I07OW4"</v>
      </c>
      <c r="P718" t="str">
        <f t="shared" si="23"/>
        <v>"NSE_EQ|INE148I07OW4",</v>
      </c>
    </row>
    <row r="719" spans="1:16" x14ac:dyDescent="0.3">
      <c r="A719" t="s">
        <v>1782</v>
      </c>
      <c r="B719" t="s">
        <v>1783</v>
      </c>
      <c r="D719" s="4">
        <v>1000</v>
      </c>
      <c r="G719" s="5">
        <v>9.25</v>
      </c>
      <c r="H719" s="6" t="s">
        <v>1784</v>
      </c>
      <c r="J719" t="s">
        <v>37</v>
      </c>
      <c r="K719" t="str">
        <f>CONCATENATE($K$1,Table2[[#This Row],[ISIN]])</f>
        <v>NSE_EQ|INE148I07OY0</v>
      </c>
      <c r="N719" t="s">
        <v>1785</v>
      </c>
      <c r="O719" t="str">
        <f t="shared" si="22"/>
        <v>"NSE_EQ|INE148I07OY0"</v>
      </c>
      <c r="P719" t="str">
        <f t="shared" si="23"/>
        <v>"NSE_EQ|INE148I07OY0",</v>
      </c>
    </row>
    <row r="720" spans="1:16" x14ac:dyDescent="0.3">
      <c r="A720" t="s">
        <v>1782</v>
      </c>
      <c r="B720" t="s">
        <v>1783</v>
      </c>
      <c r="D720" s="4">
        <v>1000</v>
      </c>
      <c r="G720" s="5">
        <v>9.25</v>
      </c>
      <c r="H720" s="6" t="s">
        <v>1784</v>
      </c>
      <c r="J720" t="s">
        <v>37</v>
      </c>
      <c r="K720" t="str">
        <f>CONCATENATE($K$1,Table2[[#This Row],[ISIN]])</f>
        <v>NSE_EQ|INE148I07OY0</v>
      </c>
      <c r="N720" t="s">
        <v>1785</v>
      </c>
      <c r="O720" t="str">
        <f t="shared" si="22"/>
        <v>"NSE_EQ|INE148I07OY0"</v>
      </c>
      <c r="P720" t="str">
        <f t="shared" si="23"/>
        <v>"NSE_EQ|INE148I07OY0",</v>
      </c>
    </row>
    <row r="721" spans="1:16" x14ac:dyDescent="0.3">
      <c r="A721" t="s">
        <v>1786</v>
      </c>
      <c r="B721" t="s">
        <v>1787</v>
      </c>
      <c r="C721" t="s">
        <v>409</v>
      </c>
      <c r="D721" s="2">
        <v>1000</v>
      </c>
      <c r="E721" t="s">
        <v>1788</v>
      </c>
      <c r="F721" t="s">
        <v>1789</v>
      </c>
      <c r="G721">
        <v>9.25</v>
      </c>
      <c r="H721" t="s">
        <v>1784</v>
      </c>
      <c r="I721" t="s">
        <v>1790</v>
      </c>
      <c r="J721" t="s">
        <v>33</v>
      </c>
      <c r="K721" t="str">
        <f>CONCATENATE($K$1,Table2[[#This Row],[ISIN]])</f>
        <v>NSE_EQ|INE148I07PA7</v>
      </c>
      <c r="N721" t="s">
        <v>1791</v>
      </c>
      <c r="O721" t="str">
        <f t="shared" si="22"/>
        <v>"NSE_EQ|INE148I07PA7"</v>
      </c>
      <c r="P721" t="str">
        <f t="shared" si="23"/>
        <v>"NSE_EQ|INE148I07PA7",</v>
      </c>
    </row>
    <row r="722" spans="1:16" x14ac:dyDescent="0.3">
      <c r="A722" t="s">
        <v>1786</v>
      </c>
      <c r="B722" t="s">
        <v>1792</v>
      </c>
      <c r="D722" t="s">
        <v>565</v>
      </c>
      <c r="G722" s="5" t="s">
        <v>565</v>
      </c>
      <c r="H722" s="6" t="s">
        <v>565</v>
      </c>
      <c r="J722" t="s">
        <v>565</v>
      </c>
      <c r="K722" t="str">
        <f>CONCATENATE($K$1,Table2[[#This Row],[ISIN]])</f>
        <v>NSE_EQ|INE148I07PA7</v>
      </c>
      <c r="N722" t="s">
        <v>1791</v>
      </c>
      <c r="O722" t="str">
        <f t="shared" si="22"/>
        <v>"NSE_EQ|INE148I07PA7"</v>
      </c>
      <c r="P722" t="str">
        <f t="shared" si="23"/>
        <v>"NSE_EQ|INE148I07PA7",</v>
      </c>
    </row>
    <row r="723" spans="1:16" x14ac:dyDescent="0.3">
      <c r="A723" t="s">
        <v>1786</v>
      </c>
      <c r="B723" t="s">
        <v>1792</v>
      </c>
      <c r="D723" t="s">
        <v>565</v>
      </c>
      <c r="G723" s="5" t="s">
        <v>565</v>
      </c>
      <c r="H723" s="6" t="s">
        <v>565</v>
      </c>
      <c r="J723" t="s">
        <v>565</v>
      </c>
      <c r="K723" t="str">
        <f>CONCATENATE($K$1,Table2[[#This Row],[ISIN]])</f>
        <v>NSE_EQ|INE148I07PA7</v>
      </c>
      <c r="N723" t="s">
        <v>1791</v>
      </c>
      <c r="O723" t="str">
        <f t="shared" si="22"/>
        <v>"NSE_EQ|INE148I07PA7"</v>
      </c>
      <c r="P723" t="str">
        <f t="shared" si="23"/>
        <v>"NSE_EQ|INE148I07PA7",</v>
      </c>
    </row>
    <row r="724" spans="1:16" x14ac:dyDescent="0.3">
      <c r="A724" t="s">
        <v>1793</v>
      </c>
      <c r="B724" t="s">
        <v>1794</v>
      </c>
      <c r="D724" s="4">
        <v>1000</v>
      </c>
      <c r="G724" s="5">
        <v>9.65</v>
      </c>
      <c r="H724" s="6" t="s">
        <v>1784</v>
      </c>
      <c r="J724" t="s">
        <v>37</v>
      </c>
      <c r="K724" t="str">
        <f>CONCATENATE($K$1,Table2[[#This Row],[ISIN]])</f>
        <v>NSE_EQ|INE148I07PD1</v>
      </c>
      <c r="N724" t="s">
        <v>1795</v>
      </c>
      <c r="O724" t="str">
        <f t="shared" si="22"/>
        <v>"NSE_EQ|INE148I07PD1"</v>
      </c>
      <c r="P724" t="str">
        <f t="shared" si="23"/>
        <v>"NSE_EQ|INE148I07PD1",</v>
      </c>
    </row>
    <row r="725" spans="1:16" x14ac:dyDescent="0.3">
      <c r="A725" t="s">
        <v>1793</v>
      </c>
      <c r="B725" t="s">
        <v>1794</v>
      </c>
      <c r="D725" s="4">
        <v>1000</v>
      </c>
      <c r="G725" s="5">
        <v>9.65</v>
      </c>
      <c r="H725" s="6" t="s">
        <v>1784</v>
      </c>
      <c r="J725" t="s">
        <v>37</v>
      </c>
      <c r="K725" t="str">
        <f>CONCATENATE($K$1,Table2[[#This Row],[ISIN]])</f>
        <v>NSE_EQ|INE148I07PD1</v>
      </c>
      <c r="N725" t="s">
        <v>1795</v>
      </c>
      <c r="O725" t="str">
        <f t="shared" si="22"/>
        <v>"NSE_EQ|INE148I07PD1"</v>
      </c>
      <c r="P725" t="str">
        <f t="shared" si="23"/>
        <v>"NSE_EQ|INE148I07PD1",</v>
      </c>
    </row>
    <row r="726" spans="1:16" x14ac:dyDescent="0.3">
      <c r="A726" t="s">
        <v>1796</v>
      </c>
      <c r="B726" t="s">
        <v>1797</v>
      </c>
      <c r="D726" s="4">
        <v>1000</v>
      </c>
      <c r="G726" s="5" t="s">
        <v>41</v>
      </c>
      <c r="H726" s="6" t="s">
        <v>1784</v>
      </c>
      <c r="J726" t="s">
        <v>19</v>
      </c>
      <c r="K726" t="str">
        <f>CONCATENATE($K$1,Table2[[#This Row],[ISIN]])</f>
        <v>NSE_EQ|INE148I07PE9</v>
      </c>
      <c r="N726" t="s">
        <v>1798</v>
      </c>
      <c r="O726" t="str">
        <f t="shared" si="22"/>
        <v>"NSE_EQ|INE148I07PE9"</v>
      </c>
      <c r="P726" t="str">
        <f t="shared" si="23"/>
        <v>"NSE_EQ|INE148I07PE9",</v>
      </c>
    </row>
    <row r="727" spans="1:16" x14ac:dyDescent="0.3">
      <c r="A727" t="s">
        <v>1796</v>
      </c>
      <c r="B727" t="s">
        <v>1797</v>
      </c>
      <c r="D727" s="4">
        <v>1000</v>
      </c>
      <c r="G727" s="5" t="s">
        <v>41</v>
      </c>
      <c r="H727" s="6" t="s">
        <v>1784</v>
      </c>
      <c r="J727" t="s">
        <v>19</v>
      </c>
      <c r="K727" t="str">
        <f>CONCATENATE($K$1,Table2[[#This Row],[ISIN]])</f>
        <v>NSE_EQ|INE148I07PE9</v>
      </c>
      <c r="N727" t="s">
        <v>1798</v>
      </c>
      <c r="O727" t="str">
        <f t="shared" si="22"/>
        <v>"NSE_EQ|INE148I07PE9"</v>
      </c>
      <c r="P727" t="str">
        <f t="shared" si="23"/>
        <v>"NSE_EQ|INE148I07PE9",</v>
      </c>
    </row>
    <row r="728" spans="1:16" x14ac:dyDescent="0.3">
      <c r="A728" t="s">
        <v>1799</v>
      </c>
      <c r="B728" t="s">
        <v>1800</v>
      </c>
      <c r="D728" s="4">
        <v>1000</v>
      </c>
      <c r="G728" s="5" t="s">
        <v>41</v>
      </c>
      <c r="H728" s="6" t="s">
        <v>1784</v>
      </c>
      <c r="J728" t="s">
        <v>19</v>
      </c>
      <c r="K728" t="str">
        <f>CONCATENATE($K$1,Table2[[#This Row],[ISIN]])</f>
        <v>NSE_EQ|INE148I07PF6</v>
      </c>
      <c r="N728" t="s">
        <v>1801</v>
      </c>
      <c r="O728" t="str">
        <f t="shared" si="22"/>
        <v>"NSE_EQ|INE148I07PF6"</v>
      </c>
      <c r="P728" t="str">
        <f t="shared" si="23"/>
        <v>"NSE_EQ|INE148I07PF6",</v>
      </c>
    </row>
    <row r="729" spans="1:16" x14ac:dyDescent="0.3">
      <c r="A729" t="s">
        <v>1799</v>
      </c>
      <c r="B729" t="s">
        <v>1800</v>
      </c>
      <c r="D729" s="4">
        <v>1000</v>
      </c>
      <c r="G729" s="5" t="s">
        <v>41</v>
      </c>
      <c r="H729" s="6" t="s">
        <v>1784</v>
      </c>
      <c r="J729" t="s">
        <v>19</v>
      </c>
      <c r="K729" t="str">
        <f>CONCATENATE($K$1,Table2[[#This Row],[ISIN]])</f>
        <v>NSE_EQ|INE148I07PF6</v>
      </c>
      <c r="N729" t="s">
        <v>1801</v>
      </c>
      <c r="O729" t="str">
        <f t="shared" si="22"/>
        <v>"NSE_EQ|INE148I07PF6"</v>
      </c>
      <c r="P729" t="str">
        <f t="shared" si="23"/>
        <v>"NSE_EQ|INE148I07PF6",</v>
      </c>
    </row>
    <row r="730" spans="1:16" x14ac:dyDescent="0.3">
      <c r="A730" t="s">
        <v>1802</v>
      </c>
      <c r="B730" t="s">
        <v>1803</v>
      </c>
      <c r="D730" s="4">
        <v>1000</v>
      </c>
      <c r="G730" s="5">
        <v>9.65</v>
      </c>
      <c r="H730" s="6" t="s">
        <v>1804</v>
      </c>
      <c r="J730" t="s">
        <v>37</v>
      </c>
      <c r="K730" t="str">
        <f>CONCATENATE($K$1,Table2[[#This Row],[ISIN]])</f>
        <v>NSE_EQ|INE148I07PK6</v>
      </c>
      <c r="N730" t="s">
        <v>1805</v>
      </c>
      <c r="O730" t="str">
        <f t="shared" si="22"/>
        <v>"NSE_EQ|INE148I07PK6"</v>
      </c>
      <c r="P730" t="str">
        <f t="shared" si="23"/>
        <v>"NSE_EQ|INE148I07PK6",</v>
      </c>
    </row>
    <row r="731" spans="1:16" x14ac:dyDescent="0.3">
      <c r="A731" t="s">
        <v>1802</v>
      </c>
      <c r="B731" t="s">
        <v>1803</v>
      </c>
      <c r="D731" s="4">
        <v>1000</v>
      </c>
      <c r="G731" s="5">
        <v>9.65</v>
      </c>
      <c r="H731" s="6" t="s">
        <v>1804</v>
      </c>
      <c r="J731" t="s">
        <v>37</v>
      </c>
      <c r="K731" t="str">
        <f>CONCATENATE($K$1,Table2[[#This Row],[ISIN]])</f>
        <v>NSE_EQ|INE148I07PK6</v>
      </c>
      <c r="N731" t="s">
        <v>1805</v>
      </c>
      <c r="O731" t="str">
        <f t="shared" si="22"/>
        <v>"NSE_EQ|INE148I07PK6"</v>
      </c>
      <c r="P731" t="str">
        <f t="shared" si="23"/>
        <v>"NSE_EQ|INE148I07PK6",</v>
      </c>
    </row>
    <row r="732" spans="1:16" x14ac:dyDescent="0.3">
      <c r="A732" t="s">
        <v>1806</v>
      </c>
      <c r="B732" t="s">
        <v>1807</v>
      </c>
      <c r="D732" s="4">
        <v>1000</v>
      </c>
      <c r="G732" s="5">
        <v>10.15</v>
      </c>
      <c r="H732" s="6" t="s">
        <v>1804</v>
      </c>
      <c r="J732" t="s">
        <v>37</v>
      </c>
      <c r="K732" t="str">
        <f>CONCATENATE($K$1,Table2[[#This Row],[ISIN]])</f>
        <v>NSE_EQ|INE148I07PL4</v>
      </c>
      <c r="N732" t="s">
        <v>1808</v>
      </c>
      <c r="O732" t="str">
        <f t="shared" si="22"/>
        <v>"NSE_EQ|INE148I07PL4"</v>
      </c>
      <c r="P732" t="str">
        <f t="shared" si="23"/>
        <v>"NSE_EQ|INE148I07PL4",</v>
      </c>
    </row>
    <row r="733" spans="1:16" x14ac:dyDescent="0.3">
      <c r="A733" t="s">
        <v>1806</v>
      </c>
      <c r="B733" t="s">
        <v>1807</v>
      </c>
      <c r="D733" s="4">
        <v>1000</v>
      </c>
      <c r="G733" s="5">
        <v>10.15</v>
      </c>
      <c r="H733" s="6" t="s">
        <v>1804</v>
      </c>
      <c r="J733" t="s">
        <v>37</v>
      </c>
      <c r="K733" t="str">
        <f>CONCATENATE($K$1,Table2[[#This Row],[ISIN]])</f>
        <v>NSE_EQ|INE148I07PL4</v>
      </c>
      <c r="N733" t="s">
        <v>1808</v>
      </c>
      <c r="O733" t="str">
        <f t="shared" si="22"/>
        <v>"NSE_EQ|INE148I07PL4"</v>
      </c>
      <c r="P733" t="str">
        <f t="shared" si="23"/>
        <v>"NSE_EQ|INE148I07PL4",</v>
      </c>
    </row>
    <row r="734" spans="1:16" x14ac:dyDescent="0.3">
      <c r="A734" t="s">
        <v>1809</v>
      </c>
      <c r="B734" t="s">
        <v>1810</v>
      </c>
      <c r="D734" s="4">
        <v>1000</v>
      </c>
      <c r="G734" s="5">
        <v>9.25</v>
      </c>
      <c r="H734" s="6" t="s">
        <v>1804</v>
      </c>
      <c r="J734" t="s">
        <v>33</v>
      </c>
      <c r="K734" t="str">
        <f>CONCATENATE($K$1,Table2[[#This Row],[ISIN]])</f>
        <v>NSE_EQ|INE148I07PM2</v>
      </c>
      <c r="N734" t="s">
        <v>1811</v>
      </c>
      <c r="O734" t="str">
        <f t="shared" si="22"/>
        <v>"NSE_EQ|INE148I07PM2"</v>
      </c>
      <c r="P734" t="str">
        <f t="shared" si="23"/>
        <v>"NSE_EQ|INE148I07PM2",</v>
      </c>
    </row>
    <row r="735" spans="1:16" x14ac:dyDescent="0.3">
      <c r="A735" t="s">
        <v>1809</v>
      </c>
      <c r="B735" t="s">
        <v>1810</v>
      </c>
      <c r="D735" s="4">
        <v>1000</v>
      </c>
      <c r="G735" s="5">
        <v>9.25</v>
      </c>
      <c r="H735" s="6" t="s">
        <v>1804</v>
      </c>
      <c r="J735" t="s">
        <v>33</v>
      </c>
      <c r="K735" t="str">
        <f>CONCATENATE($K$1,Table2[[#This Row],[ISIN]])</f>
        <v>NSE_EQ|INE148I07PM2</v>
      </c>
      <c r="N735" t="s">
        <v>1811</v>
      </c>
      <c r="O735" t="str">
        <f t="shared" si="22"/>
        <v>"NSE_EQ|INE148I07PM2"</v>
      </c>
      <c r="P735" t="str">
        <f t="shared" si="23"/>
        <v>"NSE_EQ|INE148I07PM2",</v>
      </c>
    </row>
    <row r="736" spans="1:16" x14ac:dyDescent="0.3">
      <c r="A736" t="s">
        <v>1812</v>
      </c>
      <c r="B736" t="s">
        <v>1813</v>
      </c>
      <c r="D736" s="4">
        <v>1000</v>
      </c>
      <c r="G736" s="5">
        <v>10</v>
      </c>
      <c r="H736" s="6" t="s">
        <v>1814</v>
      </c>
      <c r="J736" t="s">
        <v>37</v>
      </c>
      <c r="K736" t="str">
        <f>CONCATENATE($K$1,Table2[[#This Row],[ISIN]])</f>
        <v>NSE_EQ|INE148I07PN0</v>
      </c>
      <c r="N736" t="s">
        <v>1815</v>
      </c>
      <c r="O736" t="str">
        <f t="shared" si="22"/>
        <v>"NSE_EQ|INE148I07PN0"</v>
      </c>
      <c r="P736" t="str">
        <f t="shared" si="23"/>
        <v>"NSE_EQ|INE148I07PN0",</v>
      </c>
    </row>
    <row r="737" spans="1:16" x14ac:dyDescent="0.3">
      <c r="A737" t="s">
        <v>1812</v>
      </c>
      <c r="B737" t="s">
        <v>1813</v>
      </c>
      <c r="D737" s="4">
        <v>1000</v>
      </c>
      <c r="G737" s="5">
        <v>10</v>
      </c>
      <c r="H737" s="6" t="s">
        <v>1814</v>
      </c>
      <c r="J737" t="s">
        <v>37</v>
      </c>
      <c r="K737" t="str">
        <f>CONCATENATE($K$1,Table2[[#This Row],[ISIN]])</f>
        <v>NSE_EQ|INE148I07PN0</v>
      </c>
      <c r="N737" t="s">
        <v>1815</v>
      </c>
      <c r="O737" t="str">
        <f t="shared" si="22"/>
        <v>"NSE_EQ|INE148I07PN0"</v>
      </c>
      <c r="P737" t="str">
        <f t="shared" si="23"/>
        <v>"NSE_EQ|INE148I07PN0",</v>
      </c>
    </row>
    <row r="738" spans="1:16" x14ac:dyDescent="0.3">
      <c r="A738" t="s">
        <v>1816</v>
      </c>
      <c r="B738" t="s">
        <v>1817</v>
      </c>
      <c r="D738" s="4">
        <v>1000</v>
      </c>
      <c r="G738" s="5">
        <v>9.7100000000000009</v>
      </c>
      <c r="H738" s="6" t="s">
        <v>1804</v>
      </c>
      <c r="J738" t="s">
        <v>33</v>
      </c>
      <c r="K738" t="str">
        <f>CONCATENATE($K$1,Table2[[#This Row],[ISIN]])</f>
        <v>NSE_EQ|INE148I07PO8</v>
      </c>
      <c r="N738" t="s">
        <v>1818</v>
      </c>
      <c r="O738" t="str">
        <f t="shared" si="22"/>
        <v>"NSE_EQ|INE148I07PO8"</v>
      </c>
      <c r="P738" t="str">
        <f t="shared" si="23"/>
        <v>"NSE_EQ|INE148I07PO8",</v>
      </c>
    </row>
    <row r="739" spans="1:16" x14ac:dyDescent="0.3">
      <c r="A739" t="s">
        <v>1816</v>
      </c>
      <c r="B739" t="s">
        <v>1817</v>
      </c>
      <c r="D739" s="4">
        <v>1000</v>
      </c>
      <c r="G739" s="5">
        <v>9.7100000000000009</v>
      </c>
      <c r="H739" s="6" t="s">
        <v>1804</v>
      </c>
      <c r="J739" t="s">
        <v>33</v>
      </c>
      <c r="K739" t="str">
        <f>CONCATENATE($K$1,Table2[[#This Row],[ISIN]])</f>
        <v>NSE_EQ|INE148I07PO8</v>
      </c>
      <c r="N739" t="s">
        <v>1818</v>
      </c>
      <c r="O739" t="str">
        <f t="shared" si="22"/>
        <v>"NSE_EQ|INE148I07PO8"</v>
      </c>
      <c r="P739" t="str">
        <f t="shared" si="23"/>
        <v>"NSE_EQ|INE148I07PO8",</v>
      </c>
    </row>
    <row r="740" spans="1:16" x14ac:dyDescent="0.3">
      <c r="A740" t="s">
        <v>1819</v>
      </c>
      <c r="B740" t="s">
        <v>1787</v>
      </c>
      <c r="C740" t="s">
        <v>27</v>
      </c>
      <c r="D740" s="2">
        <v>1000</v>
      </c>
      <c r="E740" t="s">
        <v>15</v>
      </c>
      <c r="F740" t="s">
        <v>15</v>
      </c>
      <c r="G740">
        <v>10.25</v>
      </c>
      <c r="H740" t="s">
        <v>1820</v>
      </c>
      <c r="I740" t="s">
        <v>1821</v>
      </c>
      <c r="J740" t="s">
        <v>37</v>
      </c>
      <c r="K740" t="str">
        <f>CONCATENATE($K$1,Table2[[#This Row],[ISIN]])</f>
        <v>NSE_EQ|INE148I07PP5</v>
      </c>
      <c r="N740" t="s">
        <v>1822</v>
      </c>
      <c r="O740" t="str">
        <f t="shared" si="22"/>
        <v>"NSE_EQ|INE148I07PP5"</v>
      </c>
      <c r="P740" t="str">
        <f t="shared" si="23"/>
        <v>"NSE_EQ|INE148I07PP5",</v>
      </c>
    </row>
    <row r="741" spans="1:16" x14ac:dyDescent="0.3">
      <c r="A741" t="s">
        <v>1819</v>
      </c>
      <c r="B741" t="s">
        <v>1823</v>
      </c>
      <c r="D741" s="4">
        <v>1000</v>
      </c>
      <c r="G741" s="5">
        <v>10.25</v>
      </c>
      <c r="H741" s="6" t="s">
        <v>1820</v>
      </c>
      <c r="J741" t="s">
        <v>37</v>
      </c>
      <c r="K741" t="str">
        <f>CONCATENATE($K$1,Table2[[#This Row],[ISIN]])</f>
        <v>NSE_EQ|INE148I07PP5</v>
      </c>
      <c r="N741" t="s">
        <v>1822</v>
      </c>
      <c r="O741" t="str">
        <f t="shared" si="22"/>
        <v>"NSE_EQ|INE148I07PP5"</v>
      </c>
      <c r="P741" t="str">
        <f t="shared" si="23"/>
        <v>"NSE_EQ|INE148I07PP5",</v>
      </c>
    </row>
    <row r="742" spans="1:16" x14ac:dyDescent="0.3">
      <c r="A742" t="s">
        <v>1819</v>
      </c>
      <c r="B742" t="s">
        <v>1823</v>
      </c>
      <c r="D742" s="4">
        <v>1000</v>
      </c>
      <c r="G742" s="5">
        <v>10.25</v>
      </c>
      <c r="H742" s="6" t="s">
        <v>1820</v>
      </c>
      <c r="J742" t="s">
        <v>37</v>
      </c>
      <c r="K742" t="str">
        <f>CONCATENATE($K$1,Table2[[#This Row],[ISIN]])</f>
        <v>NSE_EQ|INE148I07PP5</v>
      </c>
      <c r="N742" t="s">
        <v>1822</v>
      </c>
      <c r="O742" t="str">
        <f t="shared" si="22"/>
        <v>"NSE_EQ|INE148I07PP5"</v>
      </c>
      <c r="P742" t="str">
        <f t="shared" si="23"/>
        <v>"NSE_EQ|INE148I07PP5",</v>
      </c>
    </row>
    <row r="743" spans="1:16" x14ac:dyDescent="0.3">
      <c r="A743" t="s">
        <v>1824</v>
      </c>
      <c r="B743" t="s">
        <v>1825</v>
      </c>
      <c r="D743" s="4">
        <v>1000</v>
      </c>
      <c r="G743" s="5">
        <v>10.5</v>
      </c>
      <c r="H743" s="6" t="s">
        <v>1814</v>
      </c>
      <c r="J743" t="s">
        <v>37</v>
      </c>
      <c r="K743" t="str">
        <f>CONCATENATE($K$1,Table2[[#This Row],[ISIN]])</f>
        <v>NSE_EQ|INE148I07PS9</v>
      </c>
      <c r="N743" t="s">
        <v>1826</v>
      </c>
      <c r="O743" t="str">
        <f t="shared" si="22"/>
        <v>"NSE_EQ|INE148I07PS9"</v>
      </c>
      <c r="P743" t="str">
        <f t="shared" si="23"/>
        <v>"NSE_EQ|INE148I07PS9",</v>
      </c>
    </row>
    <row r="744" spans="1:16" x14ac:dyDescent="0.3">
      <c r="A744" t="s">
        <v>1824</v>
      </c>
      <c r="B744" t="s">
        <v>1825</v>
      </c>
      <c r="D744" s="4">
        <v>1000</v>
      </c>
      <c r="G744" s="5">
        <v>10.5</v>
      </c>
      <c r="H744" s="6" t="s">
        <v>1814</v>
      </c>
      <c r="J744" t="s">
        <v>37</v>
      </c>
      <c r="K744" t="str">
        <f>CONCATENATE($K$1,Table2[[#This Row],[ISIN]])</f>
        <v>NSE_EQ|INE148I07PS9</v>
      </c>
      <c r="N744" t="s">
        <v>1826</v>
      </c>
      <c r="O744" t="str">
        <f t="shared" si="22"/>
        <v>"NSE_EQ|INE148I07PS9"</v>
      </c>
      <c r="P744" t="str">
        <f t="shared" si="23"/>
        <v>"NSE_EQ|INE148I07PS9",</v>
      </c>
    </row>
    <row r="745" spans="1:16" x14ac:dyDescent="0.3">
      <c r="A745" t="s">
        <v>1827</v>
      </c>
      <c r="B745" t="s">
        <v>1787</v>
      </c>
      <c r="C745" t="s">
        <v>18</v>
      </c>
      <c r="D745" s="2">
        <v>1000</v>
      </c>
      <c r="E745" t="s">
        <v>1498</v>
      </c>
      <c r="F745" t="s">
        <v>813</v>
      </c>
      <c r="G745">
        <v>10.75</v>
      </c>
      <c r="H745" t="s">
        <v>1820</v>
      </c>
      <c r="I745" t="s">
        <v>1828</v>
      </c>
      <c r="J745" t="s">
        <v>37</v>
      </c>
      <c r="K745" t="str">
        <f>CONCATENATE($K$1,Table2[[#This Row],[ISIN]])</f>
        <v>NSE_EQ|INE148I07PT7</v>
      </c>
      <c r="N745" t="s">
        <v>1829</v>
      </c>
      <c r="O745" t="str">
        <f t="shared" si="22"/>
        <v>"NSE_EQ|INE148I07PT7"</v>
      </c>
      <c r="P745" t="str">
        <f t="shared" si="23"/>
        <v>"NSE_EQ|INE148I07PT7",</v>
      </c>
    </row>
    <row r="746" spans="1:16" x14ac:dyDescent="0.3">
      <c r="A746" t="s">
        <v>1827</v>
      </c>
      <c r="B746" t="s">
        <v>1830</v>
      </c>
      <c r="D746" s="4">
        <v>1000</v>
      </c>
      <c r="G746" s="5">
        <v>10.75</v>
      </c>
      <c r="H746" s="6" t="s">
        <v>1820</v>
      </c>
      <c r="J746" t="s">
        <v>37</v>
      </c>
      <c r="K746" t="str">
        <f>CONCATENATE($K$1,Table2[[#This Row],[ISIN]])</f>
        <v>NSE_EQ|INE148I07PT7</v>
      </c>
      <c r="N746" t="s">
        <v>1829</v>
      </c>
      <c r="O746" t="str">
        <f t="shared" si="22"/>
        <v>"NSE_EQ|INE148I07PT7"</v>
      </c>
      <c r="P746" t="str">
        <f t="shared" si="23"/>
        <v>"NSE_EQ|INE148I07PT7",</v>
      </c>
    </row>
    <row r="747" spans="1:16" x14ac:dyDescent="0.3">
      <c r="A747" t="s">
        <v>1827</v>
      </c>
      <c r="B747" t="s">
        <v>1830</v>
      </c>
      <c r="D747" s="4">
        <v>1000</v>
      </c>
      <c r="G747" s="5">
        <v>10.75</v>
      </c>
      <c r="H747" s="6" t="s">
        <v>1820</v>
      </c>
      <c r="J747" t="s">
        <v>37</v>
      </c>
      <c r="K747" t="str">
        <f>CONCATENATE($K$1,Table2[[#This Row],[ISIN]])</f>
        <v>NSE_EQ|INE148I07PT7</v>
      </c>
      <c r="N747" t="s">
        <v>1829</v>
      </c>
      <c r="O747" t="str">
        <f t="shared" si="22"/>
        <v>"NSE_EQ|INE148I07PT7"</v>
      </c>
      <c r="P747" t="str">
        <f t="shared" si="23"/>
        <v>"NSE_EQ|INE148I07PT7",</v>
      </c>
    </row>
    <row r="748" spans="1:16" x14ac:dyDescent="0.3">
      <c r="A748" t="s">
        <v>1831</v>
      </c>
      <c r="B748" t="s">
        <v>1832</v>
      </c>
      <c r="D748" s="4">
        <v>1000</v>
      </c>
      <c r="G748" s="5">
        <v>9.8000000000000007</v>
      </c>
      <c r="H748" s="6" t="s">
        <v>1820</v>
      </c>
      <c r="J748" t="s">
        <v>33</v>
      </c>
      <c r="K748" t="str">
        <f>CONCATENATE($K$1,Table2[[#This Row],[ISIN]])</f>
        <v>NSE_EQ|INE148I07PU5</v>
      </c>
      <c r="N748" t="s">
        <v>1833</v>
      </c>
      <c r="O748" t="str">
        <f t="shared" si="22"/>
        <v>"NSE_EQ|INE148I07PU5"</v>
      </c>
      <c r="P748" t="str">
        <f t="shared" si="23"/>
        <v>"NSE_EQ|INE148I07PU5",</v>
      </c>
    </row>
    <row r="749" spans="1:16" x14ac:dyDescent="0.3">
      <c r="A749" t="s">
        <v>1831</v>
      </c>
      <c r="B749" t="s">
        <v>1832</v>
      </c>
      <c r="D749" s="4">
        <v>1000</v>
      </c>
      <c r="G749" s="5">
        <v>9.8000000000000007</v>
      </c>
      <c r="H749" s="6" t="s">
        <v>1820</v>
      </c>
      <c r="J749" t="s">
        <v>33</v>
      </c>
      <c r="K749" t="str">
        <f>CONCATENATE($K$1,Table2[[#This Row],[ISIN]])</f>
        <v>NSE_EQ|INE148I07PU5</v>
      </c>
      <c r="N749" t="s">
        <v>1833</v>
      </c>
      <c r="O749" t="str">
        <f t="shared" si="22"/>
        <v>"NSE_EQ|INE148I07PU5"</v>
      </c>
      <c r="P749" t="str">
        <f t="shared" si="23"/>
        <v>"NSE_EQ|INE148I07PU5",</v>
      </c>
    </row>
    <row r="750" spans="1:16" x14ac:dyDescent="0.3">
      <c r="A750" t="s">
        <v>1834</v>
      </c>
      <c r="B750" t="s">
        <v>1787</v>
      </c>
      <c r="C750" t="s">
        <v>329</v>
      </c>
      <c r="D750" s="2">
        <v>1000</v>
      </c>
      <c r="E750" t="s">
        <v>1835</v>
      </c>
      <c r="F750" t="s">
        <v>338</v>
      </c>
      <c r="G750">
        <v>10.25</v>
      </c>
      <c r="H750" t="s">
        <v>1820</v>
      </c>
      <c r="I750" t="s">
        <v>1836</v>
      </c>
      <c r="J750" t="s">
        <v>33</v>
      </c>
      <c r="K750" t="str">
        <f>CONCATENATE($K$1,Table2[[#This Row],[ISIN]])</f>
        <v>NSE_EQ|INE148I07PV3</v>
      </c>
      <c r="N750" t="s">
        <v>1837</v>
      </c>
      <c r="O750" t="str">
        <f t="shared" si="22"/>
        <v>"NSE_EQ|INE148I07PV3"</v>
      </c>
      <c r="P750" t="str">
        <f t="shared" si="23"/>
        <v>"NSE_EQ|INE148I07PV3",</v>
      </c>
    </row>
    <row r="751" spans="1:16" x14ac:dyDescent="0.3">
      <c r="A751" t="s">
        <v>1834</v>
      </c>
      <c r="B751" t="s">
        <v>1838</v>
      </c>
      <c r="D751" s="4">
        <v>1000</v>
      </c>
      <c r="G751" s="5">
        <v>10.25</v>
      </c>
      <c r="H751" s="6" t="s">
        <v>1820</v>
      </c>
      <c r="J751" t="s">
        <v>33</v>
      </c>
      <c r="K751" t="str">
        <f>CONCATENATE($K$1,Table2[[#This Row],[ISIN]])</f>
        <v>NSE_EQ|INE148I07PV3</v>
      </c>
      <c r="N751" t="s">
        <v>1837</v>
      </c>
      <c r="O751" t="str">
        <f t="shared" si="22"/>
        <v>"NSE_EQ|INE148I07PV3"</v>
      </c>
      <c r="P751" t="str">
        <f t="shared" si="23"/>
        <v>"NSE_EQ|INE148I07PV3",</v>
      </c>
    </row>
    <row r="752" spans="1:16" x14ac:dyDescent="0.3">
      <c r="A752" t="s">
        <v>1834</v>
      </c>
      <c r="B752" t="s">
        <v>1838</v>
      </c>
      <c r="D752" s="4">
        <v>1000</v>
      </c>
      <c r="G752" s="5">
        <v>10.25</v>
      </c>
      <c r="H752" s="6" t="s">
        <v>1820</v>
      </c>
      <c r="J752" t="s">
        <v>33</v>
      </c>
      <c r="K752" t="str">
        <f>CONCATENATE($K$1,Table2[[#This Row],[ISIN]])</f>
        <v>NSE_EQ|INE148I07PV3</v>
      </c>
      <c r="N752" t="s">
        <v>1837</v>
      </c>
      <c r="O752" t="str">
        <f t="shared" si="22"/>
        <v>"NSE_EQ|INE148I07PV3"</v>
      </c>
      <c r="P752" t="str">
        <f t="shared" si="23"/>
        <v>"NSE_EQ|INE148I07PV3",</v>
      </c>
    </row>
    <row r="753" spans="1:16" x14ac:dyDescent="0.3">
      <c r="A753" t="s">
        <v>1839</v>
      </c>
      <c r="B753" t="s">
        <v>1787</v>
      </c>
      <c r="C753" t="s">
        <v>759</v>
      </c>
      <c r="D753" s="2">
        <v>1000</v>
      </c>
      <c r="E753" t="s">
        <v>15</v>
      </c>
      <c r="F753" t="s">
        <v>15</v>
      </c>
      <c r="G753">
        <v>9.25</v>
      </c>
      <c r="H753" t="s">
        <v>1840</v>
      </c>
      <c r="I753" t="s">
        <v>1841</v>
      </c>
      <c r="J753" t="s">
        <v>37</v>
      </c>
      <c r="K753" t="str">
        <f>CONCATENATE($K$1,Table2[[#This Row],[ISIN]])</f>
        <v>NSE_EQ|INE148I07PW1</v>
      </c>
      <c r="N753" t="s">
        <v>1842</v>
      </c>
      <c r="O753" t="str">
        <f t="shared" si="22"/>
        <v>"NSE_EQ|INE148I07PW1"</v>
      </c>
      <c r="P753" t="str">
        <f t="shared" si="23"/>
        <v>"NSE_EQ|INE148I07PW1",</v>
      </c>
    </row>
    <row r="754" spans="1:16" x14ac:dyDescent="0.3">
      <c r="A754" t="s">
        <v>1839</v>
      </c>
      <c r="B754" t="s">
        <v>1843</v>
      </c>
      <c r="D754" s="4">
        <v>1000</v>
      </c>
      <c r="G754" s="5">
        <v>9.25</v>
      </c>
      <c r="H754" s="6" t="s">
        <v>1840</v>
      </c>
      <c r="J754" t="s">
        <v>90</v>
      </c>
      <c r="K754" t="str">
        <f>CONCATENATE($K$1,Table2[[#This Row],[ISIN]])</f>
        <v>NSE_EQ|INE148I07PW1</v>
      </c>
      <c r="N754" t="s">
        <v>1842</v>
      </c>
      <c r="O754" t="str">
        <f t="shared" si="22"/>
        <v>"NSE_EQ|INE148I07PW1"</v>
      </c>
      <c r="P754" t="str">
        <f t="shared" si="23"/>
        <v>"NSE_EQ|INE148I07PW1",</v>
      </c>
    </row>
    <row r="755" spans="1:16" x14ac:dyDescent="0.3">
      <c r="A755" t="s">
        <v>1839</v>
      </c>
      <c r="B755" t="s">
        <v>1843</v>
      </c>
      <c r="D755" s="4">
        <v>1000</v>
      </c>
      <c r="G755" s="5">
        <v>9.25</v>
      </c>
      <c r="H755" s="6" t="s">
        <v>1840</v>
      </c>
      <c r="J755" t="s">
        <v>90</v>
      </c>
      <c r="K755" t="str">
        <f>CONCATENATE($K$1,Table2[[#This Row],[ISIN]])</f>
        <v>NSE_EQ|INE148I07PW1</v>
      </c>
      <c r="N755" t="s">
        <v>1842</v>
      </c>
      <c r="O755" t="str">
        <f t="shared" si="22"/>
        <v>"NSE_EQ|INE148I07PW1"</v>
      </c>
      <c r="P755" t="str">
        <f t="shared" si="23"/>
        <v>"NSE_EQ|INE148I07PW1",</v>
      </c>
    </row>
    <row r="756" spans="1:16" x14ac:dyDescent="0.3">
      <c r="A756" t="s">
        <v>1844</v>
      </c>
      <c r="B756" t="s">
        <v>1845</v>
      </c>
      <c r="D756" t="s">
        <v>565</v>
      </c>
      <c r="G756" s="5" t="s">
        <v>565</v>
      </c>
      <c r="H756" s="6" t="s">
        <v>565</v>
      </c>
      <c r="J756" t="s">
        <v>565</v>
      </c>
      <c r="K756" t="str">
        <f>CONCATENATE($K$1,Table2[[#This Row],[ISIN]])</f>
        <v>NSE_EQ|INE148I07PX9</v>
      </c>
      <c r="N756" t="s">
        <v>1846</v>
      </c>
      <c r="O756" t="str">
        <f t="shared" si="22"/>
        <v>"NSE_EQ|INE148I07PX9"</v>
      </c>
      <c r="P756" t="str">
        <f t="shared" si="23"/>
        <v>"NSE_EQ|INE148I07PX9",</v>
      </c>
    </row>
    <row r="757" spans="1:16" x14ac:dyDescent="0.3">
      <c r="A757" t="s">
        <v>1844</v>
      </c>
      <c r="B757" t="s">
        <v>1845</v>
      </c>
      <c r="D757" t="s">
        <v>565</v>
      </c>
      <c r="G757" s="5" t="s">
        <v>565</v>
      </c>
      <c r="H757" s="6" t="s">
        <v>565</v>
      </c>
      <c r="J757" t="s">
        <v>565</v>
      </c>
      <c r="K757" t="str">
        <f>CONCATENATE($K$1,Table2[[#This Row],[ISIN]])</f>
        <v>NSE_EQ|INE148I07PX9</v>
      </c>
      <c r="N757" t="s">
        <v>1846</v>
      </c>
      <c r="O757" t="str">
        <f t="shared" si="22"/>
        <v>"NSE_EQ|INE148I07PX9"</v>
      </c>
      <c r="P757" t="str">
        <f t="shared" si="23"/>
        <v>"NSE_EQ|INE148I07PX9",</v>
      </c>
    </row>
    <row r="758" spans="1:16" x14ac:dyDescent="0.3">
      <c r="A758" t="s">
        <v>1847</v>
      </c>
      <c r="B758" t="s">
        <v>1787</v>
      </c>
      <c r="C758" t="s">
        <v>468</v>
      </c>
      <c r="D758" s="2">
        <v>1000</v>
      </c>
      <c r="E758" t="s">
        <v>1848</v>
      </c>
      <c r="F758" t="s">
        <v>1789</v>
      </c>
      <c r="G758">
        <v>9.9</v>
      </c>
      <c r="H758" t="s">
        <v>1425</v>
      </c>
      <c r="I758" t="s">
        <v>1849</v>
      </c>
      <c r="J758" t="s">
        <v>37</v>
      </c>
      <c r="K758" t="str">
        <f>CONCATENATE($K$1,Table2[[#This Row],[ISIN]])</f>
        <v>NSE_EQ|INE148I07PY7</v>
      </c>
      <c r="N758" t="s">
        <v>1850</v>
      </c>
      <c r="O758" t="str">
        <f t="shared" si="22"/>
        <v>"NSE_EQ|INE148I07PY7"</v>
      </c>
      <c r="P758" t="str">
        <f t="shared" si="23"/>
        <v>"NSE_EQ|INE148I07PY7",</v>
      </c>
    </row>
    <row r="759" spans="1:16" x14ac:dyDescent="0.3">
      <c r="A759" t="s">
        <v>1847</v>
      </c>
      <c r="B759" t="s">
        <v>1851</v>
      </c>
      <c r="D759" s="4">
        <v>1000</v>
      </c>
      <c r="G759" s="5">
        <v>9.9</v>
      </c>
      <c r="H759" s="6" t="s">
        <v>1425</v>
      </c>
      <c r="J759" t="s">
        <v>37</v>
      </c>
      <c r="K759" t="str">
        <f>CONCATENATE($K$1,Table2[[#This Row],[ISIN]])</f>
        <v>NSE_EQ|INE148I07PY7</v>
      </c>
      <c r="N759" t="s">
        <v>1850</v>
      </c>
      <c r="O759" t="str">
        <f t="shared" si="22"/>
        <v>"NSE_EQ|INE148I07PY7"</v>
      </c>
      <c r="P759" t="str">
        <f t="shared" si="23"/>
        <v>"NSE_EQ|INE148I07PY7",</v>
      </c>
    </row>
    <row r="760" spans="1:16" x14ac:dyDescent="0.3">
      <c r="A760" t="s">
        <v>1847</v>
      </c>
      <c r="B760" t="s">
        <v>1851</v>
      </c>
      <c r="D760" s="4">
        <v>1000</v>
      </c>
      <c r="G760" s="5">
        <v>9.9</v>
      </c>
      <c r="H760" s="6" t="s">
        <v>1425</v>
      </c>
      <c r="J760" t="s">
        <v>37</v>
      </c>
      <c r="K760" t="str">
        <f>CONCATENATE($K$1,Table2[[#This Row],[ISIN]])</f>
        <v>NSE_EQ|INE148I07PY7</v>
      </c>
      <c r="N760" t="s">
        <v>1850</v>
      </c>
      <c r="O760" t="str">
        <f t="shared" si="22"/>
        <v>"NSE_EQ|INE148I07PY7"</v>
      </c>
      <c r="P760" t="str">
        <f t="shared" si="23"/>
        <v>"NSE_EQ|INE148I07PY7",</v>
      </c>
    </row>
    <row r="761" spans="1:16" x14ac:dyDescent="0.3">
      <c r="A761" t="s">
        <v>1852</v>
      </c>
      <c r="B761" t="s">
        <v>1787</v>
      </c>
      <c r="C761" t="s">
        <v>344</v>
      </c>
      <c r="D761" s="2">
        <v>1000</v>
      </c>
      <c r="E761" t="s">
        <v>1853</v>
      </c>
      <c r="F761" t="s">
        <v>542</v>
      </c>
      <c r="G761">
        <v>9.48</v>
      </c>
      <c r="H761" t="s">
        <v>1425</v>
      </c>
      <c r="I761" t="s">
        <v>1854</v>
      </c>
      <c r="J761" t="s">
        <v>33</v>
      </c>
      <c r="K761" t="str">
        <f>CONCATENATE($K$1,Table2[[#This Row],[ISIN]])</f>
        <v>NSE_EQ|INE148I07PZ4</v>
      </c>
      <c r="N761" t="s">
        <v>1855</v>
      </c>
      <c r="O761" t="str">
        <f t="shared" si="22"/>
        <v>"NSE_EQ|INE148I07PZ4"</v>
      </c>
      <c r="P761" t="str">
        <f t="shared" si="23"/>
        <v>"NSE_EQ|INE148I07PZ4",</v>
      </c>
    </row>
    <row r="762" spans="1:16" x14ac:dyDescent="0.3">
      <c r="A762" t="s">
        <v>1852</v>
      </c>
      <c r="B762" t="s">
        <v>1856</v>
      </c>
      <c r="D762" s="4">
        <v>1000</v>
      </c>
      <c r="G762" s="5">
        <v>9.48</v>
      </c>
      <c r="H762" s="6" t="s">
        <v>1425</v>
      </c>
      <c r="J762" t="s">
        <v>33</v>
      </c>
      <c r="K762" t="str">
        <f>CONCATENATE($K$1,Table2[[#This Row],[ISIN]])</f>
        <v>NSE_EQ|INE148I07PZ4</v>
      </c>
      <c r="N762" t="s">
        <v>1855</v>
      </c>
      <c r="O762" t="str">
        <f t="shared" si="22"/>
        <v>"NSE_EQ|INE148I07PZ4"</v>
      </c>
      <c r="P762" t="str">
        <f t="shared" si="23"/>
        <v>"NSE_EQ|INE148I07PZ4",</v>
      </c>
    </row>
    <row r="763" spans="1:16" x14ac:dyDescent="0.3">
      <c r="A763" t="s">
        <v>1852</v>
      </c>
      <c r="B763" t="s">
        <v>1856</v>
      </c>
      <c r="D763" s="4">
        <v>1000</v>
      </c>
      <c r="G763" s="5">
        <v>9.48</v>
      </c>
      <c r="H763" s="6" t="s">
        <v>1425</v>
      </c>
      <c r="J763" t="s">
        <v>33</v>
      </c>
      <c r="K763" t="str">
        <f>CONCATENATE($K$1,Table2[[#This Row],[ISIN]])</f>
        <v>NSE_EQ|INE148I07PZ4</v>
      </c>
      <c r="N763" t="s">
        <v>1855</v>
      </c>
      <c r="O763" t="str">
        <f t="shared" si="22"/>
        <v>"NSE_EQ|INE148I07PZ4"</v>
      </c>
      <c r="P763" t="str">
        <f t="shared" si="23"/>
        <v>"NSE_EQ|INE148I07PZ4",</v>
      </c>
    </row>
    <row r="764" spans="1:16" x14ac:dyDescent="0.3">
      <c r="A764" t="s">
        <v>1857</v>
      </c>
      <c r="B764" t="s">
        <v>1858</v>
      </c>
      <c r="D764" t="s">
        <v>565</v>
      </c>
      <c r="G764" s="5" t="s">
        <v>565</v>
      </c>
      <c r="H764" s="6" t="s">
        <v>565</v>
      </c>
      <c r="J764" t="s">
        <v>565</v>
      </c>
      <c r="K764" t="str">
        <f>CONCATENATE($K$1,Table2[[#This Row],[ISIN]])</f>
        <v>NSE_EQ|INE148I07QA5</v>
      </c>
      <c r="N764" t="s">
        <v>1859</v>
      </c>
      <c r="O764" t="str">
        <f t="shared" si="22"/>
        <v>"NSE_EQ|INE148I07QA5"</v>
      </c>
      <c r="P764" t="str">
        <f t="shared" si="23"/>
        <v>"NSE_EQ|INE148I07QA5",</v>
      </c>
    </row>
    <row r="765" spans="1:16" x14ac:dyDescent="0.3">
      <c r="A765" t="s">
        <v>1860</v>
      </c>
      <c r="B765" t="s">
        <v>1787</v>
      </c>
      <c r="C765" t="s">
        <v>474</v>
      </c>
      <c r="D765" s="2">
        <v>1000</v>
      </c>
      <c r="E765" t="s">
        <v>15</v>
      </c>
      <c r="F765" t="s">
        <v>15</v>
      </c>
      <c r="G765" s="3">
        <v>0</v>
      </c>
      <c r="H765" t="s">
        <v>1425</v>
      </c>
      <c r="I765" t="s">
        <v>1860</v>
      </c>
      <c r="J765" t="s">
        <v>438</v>
      </c>
      <c r="K765" t="str">
        <f>CONCATENATE($K$1,Table2[[#This Row],[ISIN]])</f>
        <v>NSE_EQ|INE148I07QB3</v>
      </c>
      <c r="N765" t="s">
        <v>1861</v>
      </c>
      <c r="O765" t="str">
        <f t="shared" si="22"/>
        <v>"NSE_EQ|INE148I07QB3"</v>
      </c>
      <c r="P765" t="str">
        <f t="shared" si="23"/>
        <v>"NSE_EQ|INE148I07QB3",</v>
      </c>
    </row>
    <row r="766" spans="1:16" x14ac:dyDescent="0.3">
      <c r="A766" t="s">
        <v>1860</v>
      </c>
      <c r="B766" t="s">
        <v>1862</v>
      </c>
      <c r="D766" s="4">
        <v>1000</v>
      </c>
      <c r="G766" s="5" t="s">
        <v>41</v>
      </c>
      <c r="H766" s="6" t="s">
        <v>1425</v>
      </c>
      <c r="J766" t="s">
        <v>19</v>
      </c>
      <c r="K766" t="str">
        <f>CONCATENATE($K$1,Table2[[#This Row],[ISIN]])</f>
        <v>NSE_EQ|INE148I07QB3</v>
      </c>
      <c r="N766" t="s">
        <v>1861</v>
      </c>
      <c r="O766" t="str">
        <f t="shared" si="22"/>
        <v>"NSE_EQ|INE148I07QB3"</v>
      </c>
      <c r="P766" t="str">
        <f t="shared" si="23"/>
        <v>"NSE_EQ|INE148I07QB3",</v>
      </c>
    </row>
    <row r="767" spans="1:16" x14ac:dyDescent="0.3">
      <c r="A767" t="s">
        <v>1860</v>
      </c>
      <c r="B767" t="s">
        <v>1862</v>
      </c>
      <c r="D767" s="4">
        <v>1000</v>
      </c>
      <c r="G767" s="5" t="s">
        <v>41</v>
      </c>
      <c r="H767" s="6" t="s">
        <v>1425</v>
      </c>
      <c r="J767" t="s">
        <v>19</v>
      </c>
      <c r="K767" t="str">
        <f>CONCATENATE($K$1,Table2[[#This Row],[ISIN]])</f>
        <v>NSE_EQ|INE148I07QB3</v>
      </c>
      <c r="N767" t="s">
        <v>1861</v>
      </c>
      <c r="O767" t="str">
        <f t="shared" si="22"/>
        <v>"NSE_EQ|INE148I07QB3"</v>
      </c>
      <c r="P767" t="str">
        <f t="shared" si="23"/>
        <v>"NSE_EQ|INE148I07QB3",</v>
      </c>
    </row>
    <row r="768" spans="1:16" x14ac:dyDescent="0.3">
      <c r="A768" t="s">
        <v>1863</v>
      </c>
      <c r="B768" t="s">
        <v>1864</v>
      </c>
      <c r="D768" t="s">
        <v>565</v>
      </c>
      <c r="G768" s="5" t="s">
        <v>565</v>
      </c>
      <c r="H768" s="6" t="s">
        <v>565</v>
      </c>
      <c r="J768" t="s">
        <v>565</v>
      </c>
      <c r="K768" t="str">
        <f>CONCATENATE($K$1,Table2[[#This Row],[ISIN]])</f>
        <v>NSE_EQ|INE148I07QC1</v>
      </c>
      <c r="N768" t="s">
        <v>1865</v>
      </c>
      <c r="O768" t="str">
        <f t="shared" si="22"/>
        <v>"NSE_EQ|INE148I07QC1"</v>
      </c>
      <c r="P768" t="str">
        <f t="shared" si="23"/>
        <v>"NSE_EQ|INE148I07QC1",</v>
      </c>
    </row>
    <row r="769" spans="1:16" x14ac:dyDescent="0.3">
      <c r="A769" t="s">
        <v>1863</v>
      </c>
      <c r="B769" t="s">
        <v>1864</v>
      </c>
      <c r="D769" t="s">
        <v>565</v>
      </c>
      <c r="G769" s="5" t="s">
        <v>565</v>
      </c>
      <c r="H769" s="6" t="s">
        <v>565</v>
      </c>
      <c r="J769" t="s">
        <v>565</v>
      </c>
      <c r="K769" t="str">
        <f>CONCATENATE($K$1,Table2[[#This Row],[ISIN]])</f>
        <v>NSE_EQ|INE148I07QC1</v>
      </c>
      <c r="N769" t="s">
        <v>1865</v>
      </c>
      <c r="O769" t="str">
        <f t="shared" si="22"/>
        <v>"NSE_EQ|INE148I07QC1"</v>
      </c>
      <c r="P769" t="str">
        <f t="shared" si="23"/>
        <v>"NSE_EQ|INE148I07QC1",</v>
      </c>
    </row>
    <row r="770" spans="1:16" x14ac:dyDescent="0.3">
      <c r="A770" t="s">
        <v>1866</v>
      </c>
      <c r="B770" t="s">
        <v>1787</v>
      </c>
      <c r="C770" t="s">
        <v>361</v>
      </c>
      <c r="D770" s="2">
        <v>1000</v>
      </c>
      <c r="E770" t="s">
        <v>15</v>
      </c>
      <c r="F770" t="s">
        <v>15</v>
      </c>
      <c r="G770">
        <v>10.029999999999999</v>
      </c>
      <c r="H770" t="s">
        <v>1814</v>
      </c>
      <c r="I770" t="s">
        <v>1867</v>
      </c>
      <c r="J770" t="s">
        <v>438</v>
      </c>
      <c r="K770" t="str">
        <f>CONCATENATE($K$1,Table2[[#This Row],[ISIN]])</f>
        <v>NSE_EQ|INE148I07QD9</v>
      </c>
      <c r="N770" t="s">
        <v>1868</v>
      </c>
      <c r="O770" t="str">
        <f t="shared" si="22"/>
        <v>"NSE_EQ|INE148I07QD9"</v>
      </c>
      <c r="P770" t="str">
        <f t="shared" si="23"/>
        <v>"NSE_EQ|INE148I07QD9",</v>
      </c>
    </row>
    <row r="771" spans="1:16" x14ac:dyDescent="0.3">
      <c r="A771" t="s">
        <v>1866</v>
      </c>
      <c r="B771" t="s">
        <v>1869</v>
      </c>
      <c r="D771" t="s">
        <v>565</v>
      </c>
      <c r="G771" s="5" t="s">
        <v>565</v>
      </c>
      <c r="H771" s="6" t="s">
        <v>565</v>
      </c>
      <c r="J771" t="s">
        <v>565</v>
      </c>
      <c r="K771" t="str">
        <f>CONCATENATE($K$1,Table2[[#This Row],[ISIN]])</f>
        <v>NSE_EQ|INE148I07QD9</v>
      </c>
      <c r="N771" t="s">
        <v>1868</v>
      </c>
      <c r="O771" t="str">
        <f t="shared" si="22"/>
        <v>"NSE_EQ|INE148I07QD9"</v>
      </c>
      <c r="P771" t="str">
        <f t="shared" si="23"/>
        <v>"NSE_EQ|INE148I07QD9",</v>
      </c>
    </row>
    <row r="772" spans="1:16" x14ac:dyDescent="0.3">
      <c r="A772" t="s">
        <v>1866</v>
      </c>
      <c r="B772" t="s">
        <v>1869</v>
      </c>
      <c r="D772" t="s">
        <v>565</v>
      </c>
      <c r="G772" s="5" t="s">
        <v>565</v>
      </c>
      <c r="H772" s="6" t="s">
        <v>565</v>
      </c>
      <c r="J772" t="s">
        <v>565</v>
      </c>
      <c r="K772" t="str">
        <f>CONCATENATE($K$1,Table2[[#This Row],[ISIN]])</f>
        <v>NSE_EQ|INE148I07QD9</v>
      </c>
      <c r="N772" t="s">
        <v>1868</v>
      </c>
      <c r="O772" t="str">
        <f t="shared" ref="O772:O835" si="24">""""&amp;N772&amp;""""</f>
        <v>"NSE_EQ|INE148I07QD9"</v>
      </c>
      <c r="P772" t="str">
        <f t="shared" ref="P772:P835" si="25">O772&amp;","</f>
        <v>"NSE_EQ|INE148I07QD9",</v>
      </c>
    </row>
    <row r="773" spans="1:16" x14ac:dyDescent="0.3">
      <c r="A773" t="s">
        <v>1870</v>
      </c>
      <c r="B773" t="s">
        <v>1871</v>
      </c>
      <c r="D773" t="s">
        <v>565</v>
      </c>
      <c r="G773" s="5" t="s">
        <v>565</v>
      </c>
      <c r="H773" s="6" t="s">
        <v>565</v>
      </c>
      <c r="J773" t="s">
        <v>565</v>
      </c>
      <c r="K773" t="str">
        <f>CONCATENATE($K$1,Table2[[#This Row],[ISIN]])</f>
        <v>NSE_EQ|INE148I07QE7</v>
      </c>
      <c r="N773" t="s">
        <v>1872</v>
      </c>
      <c r="O773" t="str">
        <f t="shared" si="24"/>
        <v>"NSE_EQ|INE148I07QE7"</v>
      </c>
      <c r="P773" t="str">
        <f t="shared" si="25"/>
        <v>"NSE_EQ|INE148I07QE7",</v>
      </c>
    </row>
    <row r="774" spans="1:16" x14ac:dyDescent="0.3">
      <c r="A774" t="s">
        <v>1870</v>
      </c>
      <c r="B774" t="s">
        <v>1871</v>
      </c>
      <c r="D774" t="s">
        <v>565</v>
      </c>
      <c r="G774" s="5" t="s">
        <v>565</v>
      </c>
      <c r="H774" s="6" t="s">
        <v>565</v>
      </c>
      <c r="J774" t="s">
        <v>565</v>
      </c>
      <c r="K774" t="str">
        <f>CONCATENATE($K$1,Table2[[#This Row],[ISIN]])</f>
        <v>NSE_EQ|INE148I07QE7</v>
      </c>
      <c r="N774" t="s">
        <v>1872</v>
      </c>
      <c r="O774" t="str">
        <f t="shared" si="24"/>
        <v>"NSE_EQ|INE148I07QE7"</v>
      </c>
      <c r="P774" t="str">
        <f t="shared" si="25"/>
        <v>"NSE_EQ|INE148I07QE7",</v>
      </c>
    </row>
    <row r="775" spans="1:16" x14ac:dyDescent="0.3">
      <c r="A775" t="s">
        <v>1873</v>
      </c>
      <c r="B775" t="s">
        <v>1874</v>
      </c>
      <c r="D775" s="4">
        <v>1000</v>
      </c>
      <c r="G775" s="5">
        <v>8.8800000000000008</v>
      </c>
      <c r="H775" s="6" t="s">
        <v>1840</v>
      </c>
      <c r="J775" t="s">
        <v>33</v>
      </c>
      <c r="K775" t="str">
        <f>CONCATENATE($K$1,Table2[[#This Row],[ISIN]])</f>
        <v>NSE_EQ|INE148I07QF4</v>
      </c>
      <c r="N775" t="s">
        <v>1875</v>
      </c>
      <c r="O775" t="str">
        <f t="shared" si="24"/>
        <v>"NSE_EQ|INE148I07QF4"</v>
      </c>
      <c r="P775" t="str">
        <f t="shared" si="25"/>
        <v>"NSE_EQ|INE148I07QF4",</v>
      </c>
    </row>
    <row r="776" spans="1:16" x14ac:dyDescent="0.3">
      <c r="A776" t="s">
        <v>1873</v>
      </c>
      <c r="B776" t="s">
        <v>1874</v>
      </c>
      <c r="D776" s="4">
        <v>1000</v>
      </c>
      <c r="G776" s="5">
        <v>8.8800000000000008</v>
      </c>
      <c r="H776" s="6" t="s">
        <v>1840</v>
      </c>
      <c r="J776" t="s">
        <v>33</v>
      </c>
      <c r="K776" t="str">
        <f>CONCATENATE($K$1,Table2[[#This Row],[ISIN]])</f>
        <v>NSE_EQ|INE148I07QF4</v>
      </c>
      <c r="N776" t="s">
        <v>1875</v>
      </c>
      <c r="O776" t="str">
        <f t="shared" si="24"/>
        <v>"NSE_EQ|INE148I07QF4"</v>
      </c>
      <c r="P776" t="str">
        <f t="shared" si="25"/>
        <v>"NSE_EQ|INE148I07QF4",</v>
      </c>
    </row>
    <row r="777" spans="1:16" x14ac:dyDescent="0.3">
      <c r="A777" t="s">
        <v>1876</v>
      </c>
      <c r="B777" t="s">
        <v>1787</v>
      </c>
      <c r="C777" t="s">
        <v>397</v>
      </c>
      <c r="D777" s="2">
        <v>1000</v>
      </c>
      <c r="E777" t="s">
        <v>1877</v>
      </c>
      <c r="F777" t="s">
        <v>338</v>
      </c>
      <c r="G777">
        <v>9.25</v>
      </c>
      <c r="H777" t="s">
        <v>1840</v>
      </c>
      <c r="I777" t="s">
        <v>1790</v>
      </c>
      <c r="J777" t="s">
        <v>33</v>
      </c>
      <c r="K777" t="str">
        <f>CONCATENATE($K$1,Table2[[#This Row],[ISIN]])</f>
        <v>NSE_EQ|INE148I07QG2</v>
      </c>
      <c r="N777" t="s">
        <v>1878</v>
      </c>
      <c r="O777" t="str">
        <f t="shared" si="24"/>
        <v>"NSE_EQ|INE148I07QG2"</v>
      </c>
      <c r="P777" t="str">
        <f t="shared" si="25"/>
        <v>"NSE_EQ|INE148I07QG2",</v>
      </c>
    </row>
    <row r="778" spans="1:16" x14ac:dyDescent="0.3">
      <c r="A778" t="s">
        <v>1876</v>
      </c>
      <c r="B778" t="s">
        <v>1879</v>
      </c>
      <c r="D778" s="4">
        <v>1000</v>
      </c>
      <c r="G778" s="5">
        <v>9.25</v>
      </c>
      <c r="H778" s="6" t="s">
        <v>1840</v>
      </c>
      <c r="J778" t="s">
        <v>33</v>
      </c>
      <c r="K778" t="str">
        <f>CONCATENATE($K$1,Table2[[#This Row],[ISIN]])</f>
        <v>NSE_EQ|INE148I07QG2</v>
      </c>
      <c r="N778" t="s">
        <v>1878</v>
      </c>
      <c r="O778" t="str">
        <f t="shared" si="24"/>
        <v>"NSE_EQ|INE148I07QG2"</v>
      </c>
      <c r="P778" t="str">
        <f t="shared" si="25"/>
        <v>"NSE_EQ|INE148I07QG2",</v>
      </c>
    </row>
    <row r="779" spans="1:16" x14ac:dyDescent="0.3">
      <c r="A779" t="s">
        <v>1876</v>
      </c>
      <c r="B779" t="s">
        <v>1879</v>
      </c>
      <c r="D779" s="4">
        <v>1000</v>
      </c>
      <c r="G779" s="5">
        <v>9.25</v>
      </c>
      <c r="H779" s="6" t="s">
        <v>1840</v>
      </c>
      <c r="J779" t="s">
        <v>33</v>
      </c>
      <c r="K779" t="str">
        <f>CONCATENATE($K$1,Table2[[#This Row],[ISIN]])</f>
        <v>NSE_EQ|INE148I07QG2</v>
      </c>
      <c r="N779" t="s">
        <v>1878</v>
      </c>
      <c r="O779" t="str">
        <f t="shared" si="24"/>
        <v>"NSE_EQ|INE148I07QG2"</v>
      </c>
      <c r="P779" t="str">
        <f t="shared" si="25"/>
        <v>"NSE_EQ|INE148I07QG2",</v>
      </c>
    </row>
    <row r="780" spans="1:16" x14ac:dyDescent="0.3">
      <c r="A780" t="s">
        <v>1880</v>
      </c>
      <c r="B780" t="s">
        <v>1787</v>
      </c>
      <c r="C780" t="s">
        <v>798</v>
      </c>
      <c r="D780" s="2">
        <v>1000</v>
      </c>
      <c r="E780" t="s">
        <v>15</v>
      </c>
      <c r="F780" t="s">
        <v>15</v>
      </c>
      <c r="G780">
        <v>9.4</v>
      </c>
      <c r="H780" t="s">
        <v>1881</v>
      </c>
      <c r="I780" t="s">
        <v>1882</v>
      </c>
      <c r="J780" t="s">
        <v>37</v>
      </c>
      <c r="K780" t="str">
        <f>CONCATENATE($K$1,Table2[[#This Row],[ISIN]])</f>
        <v>NSE_EQ|INE148I07QH0</v>
      </c>
      <c r="N780" t="s">
        <v>1883</v>
      </c>
      <c r="O780" t="str">
        <f t="shared" si="24"/>
        <v>"NSE_EQ|INE148I07QH0"</v>
      </c>
      <c r="P780" t="str">
        <f t="shared" si="25"/>
        <v>"NSE_EQ|INE148I07QH0",</v>
      </c>
    </row>
    <row r="781" spans="1:16" x14ac:dyDescent="0.3">
      <c r="A781" t="s">
        <v>1880</v>
      </c>
      <c r="B781" t="s">
        <v>1884</v>
      </c>
      <c r="D781" s="4">
        <v>1000</v>
      </c>
      <c r="G781" s="5">
        <v>9.4</v>
      </c>
      <c r="H781" s="6" t="s">
        <v>1881</v>
      </c>
      <c r="J781" t="s">
        <v>90</v>
      </c>
      <c r="K781" t="str">
        <f>CONCATENATE($K$1,Table2[[#This Row],[ISIN]])</f>
        <v>NSE_EQ|INE148I07QH0</v>
      </c>
      <c r="N781" t="s">
        <v>1883</v>
      </c>
      <c r="O781" t="str">
        <f t="shared" si="24"/>
        <v>"NSE_EQ|INE148I07QH0"</v>
      </c>
      <c r="P781" t="str">
        <f t="shared" si="25"/>
        <v>"NSE_EQ|INE148I07QH0",</v>
      </c>
    </row>
    <row r="782" spans="1:16" x14ac:dyDescent="0.3">
      <c r="A782" t="s">
        <v>1880</v>
      </c>
      <c r="B782" t="s">
        <v>1884</v>
      </c>
      <c r="D782" s="4">
        <v>1000</v>
      </c>
      <c r="G782" s="5">
        <v>9.4</v>
      </c>
      <c r="H782" s="6" t="s">
        <v>1881</v>
      </c>
      <c r="J782" t="s">
        <v>90</v>
      </c>
      <c r="K782" t="str">
        <f>CONCATENATE($K$1,Table2[[#This Row],[ISIN]])</f>
        <v>NSE_EQ|INE148I07QH0</v>
      </c>
      <c r="N782" t="s">
        <v>1883</v>
      </c>
      <c r="O782" t="str">
        <f t="shared" si="24"/>
        <v>"NSE_EQ|INE148I07QH0"</v>
      </c>
      <c r="P782" t="str">
        <f t="shared" si="25"/>
        <v>"NSE_EQ|INE148I07QH0",</v>
      </c>
    </row>
    <row r="783" spans="1:16" x14ac:dyDescent="0.3">
      <c r="A783" t="s">
        <v>1885</v>
      </c>
      <c r="B783" t="s">
        <v>1787</v>
      </c>
      <c r="C783" t="s">
        <v>445</v>
      </c>
      <c r="D783" s="2">
        <v>1000</v>
      </c>
      <c r="E783" t="s">
        <v>15</v>
      </c>
      <c r="F783" t="s">
        <v>15</v>
      </c>
      <c r="G783">
        <v>9.9</v>
      </c>
      <c r="H783" t="s">
        <v>1881</v>
      </c>
      <c r="I783" t="s">
        <v>1886</v>
      </c>
      <c r="J783" t="s">
        <v>37</v>
      </c>
      <c r="K783" t="str">
        <f>CONCATENATE($K$1,Table2[[#This Row],[ISIN]])</f>
        <v>NSE_EQ|INE148I07QI8</v>
      </c>
      <c r="N783" t="s">
        <v>1887</v>
      </c>
      <c r="O783" t="str">
        <f t="shared" si="24"/>
        <v>"NSE_EQ|INE148I07QI8"</v>
      </c>
      <c r="P783" t="str">
        <f t="shared" si="25"/>
        <v>"NSE_EQ|INE148I07QI8",</v>
      </c>
    </row>
    <row r="784" spans="1:16" x14ac:dyDescent="0.3">
      <c r="A784" t="s">
        <v>1885</v>
      </c>
      <c r="B784" t="s">
        <v>1888</v>
      </c>
      <c r="D784" s="4">
        <v>1000</v>
      </c>
      <c r="G784" s="5">
        <v>9.9</v>
      </c>
      <c r="H784" s="6" t="s">
        <v>1881</v>
      </c>
      <c r="J784" t="s">
        <v>90</v>
      </c>
      <c r="K784" t="str">
        <f>CONCATENATE($K$1,Table2[[#This Row],[ISIN]])</f>
        <v>NSE_EQ|INE148I07QI8</v>
      </c>
      <c r="N784" t="s">
        <v>1887</v>
      </c>
      <c r="O784" t="str">
        <f t="shared" si="24"/>
        <v>"NSE_EQ|INE148I07QI8"</v>
      </c>
      <c r="P784" t="str">
        <f t="shared" si="25"/>
        <v>"NSE_EQ|INE148I07QI8",</v>
      </c>
    </row>
    <row r="785" spans="1:16" x14ac:dyDescent="0.3">
      <c r="A785" t="s">
        <v>1885</v>
      </c>
      <c r="B785" t="s">
        <v>1888</v>
      </c>
      <c r="D785" s="4">
        <v>1000</v>
      </c>
      <c r="G785" s="5">
        <v>9.9</v>
      </c>
      <c r="H785" s="6" t="s">
        <v>1881</v>
      </c>
      <c r="J785" t="s">
        <v>90</v>
      </c>
      <c r="K785" t="str">
        <f>CONCATENATE($K$1,Table2[[#This Row],[ISIN]])</f>
        <v>NSE_EQ|INE148I07QI8</v>
      </c>
      <c r="N785" t="s">
        <v>1887</v>
      </c>
      <c r="O785" t="str">
        <f t="shared" si="24"/>
        <v>"NSE_EQ|INE148I07QI8"</v>
      </c>
      <c r="P785" t="str">
        <f t="shared" si="25"/>
        <v>"NSE_EQ|INE148I07QI8",</v>
      </c>
    </row>
    <row r="786" spans="1:16" x14ac:dyDescent="0.3">
      <c r="A786" t="s">
        <v>1889</v>
      </c>
      <c r="B786" t="s">
        <v>1787</v>
      </c>
      <c r="C786" t="s">
        <v>319</v>
      </c>
      <c r="D786" s="2">
        <v>1000</v>
      </c>
      <c r="E786" t="s">
        <v>15</v>
      </c>
      <c r="F786" t="s">
        <v>15</v>
      </c>
      <c r="G786" s="3">
        <v>0</v>
      </c>
      <c r="H786" t="s">
        <v>1840</v>
      </c>
      <c r="I786" t="s">
        <v>1889</v>
      </c>
      <c r="J786" t="s">
        <v>438</v>
      </c>
      <c r="K786" t="str">
        <f>CONCATENATE($K$1,Table2[[#This Row],[ISIN]])</f>
        <v>NSE_EQ|INE148I07QJ6</v>
      </c>
      <c r="N786" t="s">
        <v>1890</v>
      </c>
      <c r="O786" t="str">
        <f t="shared" si="24"/>
        <v>"NSE_EQ|INE148I07QJ6"</v>
      </c>
      <c r="P786" t="str">
        <f t="shared" si="25"/>
        <v>"NSE_EQ|INE148I07QJ6",</v>
      </c>
    </row>
    <row r="787" spans="1:16" x14ac:dyDescent="0.3">
      <c r="A787" t="s">
        <v>1889</v>
      </c>
      <c r="B787" t="s">
        <v>1891</v>
      </c>
      <c r="D787" s="4">
        <v>1000</v>
      </c>
      <c r="G787" s="5" t="s">
        <v>41</v>
      </c>
      <c r="H787" s="6" t="s">
        <v>1840</v>
      </c>
      <c r="J787" t="s">
        <v>19</v>
      </c>
      <c r="K787" t="str">
        <f>CONCATENATE($K$1,Table2[[#This Row],[ISIN]])</f>
        <v>NSE_EQ|INE148I07QJ6</v>
      </c>
      <c r="N787" t="s">
        <v>1890</v>
      </c>
      <c r="O787" t="str">
        <f t="shared" si="24"/>
        <v>"NSE_EQ|INE148I07QJ6"</v>
      </c>
      <c r="P787" t="str">
        <f t="shared" si="25"/>
        <v>"NSE_EQ|INE148I07QJ6",</v>
      </c>
    </row>
    <row r="788" spans="1:16" x14ac:dyDescent="0.3">
      <c r="A788" t="s">
        <v>1889</v>
      </c>
      <c r="B788" t="s">
        <v>1891</v>
      </c>
      <c r="D788" s="4">
        <v>1000</v>
      </c>
      <c r="G788" s="5" t="s">
        <v>41</v>
      </c>
      <c r="H788" s="6" t="s">
        <v>1840</v>
      </c>
      <c r="J788" t="s">
        <v>19</v>
      </c>
      <c r="K788" t="str">
        <f>CONCATENATE($K$1,Table2[[#This Row],[ISIN]])</f>
        <v>NSE_EQ|INE148I07QJ6</v>
      </c>
      <c r="N788" t="s">
        <v>1890</v>
      </c>
      <c r="O788" t="str">
        <f t="shared" si="24"/>
        <v>"NSE_EQ|INE148I07QJ6"</v>
      </c>
      <c r="P788" t="str">
        <f t="shared" si="25"/>
        <v>"NSE_EQ|INE148I07QJ6",</v>
      </c>
    </row>
    <row r="789" spans="1:16" x14ac:dyDescent="0.3">
      <c r="A789" t="s">
        <v>1892</v>
      </c>
      <c r="B789" t="s">
        <v>1787</v>
      </c>
      <c r="C789" t="s">
        <v>453</v>
      </c>
      <c r="D789" s="2">
        <v>1000</v>
      </c>
      <c r="E789" t="s">
        <v>15</v>
      </c>
      <c r="F789" t="s">
        <v>15</v>
      </c>
      <c r="G789">
        <v>9.48</v>
      </c>
      <c r="H789" t="s">
        <v>1881</v>
      </c>
      <c r="I789" t="s">
        <v>1854</v>
      </c>
      <c r="J789" t="s">
        <v>33</v>
      </c>
      <c r="K789" t="str">
        <f>CONCATENATE($K$1,Table2[[#This Row],[ISIN]])</f>
        <v>NSE_EQ|INE148I07QK4</v>
      </c>
      <c r="N789" t="s">
        <v>1893</v>
      </c>
      <c r="O789" t="str">
        <f t="shared" si="24"/>
        <v>"NSE_EQ|INE148I07QK4"</v>
      </c>
      <c r="P789" t="str">
        <f t="shared" si="25"/>
        <v>"NSE_EQ|INE148I07QK4",</v>
      </c>
    </row>
    <row r="790" spans="1:16" x14ac:dyDescent="0.3">
      <c r="A790" t="s">
        <v>1892</v>
      </c>
      <c r="B790" t="s">
        <v>1894</v>
      </c>
      <c r="D790" s="4">
        <v>1000</v>
      </c>
      <c r="G790" s="5">
        <v>9.48</v>
      </c>
      <c r="H790" s="6" t="s">
        <v>1881</v>
      </c>
      <c r="J790" t="s">
        <v>33</v>
      </c>
      <c r="K790" t="str">
        <f>CONCATENATE($K$1,Table2[[#This Row],[ISIN]])</f>
        <v>NSE_EQ|INE148I07QK4</v>
      </c>
      <c r="N790" t="s">
        <v>1893</v>
      </c>
      <c r="O790" t="str">
        <f t="shared" si="24"/>
        <v>"NSE_EQ|INE148I07QK4"</v>
      </c>
      <c r="P790" t="str">
        <f t="shared" si="25"/>
        <v>"NSE_EQ|INE148I07QK4",</v>
      </c>
    </row>
    <row r="791" spans="1:16" x14ac:dyDescent="0.3">
      <c r="A791" t="s">
        <v>1892</v>
      </c>
      <c r="B791" t="s">
        <v>1894</v>
      </c>
      <c r="D791" s="4">
        <v>1000</v>
      </c>
      <c r="G791" s="5">
        <v>9.48</v>
      </c>
      <c r="H791" s="6" t="s">
        <v>1881</v>
      </c>
      <c r="J791" t="s">
        <v>33</v>
      </c>
      <c r="K791" t="str">
        <f>CONCATENATE($K$1,Table2[[#This Row],[ISIN]])</f>
        <v>NSE_EQ|INE148I07QK4</v>
      </c>
      <c r="N791" t="s">
        <v>1893</v>
      </c>
      <c r="O791" t="str">
        <f t="shared" si="24"/>
        <v>"NSE_EQ|INE148I07QK4"</v>
      </c>
      <c r="P791" t="str">
        <f t="shared" si="25"/>
        <v>"NSE_EQ|INE148I07QK4",</v>
      </c>
    </row>
    <row r="792" spans="1:16" x14ac:dyDescent="0.3">
      <c r="A792" t="s">
        <v>1895</v>
      </c>
      <c r="B792" t="s">
        <v>1787</v>
      </c>
      <c r="C792" t="s">
        <v>437</v>
      </c>
      <c r="D792" s="2">
        <v>1000</v>
      </c>
      <c r="E792" t="s">
        <v>15</v>
      </c>
      <c r="F792" t="s">
        <v>15</v>
      </c>
      <c r="G792" s="3">
        <v>0</v>
      </c>
      <c r="H792" t="s">
        <v>1840</v>
      </c>
      <c r="I792" t="s">
        <v>1895</v>
      </c>
      <c r="J792" t="s">
        <v>438</v>
      </c>
      <c r="K792" t="str">
        <f>CONCATENATE($K$1,Table2[[#This Row],[ISIN]])</f>
        <v>NSE_EQ|INE148I07QL2</v>
      </c>
      <c r="N792" t="s">
        <v>1896</v>
      </c>
      <c r="O792" t="str">
        <f t="shared" si="24"/>
        <v>"NSE_EQ|INE148I07QL2"</v>
      </c>
      <c r="P792" t="str">
        <f t="shared" si="25"/>
        <v>"NSE_EQ|INE148I07QL2",</v>
      </c>
    </row>
    <row r="793" spans="1:16" x14ac:dyDescent="0.3">
      <c r="A793" t="s">
        <v>1895</v>
      </c>
      <c r="B793" t="s">
        <v>1897</v>
      </c>
      <c r="D793" s="4">
        <v>1000</v>
      </c>
      <c r="G793" s="5" t="s">
        <v>41</v>
      </c>
      <c r="H793" s="6" t="s">
        <v>1840</v>
      </c>
      <c r="J793" t="s">
        <v>19</v>
      </c>
      <c r="K793" t="str">
        <f>CONCATENATE($K$1,Table2[[#This Row],[ISIN]])</f>
        <v>NSE_EQ|INE148I07QL2</v>
      </c>
      <c r="N793" t="s">
        <v>1896</v>
      </c>
      <c r="O793" t="str">
        <f t="shared" si="24"/>
        <v>"NSE_EQ|INE148I07QL2"</v>
      </c>
      <c r="P793" t="str">
        <f t="shared" si="25"/>
        <v>"NSE_EQ|INE148I07QL2",</v>
      </c>
    </row>
    <row r="794" spans="1:16" x14ac:dyDescent="0.3">
      <c r="A794" t="s">
        <v>1895</v>
      </c>
      <c r="B794" t="s">
        <v>1897</v>
      </c>
      <c r="D794" s="4">
        <v>1000</v>
      </c>
      <c r="G794" s="5" t="s">
        <v>41</v>
      </c>
      <c r="H794" s="6" t="s">
        <v>1840</v>
      </c>
      <c r="J794" t="s">
        <v>19</v>
      </c>
      <c r="K794" t="str">
        <f>CONCATENATE($K$1,Table2[[#This Row],[ISIN]])</f>
        <v>NSE_EQ|INE148I07QL2</v>
      </c>
      <c r="N794" t="s">
        <v>1896</v>
      </c>
      <c r="O794" t="str">
        <f t="shared" si="24"/>
        <v>"NSE_EQ|INE148I07QL2"</v>
      </c>
      <c r="P794" t="str">
        <f t="shared" si="25"/>
        <v>"NSE_EQ|INE148I07QL2",</v>
      </c>
    </row>
    <row r="795" spans="1:16" x14ac:dyDescent="0.3">
      <c r="A795" t="s">
        <v>1898</v>
      </c>
      <c r="B795" t="s">
        <v>1787</v>
      </c>
      <c r="C795" t="s">
        <v>590</v>
      </c>
      <c r="D795" s="2">
        <v>1000</v>
      </c>
      <c r="E795" t="s">
        <v>15</v>
      </c>
      <c r="F795" t="s">
        <v>15</v>
      </c>
      <c r="G795">
        <v>9.02</v>
      </c>
      <c r="H795" t="s">
        <v>1881</v>
      </c>
      <c r="I795" t="s">
        <v>1899</v>
      </c>
      <c r="J795" t="s">
        <v>33</v>
      </c>
      <c r="K795" t="str">
        <f>CONCATENATE($K$1,Table2[[#This Row],[ISIN]])</f>
        <v>NSE_EQ|INE148I07QM0</v>
      </c>
      <c r="N795" t="s">
        <v>1900</v>
      </c>
      <c r="O795" t="str">
        <f t="shared" si="24"/>
        <v>"NSE_EQ|INE148I07QM0"</v>
      </c>
      <c r="P795" t="str">
        <f t="shared" si="25"/>
        <v>"NSE_EQ|INE148I07QM0",</v>
      </c>
    </row>
    <row r="796" spans="1:16" x14ac:dyDescent="0.3">
      <c r="A796" t="s">
        <v>1898</v>
      </c>
      <c r="B796" t="s">
        <v>1901</v>
      </c>
      <c r="D796" s="4">
        <v>1000</v>
      </c>
      <c r="G796" s="5">
        <v>9.02</v>
      </c>
      <c r="H796" s="6" t="s">
        <v>1881</v>
      </c>
      <c r="J796" t="s">
        <v>33</v>
      </c>
      <c r="K796" t="str">
        <f>CONCATENATE($K$1,Table2[[#This Row],[ISIN]])</f>
        <v>NSE_EQ|INE148I07QM0</v>
      </c>
      <c r="N796" t="s">
        <v>1900</v>
      </c>
      <c r="O796" t="str">
        <f t="shared" si="24"/>
        <v>"NSE_EQ|INE148I07QM0"</v>
      </c>
      <c r="P796" t="str">
        <f t="shared" si="25"/>
        <v>"NSE_EQ|INE148I07QM0",</v>
      </c>
    </row>
    <row r="797" spans="1:16" x14ac:dyDescent="0.3">
      <c r="A797" t="s">
        <v>1898</v>
      </c>
      <c r="B797" t="s">
        <v>1901</v>
      </c>
      <c r="D797" s="4">
        <v>1000</v>
      </c>
      <c r="G797" s="5">
        <v>9.02</v>
      </c>
      <c r="H797" s="6" t="s">
        <v>1881</v>
      </c>
      <c r="J797" t="s">
        <v>33</v>
      </c>
      <c r="K797" t="str">
        <f>CONCATENATE($K$1,Table2[[#This Row],[ISIN]])</f>
        <v>NSE_EQ|INE148I07QM0</v>
      </c>
      <c r="N797" t="s">
        <v>1900</v>
      </c>
      <c r="O797" t="str">
        <f t="shared" si="24"/>
        <v>"NSE_EQ|INE148I07QM0"</v>
      </c>
      <c r="P797" t="str">
        <f t="shared" si="25"/>
        <v>"NSE_EQ|INE148I07QM0",</v>
      </c>
    </row>
    <row r="798" spans="1:16" x14ac:dyDescent="0.3">
      <c r="A798" t="s">
        <v>1902</v>
      </c>
      <c r="B798" t="s">
        <v>1787</v>
      </c>
      <c r="C798" t="s">
        <v>369</v>
      </c>
      <c r="D798" s="2">
        <v>1000</v>
      </c>
      <c r="E798" t="s">
        <v>15</v>
      </c>
      <c r="F798" t="s">
        <v>15</v>
      </c>
      <c r="G798">
        <v>9.65</v>
      </c>
      <c r="H798" t="s">
        <v>1840</v>
      </c>
      <c r="I798" t="s">
        <v>1903</v>
      </c>
      <c r="J798" t="s">
        <v>37</v>
      </c>
      <c r="K798" t="str">
        <f>CONCATENATE($K$1,Table2[[#This Row],[ISIN]])</f>
        <v>NSE_EQ|INE148I07QN8</v>
      </c>
      <c r="N798" t="s">
        <v>1904</v>
      </c>
      <c r="O798" t="str">
        <f t="shared" si="24"/>
        <v>"NSE_EQ|INE148I07QN8"</v>
      </c>
      <c r="P798" t="str">
        <f t="shared" si="25"/>
        <v>"NSE_EQ|INE148I07QN8",</v>
      </c>
    </row>
    <row r="799" spans="1:16" x14ac:dyDescent="0.3">
      <c r="A799" t="s">
        <v>1902</v>
      </c>
      <c r="B799" t="s">
        <v>1905</v>
      </c>
      <c r="D799" s="4">
        <v>1000</v>
      </c>
      <c r="G799" s="5">
        <v>9.65</v>
      </c>
      <c r="H799" s="6" t="s">
        <v>1840</v>
      </c>
      <c r="J799" t="s">
        <v>90</v>
      </c>
      <c r="K799" t="str">
        <f>CONCATENATE($K$1,Table2[[#This Row],[ISIN]])</f>
        <v>NSE_EQ|INE148I07QN8</v>
      </c>
      <c r="N799" t="s">
        <v>1904</v>
      </c>
      <c r="O799" t="str">
        <f t="shared" si="24"/>
        <v>"NSE_EQ|INE148I07QN8"</v>
      </c>
      <c r="P799" t="str">
        <f t="shared" si="25"/>
        <v>"NSE_EQ|INE148I07QN8",</v>
      </c>
    </row>
    <row r="800" spans="1:16" x14ac:dyDescent="0.3">
      <c r="A800" t="s">
        <v>1902</v>
      </c>
      <c r="B800" t="s">
        <v>1905</v>
      </c>
      <c r="D800" s="4">
        <v>1000</v>
      </c>
      <c r="G800" s="5">
        <v>9.65</v>
      </c>
      <c r="H800" s="6" t="s">
        <v>1840</v>
      </c>
      <c r="J800" t="s">
        <v>90</v>
      </c>
      <c r="K800" t="str">
        <f>CONCATENATE($K$1,Table2[[#This Row],[ISIN]])</f>
        <v>NSE_EQ|INE148I07QN8</v>
      </c>
      <c r="N800" t="s">
        <v>1904</v>
      </c>
      <c r="O800" t="str">
        <f t="shared" si="24"/>
        <v>"NSE_EQ|INE148I07QN8"</v>
      </c>
      <c r="P800" t="str">
        <f t="shared" si="25"/>
        <v>"NSE_EQ|INE148I07QN8",</v>
      </c>
    </row>
    <row r="801" spans="1:16" x14ac:dyDescent="0.3">
      <c r="A801" t="s">
        <v>1906</v>
      </c>
      <c r="B801" t="s">
        <v>1787</v>
      </c>
      <c r="C801" t="s">
        <v>1907</v>
      </c>
      <c r="D801" s="2">
        <v>1000</v>
      </c>
      <c r="E801" t="s">
        <v>15</v>
      </c>
      <c r="F801" t="s">
        <v>15</v>
      </c>
      <c r="G801" s="3">
        <v>0</v>
      </c>
      <c r="H801" t="s">
        <v>1881</v>
      </c>
      <c r="I801" t="s">
        <v>1906</v>
      </c>
      <c r="J801" t="s">
        <v>33</v>
      </c>
      <c r="K801" t="str">
        <f>CONCATENATE($K$1,Table2[[#This Row],[ISIN]])</f>
        <v>NSE_EQ|INE148I07QO6</v>
      </c>
      <c r="N801" t="s">
        <v>1908</v>
      </c>
      <c r="O801" t="str">
        <f t="shared" si="24"/>
        <v>"NSE_EQ|INE148I07QO6"</v>
      </c>
      <c r="P801" t="str">
        <f t="shared" si="25"/>
        <v>"NSE_EQ|INE148I07QO6",</v>
      </c>
    </row>
    <row r="802" spans="1:16" x14ac:dyDescent="0.3">
      <c r="A802" t="s">
        <v>1906</v>
      </c>
      <c r="B802" t="s">
        <v>1909</v>
      </c>
      <c r="D802" s="4">
        <v>1000</v>
      </c>
      <c r="G802" s="5" t="s">
        <v>41</v>
      </c>
      <c r="H802" s="6" t="s">
        <v>1881</v>
      </c>
      <c r="J802" t="s">
        <v>19</v>
      </c>
      <c r="K802" t="str">
        <f>CONCATENATE($K$1,Table2[[#This Row],[ISIN]])</f>
        <v>NSE_EQ|INE148I07QO6</v>
      </c>
      <c r="N802" t="s">
        <v>1908</v>
      </c>
      <c r="O802" t="str">
        <f t="shared" si="24"/>
        <v>"NSE_EQ|INE148I07QO6"</v>
      </c>
      <c r="P802" t="str">
        <f t="shared" si="25"/>
        <v>"NSE_EQ|INE148I07QO6",</v>
      </c>
    </row>
    <row r="803" spans="1:16" x14ac:dyDescent="0.3">
      <c r="A803" t="s">
        <v>1906</v>
      </c>
      <c r="B803" t="s">
        <v>1909</v>
      </c>
      <c r="D803" s="4">
        <v>1000</v>
      </c>
      <c r="G803" s="5" t="s">
        <v>41</v>
      </c>
      <c r="H803" s="6" t="s">
        <v>1881</v>
      </c>
      <c r="J803" t="s">
        <v>19</v>
      </c>
      <c r="K803" t="str">
        <f>CONCATENATE($K$1,Table2[[#This Row],[ISIN]])</f>
        <v>NSE_EQ|INE148I07QO6</v>
      </c>
      <c r="N803" t="s">
        <v>1908</v>
      </c>
      <c r="O803" t="str">
        <f t="shared" si="24"/>
        <v>"NSE_EQ|INE148I07QO6"</v>
      </c>
      <c r="P803" t="str">
        <f t="shared" si="25"/>
        <v>"NSE_EQ|INE148I07QO6",</v>
      </c>
    </row>
    <row r="804" spans="1:16" x14ac:dyDescent="0.3">
      <c r="A804" t="s">
        <v>1910</v>
      </c>
      <c r="B804" t="s">
        <v>1911</v>
      </c>
      <c r="D804" s="4">
        <v>1000</v>
      </c>
      <c r="G804" s="5" t="s">
        <v>41</v>
      </c>
      <c r="H804" s="6" t="s">
        <v>1881</v>
      </c>
      <c r="J804" t="s">
        <v>19</v>
      </c>
      <c r="K804" t="str">
        <f>CONCATENATE($K$1,Table2[[#This Row],[ISIN]])</f>
        <v>NSE_EQ|INE148I07QP3</v>
      </c>
      <c r="N804" t="s">
        <v>1912</v>
      </c>
      <c r="O804" t="str">
        <f t="shared" si="24"/>
        <v>"NSE_EQ|INE148I07QP3"</v>
      </c>
      <c r="P804" t="str">
        <f t="shared" si="25"/>
        <v>"NSE_EQ|INE148I07QP3",</v>
      </c>
    </row>
    <row r="805" spans="1:16" x14ac:dyDescent="0.3">
      <c r="A805" t="s">
        <v>1910</v>
      </c>
      <c r="B805" t="s">
        <v>1911</v>
      </c>
      <c r="D805" s="4">
        <v>1000</v>
      </c>
      <c r="G805" s="5" t="s">
        <v>41</v>
      </c>
      <c r="H805" s="6" t="s">
        <v>1881</v>
      </c>
      <c r="J805" t="s">
        <v>19</v>
      </c>
      <c r="K805" t="str">
        <f>CONCATENATE($K$1,Table2[[#This Row],[ISIN]])</f>
        <v>NSE_EQ|INE148I07QP3</v>
      </c>
      <c r="N805" t="s">
        <v>1912</v>
      </c>
      <c r="O805" t="str">
        <f t="shared" si="24"/>
        <v>"NSE_EQ|INE148I07QP3"</v>
      </c>
      <c r="P805" t="str">
        <f t="shared" si="25"/>
        <v>"NSE_EQ|INE148I07QP3",</v>
      </c>
    </row>
    <row r="806" spans="1:16" x14ac:dyDescent="0.3">
      <c r="A806" t="s">
        <v>1913</v>
      </c>
      <c r="B806" t="s">
        <v>1787</v>
      </c>
      <c r="C806" t="s">
        <v>1456</v>
      </c>
      <c r="D806" s="2">
        <v>1000</v>
      </c>
      <c r="E806" t="s">
        <v>15</v>
      </c>
      <c r="F806" t="s">
        <v>15</v>
      </c>
      <c r="G806">
        <v>9.65</v>
      </c>
      <c r="H806" t="s">
        <v>1914</v>
      </c>
      <c r="I806" t="s">
        <v>1915</v>
      </c>
      <c r="J806" t="s">
        <v>37</v>
      </c>
      <c r="K806" t="str">
        <f>CONCATENATE($K$1,Table2[[#This Row],[ISIN]])</f>
        <v>NSE_EQ|INE148I07QQ1</v>
      </c>
      <c r="N806" t="s">
        <v>1916</v>
      </c>
      <c r="O806" t="str">
        <f t="shared" si="24"/>
        <v>"NSE_EQ|INE148I07QQ1"</v>
      </c>
      <c r="P806" t="str">
        <f t="shared" si="25"/>
        <v>"NSE_EQ|INE148I07QQ1",</v>
      </c>
    </row>
    <row r="807" spans="1:16" x14ac:dyDescent="0.3">
      <c r="A807" t="s">
        <v>1913</v>
      </c>
      <c r="B807" t="s">
        <v>1917</v>
      </c>
      <c r="D807" s="4">
        <v>1000</v>
      </c>
      <c r="G807" s="5">
        <v>9.65</v>
      </c>
      <c r="H807" s="6" t="s">
        <v>1914</v>
      </c>
      <c r="J807" t="s">
        <v>90</v>
      </c>
      <c r="K807" t="str">
        <f>CONCATENATE($K$1,Table2[[#This Row],[ISIN]])</f>
        <v>NSE_EQ|INE148I07QQ1</v>
      </c>
      <c r="N807" t="s">
        <v>1916</v>
      </c>
      <c r="O807" t="str">
        <f t="shared" si="24"/>
        <v>"NSE_EQ|INE148I07QQ1"</v>
      </c>
      <c r="P807" t="str">
        <f t="shared" si="25"/>
        <v>"NSE_EQ|INE148I07QQ1",</v>
      </c>
    </row>
    <row r="808" spans="1:16" x14ac:dyDescent="0.3">
      <c r="A808" t="s">
        <v>1913</v>
      </c>
      <c r="B808" t="s">
        <v>1917</v>
      </c>
      <c r="D808" s="4">
        <v>1000</v>
      </c>
      <c r="G808" s="5">
        <v>9.65</v>
      </c>
      <c r="H808" s="6" t="s">
        <v>1914</v>
      </c>
      <c r="J808" t="s">
        <v>90</v>
      </c>
      <c r="K808" t="str">
        <f>CONCATENATE($K$1,Table2[[#This Row],[ISIN]])</f>
        <v>NSE_EQ|INE148I07QQ1</v>
      </c>
      <c r="N808" t="s">
        <v>1916</v>
      </c>
      <c r="O808" t="str">
        <f t="shared" si="24"/>
        <v>"NSE_EQ|INE148I07QQ1"</v>
      </c>
      <c r="P808" t="str">
        <f t="shared" si="25"/>
        <v>"NSE_EQ|INE148I07QQ1",</v>
      </c>
    </row>
    <row r="809" spans="1:16" x14ac:dyDescent="0.3">
      <c r="A809" t="s">
        <v>1918</v>
      </c>
      <c r="B809" t="s">
        <v>1787</v>
      </c>
      <c r="C809" t="s">
        <v>1460</v>
      </c>
      <c r="D809" s="2">
        <v>1000</v>
      </c>
      <c r="E809" t="s">
        <v>1919</v>
      </c>
      <c r="F809" t="s">
        <v>1920</v>
      </c>
      <c r="G809">
        <v>10.15</v>
      </c>
      <c r="H809" t="s">
        <v>1914</v>
      </c>
      <c r="I809" t="s">
        <v>1921</v>
      </c>
      <c r="J809" t="s">
        <v>37</v>
      </c>
      <c r="K809" t="str">
        <f>CONCATENATE($K$1,Table2[[#This Row],[ISIN]])</f>
        <v>NSE_EQ|INE148I07QR9</v>
      </c>
      <c r="N809" t="s">
        <v>1922</v>
      </c>
      <c r="O809" t="str">
        <f t="shared" si="24"/>
        <v>"NSE_EQ|INE148I07QR9"</v>
      </c>
      <c r="P809" t="str">
        <f t="shared" si="25"/>
        <v>"NSE_EQ|INE148I07QR9",</v>
      </c>
    </row>
    <row r="810" spans="1:16" x14ac:dyDescent="0.3">
      <c r="A810" t="s">
        <v>1918</v>
      </c>
      <c r="B810" t="s">
        <v>1923</v>
      </c>
      <c r="D810" s="4">
        <v>1000</v>
      </c>
      <c r="G810" s="5">
        <v>10.15</v>
      </c>
      <c r="H810" s="6" t="s">
        <v>1914</v>
      </c>
      <c r="J810" t="s">
        <v>90</v>
      </c>
      <c r="K810" t="str">
        <f>CONCATENATE($K$1,Table2[[#This Row],[ISIN]])</f>
        <v>NSE_EQ|INE148I07QR9</v>
      </c>
      <c r="N810" t="s">
        <v>1922</v>
      </c>
      <c r="O810" t="str">
        <f t="shared" si="24"/>
        <v>"NSE_EQ|INE148I07QR9"</v>
      </c>
      <c r="P810" t="str">
        <f t="shared" si="25"/>
        <v>"NSE_EQ|INE148I07QR9",</v>
      </c>
    </row>
    <row r="811" spans="1:16" x14ac:dyDescent="0.3">
      <c r="A811" t="s">
        <v>1918</v>
      </c>
      <c r="B811" t="s">
        <v>1923</v>
      </c>
      <c r="D811" s="4">
        <v>1000</v>
      </c>
      <c r="G811" s="5">
        <v>10.15</v>
      </c>
      <c r="H811" s="6" t="s">
        <v>1914</v>
      </c>
      <c r="J811" t="s">
        <v>90</v>
      </c>
      <c r="K811" t="str">
        <f>CONCATENATE($K$1,Table2[[#This Row],[ISIN]])</f>
        <v>NSE_EQ|INE148I07QR9</v>
      </c>
      <c r="N811" t="s">
        <v>1922</v>
      </c>
      <c r="O811" t="str">
        <f t="shared" si="24"/>
        <v>"NSE_EQ|INE148I07QR9"</v>
      </c>
      <c r="P811" t="str">
        <f t="shared" si="25"/>
        <v>"NSE_EQ|INE148I07QR9",</v>
      </c>
    </row>
    <row r="812" spans="1:16" x14ac:dyDescent="0.3">
      <c r="A812" t="s">
        <v>1924</v>
      </c>
      <c r="B812" t="s">
        <v>1787</v>
      </c>
      <c r="C812" t="s">
        <v>1466</v>
      </c>
      <c r="D812" s="2">
        <v>1000</v>
      </c>
      <c r="E812" t="s">
        <v>15</v>
      </c>
      <c r="F812" t="s">
        <v>15</v>
      </c>
      <c r="G812">
        <v>9.25</v>
      </c>
      <c r="H812" t="s">
        <v>1914</v>
      </c>
      <c r="I812" t="s">
        <v>1925</v>
      </c>
      <c r="J812" t="s">
        <v>33</v>
      </c>
      <c r="K812" t="str">
        <f>CONCATENATE($K$1,Table2[[#This Row],[ISIN]])</f>
        <v>NSE_EQ|INE148I07QS7</v>
      </c>
      <c r="N812" t="s">
        <v>1926</v>
      </c>
      <c r="O812" t="str">
        <f t="shared" si="24"/>
        <v>"NSE_EQ|INE148I07QS7"</v>
      </c>
      <c r="P812" t="str">
        <f t="shared" si="25"/>
        <v>"NSE_EQ|INE148I07QS7",</v>
      </c>
    </row>
    <row r="813" spans="1:16" x14ac:dyDescent="0.3">
      <c r="A813" t="s">
        <v>1924</v>
      </c>
      <c r="B813" t="s">
        <v>1927</v>
      </c>
      <c r="D813" s="4">
        <v>1000</v>
      </c>
      <c r="G813" s="5">
        <v>9.25</v>
      </c>
      <c r="H813" s="6" t="s">
        <v>1914</v>
      </c>
      <c r="J813" t="s">
        <v>33</v>
      </c>
      <c r="K813" t="str">
        <f>CONCATENATE($K$1,Table2[[#This Row],[ISIN]])</f>
        <v>NSE_EQ|INE148I07QS7</v>
      </c>
      <c r="N813" t="s">
        <v>1926</v>
      </c>
      <c r="O813" t="str">
        <f t="shared" si="24"/>
        <v>"NSE_EQ|INE148I07QS7"</v>
      </c>
      <c r="P813" t="str">
        <f t="shared" si="25"/>
        <v>"NSE_EQ|INE148I07QS7",</v>
      </c>
    </row>
    <row r="814" spans="1:16" x14ac:dyDescent="0.3">
      <c r="A814" t="s">
        <v>1924</v>
      </c>
      <c r="B814" t="s">
        <v>1927</v>
      </c>
      <c r="D814" s="4">
        <v>1000</v>
      </c>
      <c r="G814" s="5">
        <v>9.25</v>
      </c>
      <c r="H814" s="6" t="s">
        <v>1914</v>
      </c>
      <c r="J814" t="s">
        <v>33</v>
      </c>
      <c r="K814" t="str">
        <f>CONCATENATE($K$1,Table2[[#This Row],[ISIN]])</f>
        <v>NSE_EQ|INE148I07QS7</v>
      </c>
      <c r="N814" t="s">
        <v>1926</v>
      </c>
      <c r="O814" t="str">
        <f t="shared" si="24"/>
        <v>"NSE_EQ|INE148I07QS7"</v>
      </c>
      <c r="P814" t="str">
        <f t="shared" si="25"/>
        <v>"NSE_EQ|INE148I07QS7",</v>
      </c>
    </row>
    <row r="815" spans="1:16" x14ac:dyDescent="0.3">
      <c r="A815" t="s">
        <v>1928</v>
      </c>
      <c r="B815" t="s">
        <v>1787</v>
      </c>
      <c r="C815" t="s">
        <v>1473</v>
      </c>
      <c r="D815" s="2">
        <v>1000</v>
      </c>
      <c r="E815" t="s">
        <v>15</v>
      </c>
      <c r="F815" t="s">
        <v>15</v>
      </c>
      <c r="G815">
        <v>9.7100000000000009</v>
      </c>
      <c r="H815" t="s">
        <v>1914</v>
      </c>
      <c r="I815" t="s">
        <v>1929</v>
      </c>
      <c r="J815" t="s">
        <v>33</v>
      </c>
      <c r="K815" t="str">
        <f>CONCATENATE($K$1,Table2[[#This Row],[ISIN]])</f>
        <v>NSE_EQ|INE148I07QT5</v>
      </c>
      <c r="N815" t="s">
        <v>1930</v>
      </c>
      <c r="O815" t="str">
        <f t="shared" si="24"/>
        <v>"NSE_EQ|INE148I07QT5"</v>
      </c>
      <c r="P815" t="str">
        <f t="shared" si="25"/>
        <v>"NSE_EQ|INE148I07QT5",</v>
      </c>
    </row>
    <row r="816" spans="1:16" x14ac:dyDescent="0.3">
      <c r="A816" t="s">
        <v>1928</v>
      </c>
      <c r="B816" t="s">
        <v>1931</v>
      </c>
      <c r="D816" s="4">
        <v>1000</v>
      </c>
      <c r="G816" s="5">
        <v>9.7100000000000009</v>
      </c>
      <c r="H816" s="6" t="s">
        <v>1914</v>
      </c>
      <c r="J816" t="s">
        <v>33</v>
      </c>
      <c r="K816" t="str">
        <f>CONCATENATE($K$1,Table2[[#This Row],[ISIN]])</f>
        <v>NSE_EQ|INE148I07QT5</v>
      </c>
      <c r="N816" t="s">
        <v>1930</v>
      </c>
      <c r="O816" t="str">
        <f t="shared" si="24"/>
        <v>"NSE_EQ|INE148I07QT5"</v>
      </c>
      <c r="P816" t="str">
        <f t="shared" si="25"/>
        <v>"NSE_EQ|INE148I07QT5",</v>
      </c>
    </row>
    <row r="817" spans="1:16" x14ac:dyDescent="0.3">
      <c r="A817" t="s">
        <v>1928</v>
      </c>
      <c r="B817" t="s">
        <v>1931</v>
      </c>
      <c r="D817" s="4">
        <v>1000</v>
      </c>
      <c r="G817" s="5">
        <v>9.7100000000000009</v>
      </c>
      <c r="H817" s="6" t="s">
        <v>1914</v>
      </c>
      <c r="J817" t="s">
        <v>33</v>
      </c>
      <c r="K817" t="str">
        <f>CONCATENATE($K$1,Table2[[#This Row],[ISIN]])</f>
        <v>NSE_EQ|INE148I07QT5</v>
      </c>
      <c r="N817" t="s">
        <v>1930</v>
      </c>
      <c r="O817" t="str">
        <f t="shared" si="24"/>
        <v>"NSE_EQ|INE148I07QT5"</v>
      </c>
      <c r="P817" t="str">
        <f t="shared" si="25"/>
        <v>"NSE_EQ|INE148I07QT5",</v>
      </c>
    </row>
    <row r="818" spans="1:16" x14ac:dyDescent="0.3">
      <c r="A818" t="s">
        <v>1932</v>
      </c>
      <c r="B818" t="s">
        <v>1787</v>
      </c>
      <c r="C818" t="s">
        <v>1933</v>
      </c>
      <c r="D818" s="2">
        <v>1000</v>
      </c>
      <c r="E818" t="s">
        <v>15</v>
      </c>
      <c r="F818" t="s">
        <v>15</v>
      </c>
      <c r="G818">
        <v>10.5</v>
      </c>
      <c r="H818" t="s">
        <v>1934</v>
      </c>
      <c r="I818" t="s">
        <v>1935</v>
      </c>
      <c r="J818" t="s">
        <v>37</v>
      </c>
      <c r="K818" t="str">
        <f>CONCATENATE($K$1,Table2[[#This Row],[ISIN]])</f>
        <v>NSE_EQ|INE148I07QV1</v>
      </c>
      <c r="N818" t="s">
        <v>1936</v>
      </c>
      <c r="O818" t="str">
        <f t="shared" si="24"/>
        <v>"NSE_EQ|INE148I07QV1"</v>
      </c>
      <c r="P818" t="str">
        <f t="shared" si="25"/>
        <v>"NSE_EQ|INE148I07QV1",</v>
      </c>
    </row>
    <row r="819" spans="1:16" x14ac:dyDescent="0.3">
      <c r="A819" t="s">
        <v>1932</v>
      </c>
      <c r="B819" t="s">
        <v>1937</v>
      </c>
      <c r="D819" s="4">
        <v>1000</v>
      </c>
      <c r="G819" s="5">
        <v>10.5</v>
      </c>
      <c r="H819" s="6" t="s">
        <v>1934</v>
      </c>
      <c r="J819" t="s">
        <v>90</v>
      </c>
      <c r="K819" t="str">
        <f>CONCATENATE($K$1,Table2[[#This Row],[ISIN]])</f>
        <v>NSE_EQ|INE148I07QV1</v>
      </c>
      <c r="N819" t="s">
        <v>1936</v>
      </c>
      <c r="O819" t="str">
        <f t="shared" si="24"/>
        <v>"NSE_EQ|INE148I07QV1"</v>
      </c>
      <c r="P819" t="str">
        <f t="shared" si="25"/>
        <v>"NSE_EQ|INE148I07QV1",</v>
      </c>
    </row>
    <row r="820" spans="1:16" x14ac:dyDescent="0.3">
      <c r="A820" t="s">
        <v>1932</v>
      </c>
      <c r="B820" t="s">
        <v>1937</v>
      </c>
      <c r="D820" s="4">
        <v>1000</v>
      </c>
      <c r="G820" s="5">
        <v>10.5</v>
      </c>
      <c r="H820" s="6" t="s">
        <v>1934</v>
      </c>
      <c r="J820" t="s">
        <v>90</v>
      </c>
      <c r="K820" t="str">
        <f>CONCATENATE($K$1,Table2[[#This Row],[ISIN]])</f>
        <v>NSE_EQ|INE148I07QV1</v>
      </c>
      <c r="N820" t="s">
        <v>1936</v>
      </c>
      <c r="O820" t="str">
        <f t="shared" si="24"/>
        <v>"NSE_EQ|INE148I07QV1"</v>
      </c>
      <c r="P820" t="str">
        <f t="shared" si="25"/>
        <v>"NSE_EQ|INE148I07QV1",</v>
      </c>
    </row>
    <row r="821" spans="1:16" x14ac:dyDescent="0.3">
      <c r="A821" t="s">
        <v>1938</v>
      </c>
      <c r="B821" t="s">
        <v>1787</v>
      </c>
      <c r="C821" t="s">
        <v>1939</v>
      </c>
      <c r="D821" s="2">
        <v>1000</v>
      </c>
      <c r="E821" t="s">
        <v>1516</v>
      </c>
      <c r="F821" t="s">
        <v>782</v>
      </c>
      <c r="G821">
        <v>10.029999999999999</v>
      </c>
      <c r="H821" t="s">
        <v>1934</v>
      </c>
      <c r="I821" t="s">
        <v>1940</v>
      </c>
      <c r="J821" t="s">
        <v>33</v>
      </c>
      <c r="K821" t="str">
        <f>CONCATENATE($K$1,Table2[[#This Row],[ISIN]])</f>
        <v>NSE_EQ|INE148I07QX7</v>
      </c>
      <c r="N821" t="s">
        <v>1941</v>
      </c>
      <c r="O821" t="str">
        <f t="shared" si="24"/>
        <v>"NSE_EQ|INE148I07QX7"</v>
      </c>
      <c r="P821" t="str">
        <f t="shared" si="25"/>
        <v>"NSE_EQ|INE148I07QX7",</v>
      </c>
    </row>
    <row r="822" spans="1:16" x14ac:dyDescent="0.3">
      <c r="A822" t="s">
        <v>1938</v>
      </c>
      <c r="B822" t="s">
        <v>1942</v>
      </c>
      <c r="D822" s="4">
        <v>1000</v>
      </c>
      <c r="G822" s="5">
        <v>10.029999999999999</v>
      </c>
      <c r="H822" s="6" t="s">
        <v>1934</v>
      </c>
      <c r="J822" t="s">
        <v>33</v>
      </c>
      <c r="K822" t="str">
        <f>CONCATENATE($K$1,Table2[[#This Row],[ISIN]])</f>
        <v>NSE_EQ|INE148I07QX7</v>
      </c>
      <c r="N822" t="s">
        <v>1941</v>
      </c>
      <c r="O822" t="str">
        <f t="shared" si="24"/>
        <v>"NSE_EQ|INE148I07QX7"</v>
      </c>
      <c r="P822" t="str">
        <f t="shared" si="25"/>
        <v>"NSE_EQ|INE148I07QX7",</v>
      </c>
    </row>
    <row r="823" spans="1:16" x14ac:dyDescent="0.3">
      <c r="A823" t="s">
        <v>1938</v>
      </c>
      <c r="B823" t="s">
        <v>1942</v>
      </c>
      <c r="D823" s="4">
        <v>1000</v>
      </c>
      <c r="G823" s="5">
        <v>10.029999999999999</v>
      </c>
      <c r="H823" s="6" t="s">
        <v>1934</v>
      </c>
      <c r="J823" t="s">
        <v>33</v>
      </c>
      <c r="K823" t="str">
        <f>CONCATENATE($K$1,Table2[[#This Row],[ISIN]])</f>
        <v>NSE_EQ|INE148I07QX7</v>
      </c>
      <c r="N823" t="s">
        <v>1941</v>
      </c>
      <c r="O823" t="str">
        <f t="shared" si="24"/>
        <v>"NSE_EQ|INE148I07QX7"</v>
      </c>
      <c r="P823" t="str">
        <f t="shared" si="25"/>
        <v>"NSE_EQ|INE148I07QX7",</v>
      </c>
    </row>
    <row r="824" spans="1:16" x14ac:dyDescent="0.3">
      <c r="A824" t="s">
        <v>1943</v>
      </c>
      <c r="B824" t="s">
        <v>1787</v>
      </c>
      <c r="C824" t="s">
        <v>1944</v>
      </c>
      <c r="D824" s="2">
        <v>1000</v>
      </c>
      <c r="E824" t="s">
        <v>15</v>
      </c>
      <c r="F824" t="s">
        <v>15</v>
      </c>
      <c r="G824">
        <v>10.25</v>
      </c>
      <c r="H824" t="s">
        <v>1945</v>
      </c>
      <c r="I824" t="s">
        <v>1821</v>
      </c>
      <c r="J824" t="s">
        <v>37</v>
      </c>
      <c r="K824" t="str">
        <f>CONCATENATE($K$1,Table2[[#This Row],[ISIN]])</f>
        <v>NSE_EQ|INE148I07QY5</v>
      </c>
      <c r="N824" t="s">
        <v>1946</v>
      </c>
      <c r="O824" t="str">
        <f t="shared" si="24"/>
        <v>"NSE_EQ|INE148I07QY5"</v>
      </c>
      <c r="P824" t="str">
        <f t="shared" si="25"/>
        <v>"NSE_EQ|INE148I07QY5",</v>
      </c>
    </row>
    <row r="825" spans="1:16" x14ac:dyDescent="0.3">
      <c r="A825" t="s">
        <v>1943</v>
      </c>
      <c r="B825" t="s">
        <v>1947</v>
      </c>
      <c r="D825" s="4">
        <v>1000</v>
      </c>
      <c r="G825" s="5">
        <v>10.25</v>
      </c>
      <c r="H825" s="6" t="s">
        <v>1945</v>
      </c>
      <c r="J825" t="s">
        <v>90</v>
      </c>
      <c r="K825" t="str">
        <f>CONCATENATE($K$1,Table2[[#This Row],[ISIN]])</f>
        <v>NSE_EQ|INE148I07QY5</v>
      </c>
      <c r="N825" t="s">
        <v>1946</v>
      </c>
      <c r="O825" t="str">
        <f t="shared" si="24"/>
        <v>"NSE_EQ|INE148I07QY5"</v>
      </c>
      <c r="P825" t="str">
        <f t="shared" si="25"/>
        <v>"NSE_EQ|INE148I07QY5",</v>
      </c>
    </row>
    <row r="826" spans="1:16" x14ac:dyDescent="0.3">
      <c r="A826" t="s">
        <v>1943</v>
      </c>
      <c r="B826" t="s">
        <v>1947</v>
      </c>
      <c r="D826" s="4">
        <v>1000</v>
      </c>
      <c r="G826" s="5">
        <v>10.25</v>
      </c>
      <c r="H826" s="6" t="s">
        <v>1945</v>
      </c>
      <c r="J826" t="s">
        <v>90</v>
      </c>
      <c r="K826" t="str">
        <f>CONCATENATE($K$1,Table2[[#This Row],[ISIN]])</f>
        <v>NSE_EQ|INE148I07QY5</v>
      </c>
      <c r="N826" t="s">
        <v>1946</v>
      </c>
      <c r="O826" t="str">
        <f t="shared" si="24"/>
        <v>"NSE_EQ|INE148I07QY5"</v>
      </c>
      <c r="P826" t="str">
        <f t="shared" si="25"/>
        <v>"NSE_EQ|INE148I07QY5",</v>
      </c>
    </row>
    <row r="827" spans="1:16" x14ac:dyDescent="0.3">
      <c r="A827" t="s">
        <v>1948</v>
      </c>
      <c r="B827" t="s">
        <v>1787</v>
      </c>
      <c r="C827" t="s">
        <v>1949</v>
      </c>
      <c r="D827" s="2">
        <v>1000</v>
      </c>
      <c r="E827" t="s">
        <v>15</v>
      </c>
      <c r="F827" t="s">
        <v>15</v>
      </c>
      <c r="G827">
        <v>10.75</v>
      </c>
      <c r="H827" t="s">
        <v>1945</v>
      </c>
      <c r="I827" t="s">
        <v>1828</v>
      </c>
      <c r="J827" t="s">
        <v>37</v>
      </c>
      <c r="K827" t="str">
        <f>CONCATENATE($K$1,Table2[[#This Row],[ISIN]])</f>
        <v>NSE_EQ|INE148I07QZ2</v>
      </c>
      <c r="N827" t="s">
        <v>1950</v>
      </c>
      <c r="O827" t="str">
        <f t="shared" si="24"/>
        <v>"NSE_EQ|INE148I07QZ2"</v>
      </c>
      <c r="P827" t="str">
        <f t="shared" si="25"/>
        <v>"NSE_EQ|INE148I07QZ2",</v>
      </c>
    </row>
    <row r="828" spans="1:16" x14ac:dyDescent="0.3">
      <c r="A828" t="s">
        <v>1948</v>
      </c>
      <c r="B828" t="s">
        <v>1951</v>
      </c>
      <c r="D828" s="4">
        <v>1000</v>
      </c>
      <c r="G828" s="5">
        <v>10.75</v>
      </c>
      <c r="H828" s="6" t="s">
        <v>1945</v>
      </c>
      <c r="J828" t="s">
        <v>90</v>
      </c>
      <c r="K828" t="str">
        <f>CONCATENATE($K$1,Table2[[#This Row],[ISIN]])</f>
        <v>NSE_EQ|INE148I07QZ2</v>
      </c>
      <c r="N828" t="s">
        <v>1950</v>
      </c>
      <c r="O828" t="str">
        <f t="shared" si="24"/>
        <v>"NSE_EQ|INE148I07QZ2"</v>
      </c>
      <c r="P828" t="str">
        <f t="shared" si="25"/>
        <v>"NSE_EQ|INE148I07QZ2",</v>
      </c>
    </row>
    <row r="829" spans="1:16" x14ac:dyDescent="0.3">
      <c r="A829" t="s">
        <v>1948</v>
      </c>
      <c r="B829" t="s">
        <v>1951</v>
      </c>
      <c r="D829" s="4">
        <v>1000</v>
      </c>
      <c r="G829" s="5">
        <v>10.75</v>
      </c>
      <c r="H829" s="6" t="s">
        <v>1945</v>
      </c>
      <c r="J829" t="s">
        <v>90</v>
      </c>
      <c r="K829" t="str">
        <f>CONCATENATE($K$1,Table2[[#This Row],[ISIN]])</f>
        <v>NSE_EQ|INE148I07QZ2</v>
      </c>
      <c r="N829" t="s">
        <v>1950</v>
      </c>
      <c r="O829" t="str">
        <f t="shared" si="24"/>
        <v>"NSE_EQ|INE148I07QZ2"</v>
      </c>
      <c r="P829" t="str">
        <f t="shared" si="25"/>
        <v>"NSE_EQ|INE148I07QZ2",</v>
      </c>
    </row>
    <row r="830" spans="1:16" x14ac:dyDescent="0.3">
      <c r="A830" t="s">
        <v>1952</v>
      </c>
      <c r="B830" t="s">
        <v>1787</v>
      </c>
      <c r="C830" t="s">
        <v>1953</v>
      </c>
      <c r="D830" s="2">
        <v>1000</v>
      </c>
      <c r="E830" t="s">
        <v>15</v>
      </c>
      <c r="F830" t="s">
        <v>15</v>
      </c>
      <c r="G830">
        <v>9.8000000000000007</v>
      </c>
      <c r="H830" t="s">
        <v>1945</v>
      </c>
      <c r="I830" t="s">
        <v>1954</v>
      </c>
      <c r="J830" t="s">
        <v>33</v>
      </c>
      <c r="K830" t="str">
        <f>CONCATENATE($K$1,Table2[[#This Row],[ISIN]])</f>
        <v>NSE_EQ|INE148I07RA3</v>
      </c>
      <c r="N830" t="s">
        <v>1955</v>
      </c>
      <c r="O830" t="str">
        <f t="shared" si="24"/>
        <v>"NSE_EQ|INE148I07RA3"</v>
      </c>
      <c r="P830" t="str">
        <f t="shared" si="25"/>
        <v>"NSE_EQ|INE148I07RA3",</v>
      </c>
    </row>
    <row r="831" spans="1:16" x14ac:dyDescent="0.3">
      <c r="A831" t="s">
        <v>1952</v>
      </c>
      <c r="B831" t="s">
        <v>1956</v>
      </c>
      <c r="D831" s="4">
        <v>1000</v>
      </c>
      <c r="G831" s="5">
        <v>9.8000000000000007</v>
      </c>
      <c r="H831" s="6" t="s">
        <v>1945</v>
      </c>
      <c r="J831" t="s">
        <v>33</v>
      </c>
      <c r="K831" t="str">
        <f>CONCATENATE($K$1,Table2[[#This Row],[ISIN]])</f>
        <v>NSE_EQ|INE148I07RA3</v>
      </c>
      <c r="N831" t="s">
        <v>1955</v>
      </c>
      <c r="O831" t="str">
        <f t="shared" si="24"/>
        <v>"NSE_EQ|INE148I07RA3"</v>
      </c>
      <c r="P831" t="str">
        <f t="shared" si="25"/>
        <v>"NSE_EQ|INE148I07RA3",</v>
      </c>
    </row>
    <row r="832" spans="1:16" x14ac:dyDescent="0.3">
      <c r="A832" t="s">
        <v>1952</v>
      </c>
      <c r="B832" t="s">
        <v>1956</v>
      </c>
      <c r="D832" s="4">
        <v>1000</v>
      </c>
      <c r="G832" s="5">
        <v>9.8000000000000007</v>
      </c>
      <c r="H832" s="6" t="s">
        <v>1945</v>
      </c>
      <c r="J832" t="s">
        <v>33</v>
      </c>
      <c r="K832" t="str">
        <f>CONCATENATE($K$1,Table2[[#This Row],[ISIN]])</f>
        <v>NSE_EQ|INE148I07RA3</v>
      </c>
      <c r="N832" t="s">
        <v>1955</v>
      </c>
      <c r="O832" t="str">
        <f t="shared" si="24"/>
        <v>"NSE_EQ|INE148I07RA3"</v>
      </c>
      <c r="P832" t="str">
        <f t="shared" si="25"/>
        <v>"NSE_EQ|INE148I07RA3",</v>
      </c>
    </row>
    <row r="833" spans="1:16" x14ac:dyDescent="0.3">
      <c r="A833" t="s">
        <v>1957</v>
      </c>
      <c r="B833" t="s">
        <v>1787</v>
      </c>
      <c r="C833" t="s">
        <v>1958</v>
      </c>
      <c r="D833" s="2">
        <v>1000</v>
      </c>
      <c r="E833" t="s">
        <v>1498</v>
      </c>
      <c r="F833" t="s">
        <v>813</v>
      </c>
      <c r="G833">
        <v>10.25</v>
      </c>
      <c r="H833" t="s">
        <v>1945</v>
      </c>
      <c r="I833" t="s">
        <v>1836</v>
      </c>
      <c r="J833" t="s">
        <v>33</v>
      </c>
      <c r="K833" t="str">
        <f>CONCATENATE($K$1,Table2[[#This Row],[ISIN]])</f>
        <v>NSE_EQ|INE148I07RB1</v>
      </c>
      <c r="N833" t="s">
        <v>1959</v>
      </c>
      <c r="O833" t="str">
        <f t="shared" si="24"/>
        <v>"NSE_EQ|INE148I07RB1"</v>
      </c>
      <c r="P833" t="str">
        <f t="shared" si="25"/>
        <v>"NSE_EQ|INE148I07RB1",</v>
      </c>
    </row>
    <row r="834" spans="1:16" x14ac:dyDescent="0.3">
      <c r="A834" t="s">
        <v>1957</v>
      </c>
      <c r="B834" t="s">
        <v>1960</v>
      </c>
      <c r="D834" s="4">
        <v>1000</v>
      </c>
      <c r="G834" s="5">
        <v>10.25</v>
      </c>
      <c r="H834" s="6" t="s">
        <v>1945</v>
      </c>
      <c r="J834" t="s">
        <v>33</v>
      </c>
      <c r="K834" t="str">
        <f>CONCATENATE($K$1,Table2[[#This Row],[ISIN]])</f>
        <v>NSE_EQ|INE148I07RB1</v>
      </c>
      <c r="N834" t="s">
        <v>1959</v>
      </c>
      <c r="O834" t="str">
        <f t="shared" si="24"/>
        <v>"NSE_EQ|INE148I07RB1"</v>
      </c>
      <c r="P834" t="str">
        <f t="shared" si="25"/>
        <v>"NSE_EQ|INE148I07RB1",</v>
      </c>
    </row>
    <row r="835" spans="1:16" x14ac:dyDescent="0.3">
      <c r="A835" t="s">
        <v>1957</v>
      </c>
      <c r="B835" t="s">
        <v>1960</v>
      </c>
      <c r="D835" s="4">
        <v>1000</v>
      </c>
      <c r="G835" s="5">
        <v>10.25</v>
      </c>
      <c r="H835" s="6" t="s">
        <v>1945</v>
      </c>
      <c r="J835" t="s">
        <v>33</v>
      </c>
      <c r="K835" t="str">
        <f>CONCATENATE($K$1,Table2[[#This Row],[ISIN]])</f>
        <v>NSE_EQ|INE148I07RB1</v>
      </c>
      <c r="N835" t="s">
        <v>1959</v>
      </c>
      <c r="O835" t="str">
        <f t="shared" si="24"/>
        <v>"NSE_EQ|INE148I07RB1"</v>
      </c>
      <c r="P835" t="str">
        <f t="shared" si="25"/>
        <v>"NSE_EQ|INE148I07RB1",</v>
      </c>
    </row>
    <row r="836" spans="1:16" x14ac:dyDescent="0.3">
      <c r="A836" t="s">
        <v>1961</v>
      </c>
      <c r="B836" t="s">
        <v>1962</v>
      </c>
      <c r="D836" s="4">
        <v>1000</v>
      </c>
      <c r="G836" s="5">
        <v>9.25</v>
      </c>
      <c r="H836" s="6" t="s">
        <v>597</v>
      </c>
      <c r="J836" t="s">
        <v>37</v>
      </c>
      <c r="K836" t="str">
        <f>CONCATENATE($K$1,Table2[[#This Row],[ISIN]])</f>
        <v>NSE_EQ|INE148I07RC9</v>
      </c>
      <c r="N836" t="s">
        <v>1963</v>
      </c>
      <c r="O836" t="str">
        <f t="shared" ref="O836:O899" si="26">""""&amp;N836&amp;""""</f>
        <v>"NSE_EQ|INE148I07RC9"</v>
      </c>
      <c r="P836" t="str">
        <f t="shared" ref="P836:P899" si="27">O836&amp;","</f>
        <v>"NSE_EQ|INE148I07RC9",</v>
      </c>
    </row>
    <row r="837" spans="1:16" x14ac:dyDescent="0.3">
      <c r="A837" t="s">
        <v>1961</v>
      </c>
      <c r="B837" t="s">
        <v>1962</v>
      </c>
      <c r="D837" s="4">
        <v>1000</v>
      </c>
      <c r="G837" s="5">
        <v>9.25</v>
      </c>
      <c r="H837" s="6" t="s">
        <v>597</v>
      </c>
      <c r="J837" t="s">
        <v>37</v>
      </c>
      <c r="K837" t="str">
        <f>CONCATENATE($K$1,Table2[[#This Row],[ISIN]])</f>
        <v>NSE_EQ|INE148I07RC9</v>
      </c>
      <c r="N837" t="s">
        <v>1963</v>
      </c>
      <c r="O837" t="str">
        <f t="shared" si="26"/>
        <v>"NSE_EQ|INE148I07RC9"</v>
      </c>
      <c r="P837" t="str">
        <f t="shared" si="27"/>
        <v>"NSE_EQ|INE148I07RC9",</v>
      </c>
    </row>
    <row r="838" spans="1:16" x14ac:dyDescent="0.3">
      <c r="A838" t="s">
        <v>1964</v>
      </c>
      <c r="B838" t="s">
        <v>1787</v>
      </c>
      <c r="C838" t="s">
        <v>1965</v>
      </c>
      <c r="D838" s="2">
        <v>1000</v>
      </c>
      <c r="E838" t="s">
        <v>1498</v>
      </c>
      <c r="F838" t="s">
        <v>1966</v>
      </c>
      <c r="G838">
        <v>9.65</v>
      </c>
      <c r="H838" t="s">
        <v>597</v>
      </c>
      <c r="I838" t="s">
        <v>1903</v>
      </c>
      <c r="J838" t="s">
        <v>37</v>
      </c>
      <c r="K838" t="str">
        <f>CONCATENATE($K$1,Table2[[#This Row],[ISIN]])</f>
        <v>NSE_EQ|INE148I07RD7</v>
      </c>
      <c r="N838" t="s">
        <v>1967</v>
      </c>
      <c r="O838" t="str">
        <f t="shared" si="26"/>
        <v>"NSE_EQ|INE148I07RD7"</v>
      </c>
      <c r="P838" t="str">
        <f t="shared" si="27"/>
        <v>"NSE_EQ|INE148I07RD7",</v>
      </c>
    </row>
    <row r="839" spans="1:16" x14ac:dyDescent="0.3">
      <c r="A839" t="s">
        <v>1964</v>
      </c>
      <c r="B839" t="s">
        <v>1968</v>
      </c>
      <c r="D839" s="4">
        <v>1000</v>
      </c>
      <c r="G839" s="5">
        <v>9.65</v>
      </c>
      <c r="H839" s="6" t="s">
        <v>597</v>
      </c>
      <c r="J839" t="s">
        <v>37</v>
      </c>
      <c r="K839" t="str">
        <f>CONCATENATE($K$1,Table2[[#This Row],[ISIN]])</f>
        <v>NSE_EQ|INE148I07RD7</v>
      </c>
      <c r="N839" t="s">
        <v>1967</v>
      </c>
      <c r="O839" t="str">
        <f t="shared" si="26"/>
        <v>"NSE_EQ|INE148I07RD7"</v>
      </c>
      <c r="P839" t="str">
        <f t="shared" si="27"/>
        <v>"NSE_EQ|INE148I07RD7",</v>
      </c>
    </row>
    <row r="840" spans="1:16" x14ac:dyDescent="0.3">
      <c r="A840" t="s">
        <v>1964</v>
      </c>
      <c r="B840" t="s">
        <v>1968</v>
      </c>
      <c r="D840" s="4">
        <v>1000</v>
      </c>
      <c r="G840" s="5">
        <v>9.65</v>
      </c>
      <c r="H840" s="6" t="s">
        <v>597</v>
      </c>
      <c r="J840" t="s">
        <v>37</v>
      </c>
      <c r="K840" t="str">
        <f>CONCATENATE($K$1,Table2[[#This Row],[ISIN]])</f>
        <v>NSE_EQ|INE148I07RD7</v>
      </c>
      <c r="N840" t="s">
        <v>1967</v>
      </c>
      <c r="O840" t="str">
        <f t="shared" si="26"/>
        <v>"NSE_EQ|INE148I07RD7"</v>
      </c>
      <c r="P840" t="str">
        <f t="shared" si="27"/>
        <v>"NSE_EQ|INE148I07RD7",</v>
      </c>
    </row>
    <row r="841" spans="1:16" x14ac:dyDescent="0.3">
      <c r="A841" t="s">
        <v>1969</v>
      </c>
      <c r="B841" t="s">
        <v>1787</v>
      </c>
      <c r="C841" t="s">
        <v>1970</v>
      </c>
      <c r="D841" s="2">
        <v>1000</v>
      </c>
      <c r="E841" t="s">
        <v>15</v>
      </c>
      <c r="F841" t="s">
        <v>15</v>
      </c>
      <c r="G841">
        <v>8.8800000000000008</v>
      </c>
      <c r="H841" t="s">
        <v>597</v>
      </c>
      <c r="I841" t="s">
        <v>1971</v>
      </c>
      <c r="J841" t="s">
        <v>33</v>
      </c>
      <c r="K841" t="str">
        <f>CONCATENATE($K$1,Table2[[#This Row],[ISIN]])</f>
        <v>NSE_EQ|INE148I07RE5</v>
      </c>
      <c r="N841" t="s">
        <v>1972</v>
      </c>
      <c r="O841" t="str">
        <f t="shared" si="26"/>
        <v>"NSE_EQ|INE148I07RE5"</v>
      </c>
      <c r="P841" t="str">
        <f t="shared" si="27"/>
        <v>"NSE_EQ|INE148I07RE5",</v>
      </c>
    </row>
    <row r="842" spans="1:16" x14ac:dyDescent="0.3">
      <c r="A842" t="s">
        <v>1969</v>
      </c>
      <c r="B842" t="s">
        <v>1973</v>
      </c>
      <c r="D842" s="4">
        <v>1000</v>
      </c>
      <c r="G842" s="5">
        <v>8.8800000000000008</v>
      </c>
      <c r="H842" s="6" t="s">
        <v>597</v>
      </c>
      <c r="J842" t="s">
        <v>33</v>
      </c>
      <c r="K842" t="str">
        <f>CONCATENATE($K$1,Table2[[#This Row],[ISIN]])</f>
        <v>NSE_EQ|INE148I07RE5</v>
      </c>
      <c r="N842" t="s">
        <v>1972</v>
      </c>
      <c r="O842" t="str">
        <f t="shared" si="26"/>
        <v>"NSE_EQ|INE148I07RE5"</v>
      </c>
      <c r="P842" t="str">
        <f t="shared" si="27"/>
        <v>"NSE_EQ|INE148I07RE5",</v>
      </c>
    </row>
    <row r="843" spans="1:16" x14ac:dyDescent="0.3">
      <c r="A843" t="s">
        <v>1969</v>
      </c>
      <c r="B843" t="s">
        <v>1973</v>
      </c>
      <c r="D843" s="4">
        <v>1000</v>
      </c>
      <c r="G843" s="5">
        <v>8.8800000000000008</v>
      </c>
      <c r="H843" s="6" t="s">
        <v>597</v>
      </c>
      <c r="J843" t="s">
        <v>33</v>
      </c>
      <c r="K843" t="str">
        <f>CONCATENATE($K$1,Table2[[#This Row],[ISIN]])</f>
        <v>NSE_EQ|INE148I07RE5</v>
      </c>
      <c r="N843" t="s">
        <v>1972</v>
      </c>
      <c r="O843" t="str">
        <f t="shared" si="26"/>
        <v>"NSE_EQ|INE148I07RE5"</v>
      </c>
      <c r="P843" t="str">
        <f t="shared" si="27"/>
        <v>"NSE_EQ|INE148I07RE5",</v>
      </c>
    </row>
    <row r="844" spans="1:16" x14ac:dyDescent="0.3">
      <c r="A844" t="s">
        <v>1974</v>
      </c>
      <c r="B844" t="s">
        <v>1787</v>
      </c>
      <c r="C844" t="s">
        <v>1479</v>
      </c>
      <c r="D844" s="2">
        <v>1000</v>
      </c>
      <c r="E844" t="s">
        <v>15</v>
      </c>
      <c r="F844" t="s">
        <v>15</v>
      </c>
      <c r="G844" s="3">
        <v>0</v>
      </c>
      <c r="H844" t="s">
        <v>597</v>
      </c>
      <c r="I844" t="s">
        <v>1974</v>
      </c>
      <c r="J844" t="s">
        <v>37</v>
      </c>
      <c r="K844" t="str">
        <f>CONCATENATE($K$1,Table2[[#This Row],[ISIN]])</f>
        <v>NSE_EQ|INE148I07RF2</v>
      </c>
      <c r="N844" t="s">
        <v>1975</v>
      </c>
      <c r="O844" t="str">
        <f t="shared" si="26"/>
        <v>"NSE_EQ|INE148I07RF2"</v>
      </c>
      <c r="P844" t="str">
        <f t="shared" si="27"/>
        <v>"NSE_EQ|INE148I07RF2",</v>
      </c>
    </row>
    <row r="845" spans="1:16" x14ac:dyDescent="0.3">
      <c r="A845" t="s">
        <v>1974</v>
      </c>
      <c r="B845" t="s">
        <v>1976</v>
      </c>
      <c r="D845" s="4">
        <v>1000</v>
      </c>
      <c r="G845" s="5" t="s">
        <v>41</v>
      </c>
      <c r="H845" s="6" t="s">
        <v>597</v>
      </c>
      <c r="J845" t="s">
        <v>19</v>
      </c>
      <c r="K845" t="str">
        <f>CONCATENATE($K$1,Table2[[#This Row],[ISIN]])</f>
        <v>NSE_EQ|INE148I07RF2</v>
      </c>
      <c r="N845" t="s">
        <v>1975</v>
      </c>
      <c r="O845" t="str">
        <f t="shared" si="26"/>
        <v>"NSE_EQ|INE148I07RF2"</v>
      </c>
      <c r="P845" t="str">
        <f t="shared" si="27"/>
        <v>"NSE_EQ|INE148I07RF2",</v>
      </c>
    </row>
    <row r="846" spans="1:16" x14ac:dyDescent="0.3">
      <c r="A846" t="s">
        <v>1974</v>
      </c>
      <c r="B846" t="s">
        <v>1976</v>
      </c>
      <c r="D846" s="4">
        <v>1000</v>
      </c>
      <c r="G846" s="5" t="s">
        <v>41</v>
      </c>
      <c r="H846" s="6" t="s">
        <v>597</v>
      </c>
      <c r="J846" t="s">
        <v>19</v>
      </c>
      <c r="K846" t="str">
        <f>CONCATENATE($K$1,Table2[[#This Row],[ISIN]])</f>
        <v>NSE_EQ|INE148I07RF2</v>
      </c>
      <c r="N846" t="s">
        <v>1975</v>
      </c>
      <c r="O846" t="str">
        <f t="shared" si="26"/>
        <v>"NSE_EQ|INE148I07RF2"</v>
      </c>
      <c r="P846" t="str">
        <f t="shared" si="27"/>
        <v>"NSE_EQ|INE148I07RF2",</v>
      </c>
    </row>
    <row r="847" spans="1:16" x14ac:dyDescent="0.3">
      <c r="A847" t="s">
        <v>1977</v>
      </c>
      <c r="B847" t="s">
        <v>1787</v>
      </c>
      <c r="C847" t="s">
        <v>1488</v>
      </c>
      <c r="D847" s="2">
        <v>1000</v>
      </c>
      <c r="E847" t="s">
        <v>15</v>
      </c>
      <c r="F847" t="s">
        <v>15</v>
      </c>
      <c r="G847">
        <v>9.4</v>
      </c>
      <c r="H847" t="s">
        <v>605</v>
      </c>
      <c r="I847" t="s">
        <v>1882</v>
      </c>
      <c r="J847" t="s">
        <v>37</v>
      </c>
      <c r="K847" t="str">
        <f>CONCATENATE($K$1,Table2[[#This Row],[ISIN]])</f>
        <v>NSE_EQ|INE148I07RG0</v>
      </c>
      <c r="N847" t="s">
        <v>1978</v>
      </c>
      <c r="O847" t="str">
        <f t="shared" si="26"/>
        <v>"NSE_EQ|INE148I07RG0"</v>
      </c>
      <c r="P847" t="str">
        <f t="shared" si="27"/>
        <v>"NSE_EQ|INE148I07RG0",</v>
      </c>
    </row>
    <row r="848" spans="1:16" x14ac:dyDescent="0.3">
      <c r="A848" t="s">
        <v>1977</v>
      </c>
      <c r="B848" t="s">
        <v>1979</v>
      </c>
      <c r="D848" s="4">
        <v>1000</v>
      </c>
      <c r="G848" s="5">
        <v>9.4</v>
      </c>
      <c r="H848" s="6" t="s">
        <v>605</v>
      </c>
      <c r="J848" t="s">
        <v>37</v>
      </c>
      <c r="K848" t="str">
        <f>CONCATENATE($K$1,Table2[[#This Row],[ISIN]])</f>
        <v>NSE_EQ|INE148I07RG0</v>
      </c>
      <c r="N848" t="s">
        <v>1978</v>
      </c>
      <c r="O848" t="str">
        <f t="shared" si="26"/>
        <v>"NSE_EQ|INE148I07RG0"</v>
      </c>
      <c r="P848" t="str">
        <f t="shared" si="27"/>
        <v>"NSE_EQ|INE148I07RG0",</v>
      </c>
    </row>
    <row r="849" spans="1:16" x14ac:dyDescent="0.3">
      <c r="A849" t="s">
        <v>1977</v>
      </c>
      <c r="B849" t="s">
        <v>1979</v>
      </c>
      <c r="D849" s="4">
        <v>1000</v>
      </c>
      <c r="G849" s="5">
        <v>9.4</v>
      </c>
      <c r="H849" s="6" t="s">
        <v>605</v>
      </c>
      <c r="J849" t="s">
        <v>37</v>
      </c>
      <c r="K849" t="str">
        <f>CONCATENATE($K$1,Table2[[#This Row],[ISIN]])</f>
        <v>NSE_EQ|INE148I07RG0</v>
      </c>
      <c r="N849" t="s">
        <v>1978</v>
      </c>
      <c r="O849" t="str">
        <f t="shared" si="26"/>
        <v>"NSE_EQ|INE148I07RG0"</v>
      </c>
      <c r="P849" t="str">
        <f t="shared" si="27"/>
        <v>"NSE_EQ|INE148I07RG0",</v>
      </c>
    </row>
    <row r="850" spans="1:16" x14ac:dyDescent="0.3">
      <c r="A850" t="s">
        <v>1980</v>
      </c>
      <c r="B850" t="s">
        <v>1787</v>
      </c>
      <c r="C850" t="s">
        <v>1981</v>
      </c>
      <c r="D850" s="2">
        <v>1000</v>
      </c>
      <c r="E850" t="s">
        <v>1430</v>
      </c>
      <c r="F850" t="s">
        <v>399</v>
      </c>
      <c r="G850">
        <v>9.25</v>
      </c>
      <c r="H850" t="s">
        <v>597</v>
      </c>
      <c r="I850" t="s">
        <v>1790</v>
      </c>
      <c r="J850" t="s">
        <v>33</v>
      </c>
      <c r="K850" t="str">
        <f>CONCATENATE($K$1,Table2[[#This Row],[ISIN]])</f>
        <v>NSE_EQ|INE148I07RI6</v>
      </c>
      <c r="N850" t="s">
        <v>1982</v>
      </c>
      <c r="O850" t="str">
        <f t="shared" si="26"/>
        <v>"NSE_EQ|INE148I07RI6"</v>
      </c>
      <c r="P850" t="str">
        <f t="shared" si="27"/>
        <v>"NSE_EQ|INE148I07RI6",</v>
      </c>
    </row>
    <row r="851" spans="1:16" x14ac:dyDescent="0.3">
      <c r="A851" t="s">
        <v>1980</v>
      </c>
      <c r="B851" t="s">
        <v>1983</v>
      </c>
      <c r="D851" s="4">
        <v>1000</v>
      </c>
      <c r="G851" s="5">
        <v>9.25</v>
      </c>
      <c r="H851" s="6" t="s">
        <v>597</v>
      </c>
      <c r="J851" t="s">
        <v>33</v>
      </c>
      <c r="K851" t="str">
        <f>CONCATENATE($K$1,Table2[[#This Row],[ISIN]])</f>
        <v>NSE_EQ|INE148I07RI6</v>
      </c>
      <c r="N851" t="s">
        <v>1982</v>
      </c>
      <c r="O851" t="str">
        <f t="shared" si="26"/>
        <v>"NSE_EQ|INE148I07RI6"</v>
      </c>
      <c r="P851" t="str">
        <f t="shared" si="27"/>
        <v>"NSE_EQ|INE148I07RI6",</v>
      </c>
    </row>
    <row r="852" spans="1:16" x14ac:dyDescent="0.3">
      <c r="A852" t="s">
        <v>1980</v>
      </c>
      <c r="B852" t="s">
        <v>1983</v>
      </c>
      <c r="D852" s="4">
        <v>1000</v>
      </c>
      <c r="G852" s="5">
        <v>9.25</v>
      </c>
      <c r="H852" s="6" t="s">
        <v>597</v>
      </c>
      <c r="J852" t="s">
        <v>33</v>
      </c>
      <c r="K852" t="str">
        <f>CONCATENATE($K$1,Table2[[#This Row],[ISIN]])</f>
        <v>NSE_EQ|INE148I07RI6</v>
      </c>
      <c r="N852" t="s">
        <v>1982</v>
      </c>
      <c r="O852" t="str">
        <f t="shared" si="26"/>
        <v>"NSE_EQ|INE148I07RI6"</v>
      </c>
      <c r="P852" t="str">
        <f t="shared" si="27"/>
        <v>"NSE_EQ|INE148I07RI6",</v>
      </c>
    </row>
    <row r="853" spans="1:16" x14ac:dyDescent="0.3">
      <c r="A853" t="s">
        <v>1984</v>
      </c>
      <c r="B853" t="s">
        <v>1787</v>
      </c>
      <c r="C853" t="s">
        <v>1497</v>
      </c>
      <c r="D853" s="2">
        <v>1000</v>
      </c>
      <c r="E853" t="s">
        <v>15</v>
      </c>
      <c r="F853" t="s">
        <v>15</v>
      </c>
      <c r="G853">
        <v>9.48</v>
      </c>
      <c r="H853" t="s">
        <v>605</v>
      </c>
      <c r="I853" t="s">
        <v>1854</v>
      </c>
      <c r="J853" t="s">
        <v>33</v>
      </c>
      <c r="K853" t="str">
        <f>CONCATENATE($K$1,Table2[[#This Row],[ISIN]])</f>
        <v>NSE_EQ|INE148I07RJ4</v>
      </c>
      <c r="N853" t="s">
        <v>1985</v>
      </c>
      <c r="O853" t="str">
        <f t="shared" si="26"/>
        <v>"NSE_EQ|INE148I07RJ4"</v>
      </c>
      <c r="P853" t="str">
        <f t="shared" si="27"/>
        <v>"NSE_EQ|INE148I07RJ4",</v>
      </c>
    </row>
    <row r="854" spans="1:16" x14ac:dyDescent="0.3">
      <c r="A854" t="s">
        <v>1984</v>
      </c>
      <c r="B854" t="s">
        <v>1986</v>
      </c>
      <c r="D854" s="4">
        <v>1000</v>
      </c>
      <c r="G854" s="5">
        <v>9.48</v>
      </c>
      <c r="H854" s="6" t="s">
        <v>605</v>
      </c>
      <c r="J854" t="s">
        <v>33</v>
      </c>
      <c r="K854" t="str">
        <f>CONCATENATE($K$1,Table2[[#This Row],[ISIN]])</f>
        <v>NSE_EQ|INE148I07RJ4</v>
      </c>
      <c r="N854" t="s">
        <v>1985</v>
      </c>
      <c r="O854" t="str">
        <f t="shared" si="26"/>
        <v>"NSE_EQ|INE148I07RJ4"</v>
      </c>
      <c r="P854" t="str">
        <f t="shared" si="27"/>
        <v>"NSE_EQ|INE148I07RJ4",</v>
      </c>
    </row>
    <row r="855" spans="1:16" x14ac:dyDescent="0.3">
      <c r="A855" t="s">
        <v>1984</v>
      </c>
      <c r="B855" t="s">
        <v>1986</v>
      </c>
      <c r="D855" s="4">
        <v>1000</v>
      </c>
      <c r="G855" s="5">
        <v>9.48</v>
      </c>
      <c r="H855" s="6" t="s">
        <v>605</v>
      </c>
      <c r="J855" t="s">
        <v>33</v>
      </c>
      <c r="K855" t="str">
        <f>CONCATENATE($K$1,Table2[[#This Row],[ISIN]])</f>
        <v>NSE_EQ|INE148I07RJ4</v>
      </c>
      <c r="N855" t="s">
        <v>1985</v>
      </c>
      <c r="O855" t="str">
        <f t="shared" si="26"/>
        <v>"NSE_EQ|INE148I07RJ4"</v>
      </c>
      <c r="P855" t="str">
        <f t="shared" si="27"/>
        <v>"NSE_EQ|INE148I07RJ4",</v>
      </c>
    </row>
    <row r="856" spans="1:16" x14ac:dyDescent="0.3">
      <c r="A856" t="s">
        <v>1987</v>
      </c>
      <c r="B856" t="s">
        <v>1787</v>
      </c>
      <c r="C856" t="s">
        <v>1484</v>
      </c>
      <c r="D856" s="2">
        <v>1000</v>
      </c>
      <c r="E856" t="s">
        <v>1988</v>
      </c>
      <c r="F856" t="s">
        <v>1789</v>
      </c>
      <c r="G856" s="3">
        <v>0</v>
      </c>
      <c r="H856" t="s">
        <v>597</v>
      </c>
      <c r="I856" t="s">
        <v>1987</v>
      </c>
      <c r="J856" t="s">
        <v>37</v>
      </c>
      <c r="K856" t="str">
        <f>CONCATENATE($K$1,Table2[[#This Row],[ISIN]])</f>
        <v>NSE_EQ|INE148I07RK2</v>
      </c>
      <c r="N856" t="s">
        <v>1989</v>
      </c>
      <c r="O856" t="str">
        <f t="shared" si="26"/>
        <v>"NSE_EQ|INE148I07RK2"</v>
      </c>
      <c r="P856" t="str">
        <f t="shared" si="27"/>
        <v>"NSE_EQ|INE148I07RK2",</v>
      </c>
    </row>
    <row r="857" spans="1:16" x14ac:dyDescent="0.3">
      <c r="A857" t="s">
        <v>1987</v>
      </c>
      <c r="B857" t="s">
        <v>1990</v>
      </c>
      <c r="D857" s="4">
        <v>1000</v>
      </c>
      <c r="G857" s="5" t="s">
        <v>41</v>
      </c>
      <c r="H857" s="6" t="s">
        <v>597</v>
      </c>
      <c r="J857" t="s">
        <v>19</v>
      </c>
      <c r="K857" t="str">
        <f>CONCATENATE($K$1,Table2[[#This Row],[ISIN]])</f>
        <v>NSE_EQ|INE148I07RK2</v>
      </c>
      <c r="N857" t="s">
        <v>1989</v>
      </c>
      <c r="O857" t="str">
        <f t="shared" si="26"/>
        <v>"NSE_EQ|INE148I07RK2"</v>
      </c>
      <c r="P857" t="str">
        <f t="shared" si="27"/>
        <v>"NSE_EQ|INE148I07RK2",</v>
      </c>
    </row>
    <row r="858" spans="1:16" x14ac:dyDescent="0.3">
      <c r="A858" t="s">
        <v>1987</v>
      </c>
      <c r="B858" t="s">
        <v>1990</v>
      </c>
      <c r="D858" s="4">
        <v>1000</v>
      </c>
      <c r="G858" s="5" t="s">
        <v>41</v>
      </c>
      <c r="H858" s="6" t="s">
        <v>597</v>
      </c>
      <c r="J858" t="s">
        <v>19</v>
      </c>
      <c r="K858" t="str">
        <f>CONCATENATE($K$1,Table2[[#This Row],[ISIN]])</f>
        <v>NSE_EQ|INE148I07RK2</v>
      </c>
      <c r="N858" t="s">
        <v>1989</v>
      </c>
      <c r="O858" t="str">
        <f t="shared" si="26"/>
        <v>"NSE_EQ|INE148I07RK2"</v>
      </c>
      <c r="P858" t="str">
        <f t="shared" si="27"/>
        <v>"NSE_EQ|INE148I07RK2",</v>
      </c>
    </row>
    <row r="859" spans="1:16" x14ac:dyDescent="0.3">
      <c r="A859" t="s">
        <v>1991</v>
      </c>
      <c r="B859" t="s">
        <v>1787</v>
      </c>
      <c r="C859" t="s">
        <v>1507</v>
      </c>
      <c r="D859" s="2">
        <v>1000</v>
      </c>
      <c r="E859" t="s">
        <v>15</v>
      </c>
      <c r="F859" t="s">
        <v>15</v>
      </c>
      <c r="G859" s="3">
        <v>0</v>
      </c>
      <c r="H859" t="s">
        <v>605</v>
      </c>
      <c r="I859" t="s">
        <v>1991</v>
      </c>
      <c r="J859" t="s">
        <v>438</v>
      </c>
      <c r="K859" t="str">
        <f>CONCATENATE($K$1,Table2[[#This Row],[ISIN]])</f>
        <v>NSE_EQ|INE148I07RL0</v>
      </c>
      <c r="N859" t="s">
        <v>1992</v>
      </c>
      <c r="O859" t="str">
        <f t="shared" si="26"/>
        <v>"NSE_EQ|INE148I07RL0"</v>
      </c>
      <c r="P859" t="str">
        <f t="shared" si="27"/>
        <v>"NSE_EQ|INE148I07RL0",</v>
      </c>
    </row>
    <row r="860" spans="1:16" x14ac:dyDescent="0.3">
      <c r="A860" t="s">
        <v>1991</v>
      </c>
      <c r="B860" t="s">
        <v>1993</v>
      </c>
      <c r="D860" s="4">
        <v>1000</v>
      </c>
      <c r="G860" s="5" t="s">
        <v>41</v>
      </c>
      <c r="H860" s="6" t="s">
        <v>605</v>
      </c>
      <c r="J860" t="s">
        <v>19</v>
      </c>
      <c r="K860" t="str">
        <f>CONCATENATE($K$1,Table2[[#This Row],[ISIN]])</f>
        <v>NSE_EQ|INE148I07RL0</v>
      </c>
      <c r="N860" t="s">
        <v>1992</v>
      </c>
      <c r="O860" t="str">
        <f t="shared" si="26"/>
        <v>"NSE_EQ|INE148I07RL0"</v>
      </c>
      <c r="P860" t="str">
        <f t="shared" si="27"/>
        <v>"NSE_EQ|INE148I07RL0",</v>
      </c>
    </row>
    <row r="861" spans="1:16" x14ac:dyDescent="0.3">
      <c r="A861" t="s">
        <v>1991</v>
      </c>
      <c r="B861" t="s">
        <v>1993</v>
      </c>
      <c r="D861" s="4">
        <v>1000</v>
      </c>
      <c r="G861" s="5" t="s">
        <v>41</v>
      </c>
      <c r="H861" s="6" t="s">
        <v>605</v>
      </c>
      <c r="J861" t="s">
        <v>19</v>
      </c>
      <c r="K861" t="str">
        <f>CONCATENATE($K$1,Table2[[#This Row],[ISIN]])</f>
        <v>NSE_EQ|INE148I07RL0</v>
      </c>
      <c r="N861" t="s">
        <v>1992</v>
      </c>
      <c r="O861" t="str">
        <f t="shared" si="26"/>
        <v>"NSE_EQ|INE148I07RL0"</v>
      </c>
      <c r="P861" t="str">
        <f t="shared" si="27"/>
        <v>"NSE_EQ|INE148I07RL0",</v>
      </c>
    </row>
    <row r="862" spans="1:16" x14ac:dyDescent="0.3">
      <c r="A862" t="s">
        <v>1994</v>
      </c>
      <c r="B862" t="s">
        <v>1787</v>
      </c>
      <c r="C862" t="s">
        <v>1995</v>
      </c>
      <c r="D862" s="2">
        <v>1000</v>
      </c>
      <c r="E862" t="s">
        <v>15</v>
      </c>
      <c r="F862" t="s">
        <v>15</v>
      </c>
      <c r="G862">
        <v>9.65</v>
      </c>
      <c r="H862" t="s">
        <v>601</v>
      </c>
      <c r="I862" t="s">
        <v>1915</v>
      </c>
      <c r="J862" t="s">
        <v>37</v>
      </c>
      <c r="K862" t="str">
        <f>CONCATENATE($K$1,Table2[[#This Row],[ISIN]])</f>
        <v>NSE_EQ|INE148I07RM8</v>
      </c>
      <c r="N862" t="s">
        <v>1996</v>
      </c>
      <c r="O862" t="str">
        <f t="shared" si="26"/>
        <v>"NSE_EQ|INE148I07RM8"</v>
      </c>
      <c r="P862" t="str">
        <f t="shared" si="27"/>
        <v>"NSE_EQ|INE148I07RM8",</v>
      </c>
    </row>
    <row r="863" spans="1:16" x14ac:dyDescent="0.3">
      <c r="A863" t="s">
        <v>1994</v>
      </c>
      <c r="B863" t="s">
        <v>1997</v>
      </c>
      <c r="D863" s="4">
        <v>1000</v>
      </c>
      <c r="G863" s="5">
        <v>9.65</v>
      </c>
      <c r="H863" s="6" t="s">
        <v>601</v>
      </c>
      <c r="J863" t="s">
        <v>37</v>
      </c>
      <c r="K863" t="str">
        <f>CONCATENATE($K$1,Table2[[#This Row],[ISIN]])</f>
        <v>NSE_EQ|INE148I07RM8</v>
      </c>
      <c r="N863" t="s">
        <v>1996</v>
      </c>
      <c r="O863" t="str">
        <f t="shared" si="26"/>
        <v>"NSE_EQ|INE148I07RM8"</v>
      </c>
      <c r="P863" t="str">
        <f t="shared" si="27"/>
        <v>"NSE_EQ|INE148I07RM8",</v>
      </c>
    </row>
    <row r="864" spans="1:16" x14ac:dyDescent="0.3">
      <c r="A864" t="s">
        <v>1994</v>
      </c>
      <c r="B864" t="s">
        <v>1997</v>
      </c>
      <c r="D864" s="4">
        <v>1000</v>
      </c>
      <c r="G864" s="5">
        <v>9.65</v>
      </c>
      <c r="H864" s="6" t="s">
        <v>601</v>
      </c>
      <c r="J864" t="s">
        <v>37</v>
      </c>
      <c r="K864" t="str">
        <f>CONCATENATE($K$1,Table2[[#This Row],[ISIN]])</f>
        <v>NSE_EQ|INE148I07RM8</v>
      </c>
      <c r="N864" t="s">
        <v>1996</v>
      </c>
      <c r="O864" t="str">
        <f t="shared" si="26"/>
        <v>"NSE_EQ|INE148I07RM8"</v>
      </c>
      <c r="P864" t="str">
        <f t="shared" si="27"/>
        <v>"NSE_EQ|INE148I07RM8",</v>
      </c>
    </row>
    <row r="865" spans="1:16" x14ac:dyDescent="0.3">
      <c r="A865" t="s">
        <v>1998</v>
      </c>
      <c r="B865" t="s">
        <v>1787</v>
      </c>
      <c r="C865" t="s">
        <v>1492</v>
      </c>
      <c r="D865" s="2">
        <v>1000</v>
      </c>
      <c r="E865" t="s">
        <v>1318</v>
      </c>
      <c r="F865" t="s">
        <v>800</v>
      </c>
      <c r="G865">
        <v>9.9</v>
      </c>
      <c r="H865" t="s">
        <v>605</v>
      </c>
      <c r="I865" t="s">
        <v>1886</v>
      </c>
      <c r="J865" t="s">
        <v>37</v>
      </c>
      <c r="K865" t="str">
        <f>CONCATENATE($K$1,Table2[[#This Row],[ISIN]])</f>
        <v>NSE_EQ|INE148I07RN6</v>
      </c>
      <c r="N865" t="s">
        <v>1999</v>
      </c>
      <c r="O865" t="str">
        <f t="shared" si="26"/>
        <v>"NSE_EQ|INE148I07RN6"</v>
      </c>
      <c r="P865" t="str">
        <f t="shared" si="27"/>
        <v>"NSE_EQ|INE148I07RN6",</v>
      </c>
    </row>
    <row r="866" spans="1:16" x14ac:dyDescent="0.3">
      <c r="A866" t="s">
        <v>1998</v>
      </c>
      <c r="B866" t="s">
        <v>2000</v>
      </c>
      <c r="D866" s="4">
        <v>1000</v>
      </c>
      <c r="G866" s="5">
        <v>9.9</v>
      </c>
      <c r="H866" s="6" t="s">
        <v>605</v>
      </c>
      <c r="J866" t="s">
        <v>37</v>
      </c>
      <c r="K866" t="str">
        <f>CONCATENATE($K$1,Table2[[#This Row],[ISIN]])</f>
        <v>NSE_EQ|INE148I07RN6</v>
      </c>
      <c r="N866" t="s">
        <v>1999</v>
      </c>
      <c r="O866" t="str">
        <f t="shared" si="26"/>
        <v>"NSE_EQ|INE148I07RN6"</v>
      </c>
      <c r="P866" t="str">
        <f t="shared" si="27"/>
        <v>"NSE_EQ|INE148I07RN6",</v>
      </c>
    </row>
    <row r="867" spans="1:16" x14ac:dyDescent="0.3">
      <c r="A867" t="s">
        <v>1998</v>
      </c>
      <c r="B867" t="s">
        <v>2000</v>
      </c>
      <c r="D867" s="4">
        <v>1000</v>
      </c>
      <c r="G867" s="5">
        <v>9.9</v>
      </c>
      <c r="H867" s="6" t="s">
        <v>605</v>
      </c>
      <c r="J867" t="s">
        <v>37</v>
      </c>
      <c r="K867" t="str">
        <f>CONCATENATE($K$1,Table2[[#This Row],[ISIN]])</f>
        <v>NSE_EQ|INE148I07RN6</v>
      </c>
      <c r="N867" t="s">
        <v>1999</v>
      </c>
      <c r="O867" t="str">
        <f t="shared" si="26"/>
        <v>"NSE_EQ|INE148I07RN6"</v>
      </c>
      <c r="P867" t="str">
        <f t="shared" si="27"/>
        <v>"NSE_EQ|INE148I07RN6",</v>
      </c>
    </row>
    <row r="868" spans="1:16" x14ac:dyDescent="0.3">
      <c r="A868" t="s">
        <v>2001</v>
      </c>
      <c r="B868" t="s">
        <v>1787</v>
      </c>
      <c r="C868" t="s">
        <v>2002</v>
      </c>
      <c r="D868" s="2">
        <v>1000</v>
      </c>
      <c r="E868" t="s">
        <v>15</v>
      </c>
      <c r="F868" t="s">
        <v>15</v>
      </c>
      <c r="G868">
        <v>9.25</v>
      </c>
      <c r="H868" t="s">
        <v>601</v>
      </c>
      <c r="I868" t="s">
        <v>1925</v>
      </c>
      <c r="J868" t="s">
        <v>33</v>
      </c>
      <c r="K868" t="str">
        <f>CONCATENATE($K$1,Table2[[#This Row],[ISIN]])</f>
        <v>NSE_EQ|INE148I07RO4</v>
      </c>
      <c r="N868" t="s">
        <v>2003</v>
      </c>
      <c r="O868" t="str">
        <f t="shared" si="26"/>
        <v>"NSE_EQ|INE148I07RO4"</v>
      </c>
      <c r="P868" t="str">
        <f t="shared" si="27"/>
        <v>"NSE_EQ|INE148I07RO4",</v>
      </c>
    </row>
    <row r="869" spans="1:16" x14ac:dyDescent="0.3">
      <c r="A869" t="s">
        <v>2001</v>
      </c>
      <c r="B869" t="s">
        <v>2004</v>
      </c>
      <c r="D869" s="4">
        <v>1000</v>
      </c>
      <c r="G869" s="5">
        <v>9.25</v>
      </c>
      <c r="H869" s="6" t="s">
        <v>601</v>
      </c>
      <c r="J869" t="s">
        <v>33</v>
      </c>
      <c r="K869" t="str">
        <f>CONCATENATE($K$1,Table2[[#This Row],[ISIN]])</f>
        <v>NSE_EQ|INE148I07RO4</v>
      </c>
      <c r="N869" t="s">
        <v>2003</v>
      </c>
      <c r="O869" t="str">
        <f t="shared" si="26"/>
        <v>"NSE_EQ|INE148I07RO4"</v>
      </c>
      <c r="P869" t="str">
        <f t="shared" si="27"/>
        <v>"NSE_EQ|INE148I07RO4",</v>
      </c>
    </row>
    <row r="870" spans="1:16" x14ac:dyDescent="0.3">
      <c r="A870" t="s">
        <v>2001</v>
      </c>
      <c r="B870" t="s">
        <v>2004</v>
      </c>
      <c r="D870" s="4">
        <v>1000</v>
      </c>
      <c r="G870" s="5">
        <v>9.25</v>
      </c>
      <c r="H870" s="6" t="s">
        <v>601</v>
      </c>
      <c r="J870" t="s">
        <v>33</v>
      </c>
      <c r="K870" t="str">
        <f>CONCATENATE($K$1,Table2[[#This Row],[ISIN]])</f>
        <v>NSE_EQ|INE148I07RO4</v>
      </c>
      <c r="N870" t="s">
        <v>2003</v>
      </c>
      <c r="O870" t="str">
        <f t="shared" si="26"/>
        <v>"NSE_EQ|INE148I07RO4"</v>
      </c>
      <c r="P870" t="str">
        <f t="shared" si="27"/>
        <v>"NSE_EQ|INE148I07RO4",</v>
      </c>
    </row>
    <row r="871" spans="1:16" x14ac:dyDescent="0.3">
      <c r="A871" t="s">
        <v>2005</v>
      </c>
      <c r="B871" t="s">
        <v>1787</v>
      </c>
      <c r="C871" t="s">
        <v>2006</v>
      </c>
      <c r="D871" s="2">
        <v>1000</v>
      </c>
      <c r="E871" t="s">
        <v>15</v>
      </c>
      <c r="F871" t="s">
        <v>15</v>
      </c>
      <c r="G871">
        <v>9.7100000000000009</v>
      </c>
      <c r="H871" t="s">
        <v>601</v>
      </c>
      <c r="I871" t="s">
        <v>1929</v>
      </c>
      <c r="J871" t="s">
        <v>33</v>
      </c>
      <c r="K871" t="str">
        <f>CONCATENATE($K$1,Table2[[#This Row],[ISIN]])</f>
        <v>NSE_EQ|INE148I07RP1</v>
      </c>
      <c r="N871" t="s">
        <v>2007</v>
      </c>
      <c r="O871" t="str">
        <f t="shared" si="26"/>
        <v>"NSE_EQ|INE148I07RP1"</v>
      </c>
      <c r="P871" t="str">
        <f t="shared" si="27"/>
        <v>"NSE_EQ|INE148I07RP1",</v>
      </c>
    </row>
    <row r="872" spans="1:16" x14ac:dyDescent="0.3">
      <c r="A872" t="s">
        <v>2005</v>
      </c>
      <c r="B872" t="s">
        <v>2008</v>
      </c>
      <c r="D872" s="4">
        <v>1000</v>
      </c>
      <c r="G872" s="5">
        <v>9.7100000000000009</v>
      </c>
      <c r="H872" s="6" t="s">
        <v>601</v>
      </c>
      <c r="J872" t="s">
        <v>33</v>
      </c>
      <c r="K872" t="str">
        <f>CONCATENATE($K$1,Table2[[#This Row],[ISIN]])</f>
        <v>NSE_EQ|INE148I07RP1</v>
      </c>
      <c r="N872" t="s">
        <v>2007</v>
      </c>
      <c r="O872" t="str">
        <f t="shared" si="26"/>
        <v>"NSE_EQ|INE148I07RP1"</v>
      </c>
      <c r="P872" t="str">
        <f t="shared" si="27"/>
        <v>"NSE_EQ|INE148I07RP1",</v>
      </c>
    </row>
    <row r="873" spans="1:16" x14ac:dyDescent="0.3">
      <c r="A873" t="s">
        <v>2005</v>
      </c>
      <c r="B873" t="s">
        <v>2008</v>
      </c>
      <c r="D873" s="4">
        <v>1000</v>
      </c>
      <c r="G873" s="5">
        <v>9.7100000000000009</v>
      </c>
      <c r="H873" s="6" t="s">
        <v>601</v>
      </c>
      <c r="J873" t="s">
        <v>33</v>
      </c>
      <c r="K873" t="str">
        <f>CONCATENATE($K$1,Table2[[#This Row],[ISIN]])</f>
        <v>NSE_EQ|INE148I07RP1</v>
      </c>
      <c r="N873" t="s">
        <v>2007</v>
      </c>
      <c r="O873" t="str">
        <f t="shared" si="26"/>
        <v>"NSE_EQ|INE148I07RP1"</v>
      </c>
      <c r="P873" t="str">
        <f t="shared" si="27"/>
        <v>"NSE_EQ|INE148I07RP1",</v>
      </c>
    </row>
    <row r="874" spans="1:16" x14ac:dyDescent="0.3">
      <c r="A874" t="s">
        <v>2009</v>
      </c>
      <c r="B874" t="s">
        <v>1787</v>
      </c>
      <c r="C874" t="s">
        <v>2010</v>
      </c>
      <c r="D874" s="2">
        <v>1000</v>
      </c>
      <c r="E874" t="s">
        <v>15</v>
      </c>
      <c r="F874" t="s">
        <v>15</v>
      </c>
      <c r="G874">
        <v>10.5</v>
      </c>
      <c r="H874" t="s">
        <v>2011</v>
      </c>
      <c r="I874" t="s">
        <v>1935</v>
      </c>
      <c r="J874" t="s">
        <v>37</v>
      </c>
      <c r="K874" t="str">
        <f>CONCATENATE($K$1,Table2[[#This Row],[ISIN]])</f>
        <v>NSE_EQ|INE148I07RR7</v>
      </c>
      <c r="N874" t="s">
        <v>2012</v>
      </c>
      <c r="O874" t="str">
        <f t="shared" si="26"/>
        <v>"NSE_EQ|INE148I07RR7"</v>
      </c>
      <c r="P874" t="str">
        <f t="shared" si="27"/>
        <v>"NSE_EQ|INE148I07RR7",</v>
      </c>
    </row>
    <row r="875" spans="1:16" x14ac:dyDescent="0.3">
      <c r="A875" t="s">
        <v>2009</v>
      </c>
      <c r="B875" t="s">
        <v>2013</v>
      </c>
      <c r="D875" s="4">
        <v>1000</v>
      </c>
      <c r="G875" s="5">
        <v>10.5</v>
      </c>
      <c r="H875" s="6" t="s">
        <v>2011</v>
      </c>
      <c r="J875" t="s">
        <v>37</v>
      </c>
      <c r="K875" t="str">
        <f>CONCATENATE($K$1,Table2[[#This Row],[ISIN]])</f>
        <v>NSE_EQ|INE148I07RR7</v>
      </c>
      <c r="N875" t="s">
        <v>2012</v>
      </c>
      <c r="O875" t="str">
        <f t="shared" si="26"/>
        <v>"NSE_EQ|INE148I07RR7"</v>
      </c>
      <c r="P875" t="str">
        <f t="shared" si="27"/>
        <v>"NSE_EQ|INE148I07RR7",</v>
      </c>
    </row>
    <row r="876" spans="1:16" x14ac:dyDescent="0.3">
      <c r="A876" t="s">
        <v>2009</v>
      </c>
      <c r="B876" t="s">
        <v>2013</v>
      </c>
      <c r="D876" s="4">
        <v>1000</v>
      </c>
      <c r="G876" s="5">
        <v>10.5</v>
      </c>
      <c r="H876" s="6" t="s">
        <v>2011</v>
      </c>
      <c r="J876" t="s">
        <v>37</v>
      </c>
      <c r="K876" t="str">
        <f>CONCATENATE($K$1,Table2[[#This Row],[ISIN]])</f>
        <v>NSE_EQ|INE148I07RR7</v>
      </c>
      <c r="N876" t="s">
        <v>2012</v>
      </c>
      <c r="O876" t="str">
        <f t="shared" si="26"/>
        <v>"NSE_EQ|INE148I07RR7"</v>
      </c>
      <c r="P876" t="str">
        <f t="shared" si="27"/>
        <v>"NSE_EQ|INE148I07RR7",</v>
      </c>
    </row>
    <row r="877" spans="1:16" x14ac:dyDescent="0.3">
      <c r="A877" t="s">
        <v>2014</v>
      </c>
      <c r="B877" t="s">
        <v>1787</v>
      </c>
      <c r="C877" t="s">
        <v>1515</v>
      </c>
      <c r="D877" s="2">
        <v>1000</v>
      </c>
      <c r="E877" t="s">
        <v>15</v>
      </c>
      <c r="F877" t="s">
        <v>15</v>
      </c>
      <c r="G877">
        <v>10.15</v>
      </c>
      <c r="H877" t="s">
        <v>601</v>
      </c>
      <c r="I877" t="s">
        <v>1921</v>
      </c>
      <c r="J877" t="s">
        <v>37</v>
      </c>
      <c r="K877" t="str">
        <f>CONCATENATE($K$1,Table2[[#This Row],[ISIN]])</f>
        <v>NSE_EQ|INE148I07RS5</v>
      </c>
      <c r="N877" t="s">
        <v>2015</v>
      </c>
      <c r="O877" t="str">
        <f t="shared" si="26"/>
        <v>"NSE_EQ|INE148I07RS5"</v>
      </c>
      <c r="P877" t="str">
        <f t="shared" si="27"/>
        <v>"NSE_EQ|INE148I07RS5",</v>
      </c>
    </row>
    <row r="878" spans="1:16" x14ac:dyDescent="0.3">
      <c r="A878" t="s">
        <v>2014</v>
      </c>
      <c r="B878" t="s">
        <v>2016</v>
      </c>
      <c r="D878" s="4">
        <v>1000</v>
      </c>
      <c r="G878" s="5">
        <v>10.15</v>
      </c>
      <c r="H878" s="6" t="s">
        <v>601</v>
      </c>
      <c r="J878" t="s">
        <v>37</v>
      </c>
      <c r="K878" t="str">
        <f>CONCATENATE($K$1,Table2[[#This Row],[ISIN]])</f>
        <v>NSE_EQ|INE148I07RS5</v>
      </c>
      <c r="N878" t="s">
        <v>2015</v>
      </c>
      <c r="O878" t="str">
        <f t="shared" si="26"/>
        <v>"NSE_EQ|INE148I07RS5"</v>
      </c>
      <c r="P878" t="str">
        <f t="shared" si="27"/>
        <v>"NSE_EQ|INE148I07RS5",</v>
      </c>
    </row>
    <row r="879" spans="1:16" x14ac:dyDescent="0.3">
      <c r="A879" t="s">
        <v>2014</v>
      </c>
      <c r="B879" t="s">
        <v>2016</v>
      </c>
      <c r="D879" s="4">
        <v>1000</v>
      </c>
      <c r="G879" s="5">
        <v>10.15</v>
      </c>
      <c r="H879" s="6" t="s">
        <v>601</v>
      </c>
      <c r="J879" t="s">
        <v>37</v>
      </c>
      <c r="K879" t="str">
        <f>CONCATENATE($K$1,Table2[[#This Row],[ISIN]])</f>
        <v>NSE_EQ|INE148I07RS5</v>
      </c>
      <c r="N879" t="s">
        <v>2015</v>
      </c>
      <c r="O879" t="str">
        <f t="shared" si="26"/>
        <v>"NSE_EQ|INE148I07RS5"</v>
      </c>
      <c r="P879" t="str">
        <f t="shared" si="27"/>
        <v>"NSE_EQ|INE148I07RS5",</v>
      </c>
    </row>
    <row r="880" spans="1:16" x14ac:dyDescent="0.3">
      <c r="A880" t="s">
        <v>2017</v>
      </c>
      <c r="B880" t="s">
        <v>1787</v>
      </c>
      <c r="C880" t="s">
        <v>2018</v>
      </c>
      <c r="D880" s="2">
        <v>1000</v>
      </c>
      <c r="E880" t="s">
        <v>15</v>
      </c>
      <c r="F880" t="s">
        <v>15</v>
      </c>
      <c r="G880">
        <v>10.029999999999999</v>
      </c>
      <c r="H880" t="s">
        <v>2011</v>
      </c>
      <c r="I880" t="s">
        <v>1940</v>
      </c>
      <c r="J880" t="s">
        <v>33</v>
      </c>
      <c r="K880" t="str">
        <f>CONCATENATE($K$1,Table2[[#This Row],[ISIN]])</f>
        <v>NSE_EQ|INE148I07RU1</v>
      </c>
      <c r="N880" t="s">
        <v>2019</v>
      </c>
      <c r="O880" t="str">
        <f t="shared" si="26"/>
        <v>"NSE_EQ|INE148I07RU1"</v>
      </c>
      <c r="P880" t="str">
        <f t="shared" si="27"/>
        <v>"NSE_EQ|INE148I07RU1",</v>
      </c>
    </row>
    <row r="881" spans="1:16" x14ac:dyDescent="0.3">
      <c r="A881" t="s">
        <v>2017</v>
      </c>
      <c r="B881" t="s">
        <v>2020</v>
      </c>
      <c r="D881" s="4">
        <v>1000</v>
      </c>
      <c r="G881" s="5">
        <v>10.029999999999999</v>
      </c>
      <c r="H881" s="6" t="s">
        <v>2011</v>
      </c>
      <c r="J881" t="s">
        <v>33</v>
      </c>
      <c r="K881" t="str">
        <f>CONCATENATE($K$1,Table2[[#This Row],[ISIN]])</f>
        <v>NSE_EQ|INE148I07RU1</v>
      </c>
      <c r="N881" t="s">
        <v>2019</v>
      </c>
      <c r="O881" t="str">
        <f t="shared" si="26"/>
        <v>"NSE_EQ|INE148I07RU1"</v>
      </c>
      <c r="P881" t="str">
        <f t="shared" si="27"/>
        <v>"NSE_EQ|INE148I07RU1",</v>
      </c>
    </row>
    <row r="882" spans="1:16" x14ac:dyDescent="0.3">
      <c r="A882" t="s">
        <v>2017</v>
      </c>
      <c r="B882" t="s">
        <v>2020</v>
      </c>
      <c r="D882" s="4">
        <v>1000</v>
      </c>
      <c r="G882" s="5">
        <v>10.029999999999999</v>
      </c>
      <c r="H882" s="6" t="s">
        <v>2011</v>
      </c>
      <c r="J882" t="s">
        <v>33</v>
      </c>
      <c r="K882" t="str">
        <f>CONCATENATE($K$1,Table2[[#This Row],[ISIN]])</f>
        <v>NSE_EQ|INE148I07RU1</v>
      </c>
      <c r="N882" t="s">
        <v>2019</v>
      </c>
      <c r="O882" t="str">
        <f t="shared" si="26"/>
        <v>"NSE_EQ|INE148I07RU1"</v>
      </c>
      <c r="P882" t="str">
        <f t="shared" si="27"/>
        <v>"NSE_EQ|INE148I07RU1",</v>
      </c>
    </row>
    <row r="883" spans="1:16" x14ac:dyDescent="0.3">
      <c r="A883" t="s">
        <v>2021</v>
      </c>
      <c r="B883" t="s">
        <v>1787</v>
      </c>
      <c r="C883" t="s">
        <v>2022</v>
      </c>
      <c r="D883" s="2">
        <v>1000</v>
      </c>
      <c r="E883" t="s">
        <v>15</v>
      </c>
      <c r="F883" t="s">
        <v>15</v>
      </c>
      <c r="G883">
        <v>10.25</v>
      </c>
      <c r="H883" t="s">
        <v>2023</v>
      </c>
      <c r="I883" t="s">
        <v>1821</v>
      </c>
      <c r="J883" t="s">
        <v>37</v>
      </c>
      <c r="K883" t="str">
        <f>CONCATENATE($K$1,Table2[[#This Row],[ISIN]])</f>
        <v>NSE_EQ|INE148I07RV9</v>
      </c>
      <c r="N883" t="s">
        <v>2024</v>
      </c>
      <c r="O883" t="str">
        <f t="shared" si="26"/>
        <v>"NSE_EQ|INE148I07RV9"</v>
      </c>
      <c r="P883" t="str">
        <f t="shared" si="27"/>
        <v>"NSE_EQ|INE148I07RV9",</v>
      </c>
    </row>
    <row r="884" spans="1:16" x14ac:dyDescent="0.3">
      <c r="A884" t="s">
        <v>2021</v>
      </c>
      <c r="B884" t="s">
        <v>2025</v>
      </c>
      <c r="D884" s="4">
        <v>1000</v>
      </c>
      <c r="G884" s="5">
        <v>10.25</v>
      </c>
      <c r="H884" s="6" t="s">
        <v>2023</v>
      </c>
      <c r="J884" t="s">
        <v>37</v>
      </c>
      <c r="K884" t="str">
        <f>CONCATENATE($K$1,Table2[[#This Row],[ISIN]])</f>
        <v>NSE_EQ|INE148I07RV9</v>
      </c>
      <c r="N884" t="s">
        <v>2024</v>
      </c>
      <c r="O884" t="str">
        <f t="shared" si="26"/>
        <v>"NSE_EQ|INE148I07RV9"</v>
      </c>
      <c r="P884" t="str">
        <f t="shared" si="27"/>
        <v>"NSE_EQ|INE148I07RV9",</v>
      </c>
    </row>
    <row r="885" spans="1:16" x14ac:dyDescent="0.3">
      <c r="A885" t="s">
        <v>2021</v>
      </c>
      <c r="B885" t="s">
        <v>2025</v>
      </c>
      <c r="D885" s="4">
        <v>1000</v>
      </c>
      <c r="G885" s="5">
        <v>10.25</v>
      </c>
      <c r="H885" s="6" t="s">
        <v>2023</v>
      </c>
      <c r="J885" t="s">
        <v>37</v>
      </c>
      <c r="K885" t="str">
        <f>CONCATENATE($K$1,Table2[[#This Row],[ISIN]])</f>
        <v>NSE_EQ|INE148I07RV9</v>
      </c>
      <c r="N885" t="s">
        <v>2024</v>
      </c>
      <c r="O885" t="str">
        <f t="shared" si="26"/>
        <v>"NSE_EQ|INE148I07RV9"</v>
      </c>
      <c r="P885" t="str">
        <f t="shared" si="27"/>
        <v>"NSE_EQ|INE148I07RV9",</v>
      </c>
    </row>
    <row r="886" spans="1:16" x14ac:dyDescent="0.3">
      <c r="A886" t="s">
        <v>2026</v>
      </c>
      <c r="B886" t="s">
        <v>1787</v>
      </c>
      <c r="C886" t="s">
        <v>2027</v>
      </c>
      <c r="D886" s="2">
        <v>1000</v>
      </c>
      <c r="E886" t="s">
        <v>1318</v>
      </c>
      <c r="F886" t="s">
        <v>338</v>
      </c>
      <c r="G886">
        <v>10.75</v>
      </c>
      <c r="H886" t="s">
        <v>2023</v>
      </c>
      <c r="I886" t="s">
        <v>1828</v>
      </c>
      <c r="J886" t="s">
        <v>37</v>
      </c>
      <c r="K886" t="str">
        <f>CONCATENATE($K$1,Table2[[#This Row],[ISIN]])</f>
        <v>NSE_EQ|INE148I07RW7</v>
      </c>
      <c r="N886" t="s">
        <v>2028</v>
      </c>
      <c r="O886" t="str">
        <f t="shared" si="26"/>
        <v>"NSE_EQ|INE148I07RW7"</v>
      </c>
      <c r="P886" t="str">
        <f t="shared" si="27"/>
        <v>"NSE_EQ|INE148I07RW7",</v>
      </c>
    </row>
    <row r="887" spans="1:16" x14ac:dyDescent="0.3">
      <c r="A887" t="s">
        <v>2026</v>
      </c>
      <c r="B887" t="s">
        <v>2029</v>
      </c>
      <c r="D887" s="4">
        <v>1000</v>
      </c>
      <c r="G887" s="5">
        <v>10.75</v>
      </c>
      <c r="H887" s="6" t="s">
        <v>2023</v>
      </c>
      <c r="J887" t="s">
        <v>37</v>
      </c>
      <c r="K887" t="str">
        <f>CONCATENATE($K$1,Table2[[#This Row],[ISIN]])</f>
        <v>NSE_EQ|INE148I07RW7</v>
      </c>
      <c r="N887" t="s">
        <v>2028</v>
      </c>
      <c r="O887" t="str">
        <f t="shared" si="26"/>
        <v>"NSE_EQ|INE148I07RW7"</v>
      </c>
      <c r="P887" t="str">
        <f t="shared" si="27"/>
        <v>"NSE_EQ|INE148I07RW7",</v>
      </c>
    </row>
    <row r="888" spans="1:16" x14ac:dyDescent="0.3">
      <c r="A888" t="s">
        <v>2026</v>
      </c>
      <c r="B888" t="s">
        <v>2029</v>
      </c>
      <c r="D888" s="4">
        <v>1000</v>
      </c>
      <c r="G888" s="5">
        <v>10.75</v>
      </c>
      <c r="H888" s="6" t="s">
        <v>2023</v>
      </c>
      <c r="J888" t="s">
        <v>37</v>
      </c>
      <c r="K888" t="str">
        <f>CONCATENATE($K$1,Table2[[#This Row],[ISIN]])</f>
        <v>NSE_EQ|INE148I07RW7</v>
      </c>
      <c r="N888" t="s">
        <v>2028</v>
      </c>
      <c r="O888" t="str">
        <f t="shared" si="26"/>
        <v>"NSE_EQ|INE148I07RW7"</v>
      </c>
      <c r="P888" t="str">
        <f t="shared" si="27"/>
        <v>"NSE_EQ|INE148I07RW7",</v>
      </c>
    </row>
    <row r="889" spans="1:16" x14ac:dyDescent="0.3">
      <c r="A889" t="s">
        <v>2030</v>
      </c>
      <c r="B889" t="s">
        <v>2031</v>
      </c>
      <c r="D889" s="4">
        <v>1000</v>
      </c>
      <c r="G889" s="5">
        <v>9.8000000000000007</v>
      </c>
      <c r="H889" s="6" t="s">
        <v>2023</v>
      </c>
      <c r="J889" t="s">
        <v>33</v>
      </c>
      <c r="K889" t="str">
        <f>CONCATENATE($K$1,Table2[[#This Row],[ISIN]])</f>
        <v>NSE_EQ|INE148I07RX5</v>
      </c>
      <c r="N889" t="s">
        <v>2032</v>
      </c>
      <c r="O889" t="str">
        <f t="shared" si="26"/>
        <v>"NSE_EQ|INE148I07RX5"</v>
      </c>
      <c r="P889" t="str">
        <f t="shared" si="27"/>
        <v>"NSE_EQ|INE148I07RX5",</v>
      </c>
    </row>
    <row r="890" spans="1:16" x14ac:dyDescent="0.3">
      <c r="A890" t="s">
        <v>2030</v>
      </c>
      <c r="B890" t="s">
        <v>2031</v>
      </c>
      <c r="D890" s="4">
        <v>1000</v>
      </c>
      <c r="G890" s="5">
        <v>9.8000000000000007</v>
      </c>
      <c r="H890" s="6" t="s">
        <v>2023</v>
      </c>
      <c r="J890" t="s">
        <v>33</v>
      </c>
      <c r="K890" t="str">
        <f>CONCATENATE($K$1,Table2[[#This Row],[ISIN]])</f>
        <v>NSE_EQ|INE148I07RX5</v>
      </c>
      <c r="N890" t="s">
        <v>2032</v>
      </c>
      <c r="O890" t="str">
        <f t="shared" si="26"/>
        <v>"NSE_EQ|INE148I07RX5"</v>
      </c>
      <c r="P890" t="str">
        <f t="shared" si="27"/>
        <v>"NSE_EQ|INE148I07RX5",</v>
      </c>
    </row>
    <row r="891" spans="1:16" x14ac:dyDescent="0.3">
      <c r="A891" t="s">
        <v>2033</v>
      </c>
      <c r="B891" t="s">
        <v>2034</v>
      </c>
      <c r="D891" s="4">
        <v>1000</v>
      </c>
      <c r="G891" s="5" t="s">
        <v>41</v>
      </c>
      <c r="H891" s="6" t="s">
        <v>605</v>
      </c>
      <c r="J891" t="s">
        <v>19</v>
      </c>
      <c r="K891" t="str">
        <f>CONCATENATE($K$1,Table2[[#This Row],[ISIN]])</f>
        <v>NSE_EQ|INE148I07RY3</v>
      </c>
      <c r="N891" t="s">
        <v>2035</v>
      </c>
      <c r="O891" t="str">
        <f t="shared" si="26"/>
        <v>"NSE_EQ|INE148I07RY3"</v>
      </c>
      <c r="P891" t="str">
        <f t="shared" si="27"/>
        <v>"NSE_EQ|INE148I07RY3",</v>
      </c>
    </row>
    <row r="892" spans="1:16" x14ac:dyDescent="0.3">
      <c r="A892" t="s">
        <v>2033</v>
      </c>
      <c r="B892" t="s">
        <v>2034</v>
      </c>
      <c r="D892" s="4">
        <v>1000</v>
      </c>
      <c r="G892" s="5" t="s">
        <v>41</v>
      </c>
      <c r="H892" s="6" t="s">
        <v>605</v>
      </c>
      <c r="J892" t="s">
        <v>19</v>
      </c>
      <c r="K892" t="str">
        <f>CONCATENATE($K$1,Table2[[#This Row],[ISIN]])</f>
        <v>NSE_EQ|INE148I07RY3</v>
      </c>
      <c r="N892" t="s">
        <v>2035</v>
      </c>
      <c r="O892" t="str">
        <f t="shared" si="26"/>
        <v>"NSE_EQ|INE148I07RY3"</v>
      </c>
      <c r="P892" t="str">
        <f t="shared" si="27"/>
        <v>"NSE_EQ|INE148I07RY3",</v>
      </c>
    </row>
    <row r="893" spans="1:16" x14ac:dyDescent="0.3">
      <c r="A893" t="s">
        <v>2036</v>
      </c>
      <c r="B893" t="s">
        <v>1787</v>
      </c>
      <c r="C893" t="s">
        <v>1526</v>
      </c>
      <c r="D893" s="2">
        <v>1000</v>
      </c>
      <c r="E893" t="s">
        <v>2037</v>
      </c>
      <c r="F893" t="s">
        <v>338</v>
      </c>
      <c r="G893">
        <v>10.25</v>
      </c>
      <c r="H893" t="s">
        <v>2023</v>
      </c>
      <c r="I893" t="s">
        <v>1836</v>
      </c>
      <c r="J893" t="s">
        <v>33</v>
      </c>
      <c r="K893" t="str">
        <f>CONCATENATE($K$1,Table2[[#This Row],[ISIN]])</f>
        <v>NSE_EQ|INE148I07RZ0</v>
      </c>
      <c r="N893" t="s">
        <v>2038</v>
      </c>
      <c r="O893" t="str">
        <f t="shared" si="26"/>
        <v>"NSE_EQ|INE148I07RZ0"</v>
      </c>
      <c r="P893" t="str">
        <f t="shared" si="27"/>
        <v>"NSE_EQ|INE148I07RZ0",</v>
      </c>
    </row>
    <row r="894" spans="1:16" x14ac:dyDescent="0.3">
      <c r="A894" t="s">
        <v>2036</v>
      </c>
      <c r="B894" t="s">
        <v>2039</v>
      </c>
      <c r="D894" s="4">
        <v>1000</v>
      </c>
      <c r="G894" s="5">
        <v>10.25</v>
      </c>
      <c r="H894" s="6" t="s">
        <v>2023</v>
      </c>
      <c r="J894" t="s">
        <v>33</v>
      </c>
      <c r="K894" t="str">
        <f>CONCATENATE($K$1,Table2[[#This Row],[ISIN]])</f>
        <v>NSE_EQ|INE148I07RZ0</v>
      </c>
      <c r="N894" t="s">
        <v>2038</v>
      </c>
      <c r="O894" t="str">
        <f t="shared" si="26"/>
        <v>"NSE_EQ|INE148I07RZ0"</v>
      </c>
      <c r="P894" t="str">
        <f t="shared" si="27"/>
        <v>"NSE_EQ|INE148I07RZ0",</v>
      </c>
    </row>
    <row r="895" spans="1:16" x14ac:dyDescent="0.3">
      <c r="A895" t="s">
        <v>2036</v>
      </c>
      <c r="B895" t="s">
        <v>2039</v>
      </c>
      <c r="D895" s="4">
        <v>1000</v>
      </c>
      <c r="G895" s="5">
        <v>10.25</v>
      </c>
      <c r="H895" s="6" t="s">
        <v>2023</v>
      </c>
      <c r="J895" t="s">
        <v>33</v>
      </c>
      <c r="K895" t="str">
        <f>CONCATENATE($K$1,Table2[[#This Row],[ISIN]])</f>
        <v>NSE_EQ|INE148I07RZ0</v>
      </c>
      <c r="N895" t="s">
        <v>2038</v>
      </c>
      <c r="O895" t="str">
        <f t="shared" si="26"/>
        <v>"NSE_EQ|INE148I07RZ0"</v>
      </c>
      <c r="P895" t="str">
        <f t="shared" si="27"/>
        <v>"NSE_EQ|INE148I07RZ0",</v>
      </c>
    </row>
    <row r="896" spans="1:16" x14ac:dyDescent="0.3">
      <c r="A896" t="s">
        <v>2040</v>
      </c>
      <c r="B896" t="s">
        <v>1787</v>
      </c>
      <c r="C896" t="s">
        <v>1530</v>
      </c>
      <c r="D896" s="2">
        <v>1000</v>
      </c>
      <c r="E896" t="s">
        <v>15</v>
      </c>
      <c r="F896" t="s">
        <v>15</v>
      </c>
      <c r="G896">
        <v>9.25</v>
      </c>
      <c r="H896" t="s">
        <v>2041</v>
      </c>
      <c r="I896" t="s">
        <v>1841</v>
      </c>
      <c r="J896" t="s">
        <v>37</v>
      </c>
      <c r="K896" t="str">
        <f>CONCATENATE($K$1,Table2[[#This Row],[ISIN]])</f>
        <v>NSE_EQ|INE148I07SA1</v>
      </c>
      <c r="N896" t="s">
        <v>2042</v>
      </c>
      <c r="O896" t="str">
        <f t="shared" si="26"/>
        <v>"NSE_EQ|INE148I07SA1"</v>
      </c>
      <c r="P896" t="str">
        <f t="shared" si="27"/>
        <v>"NSE_EQ|INE148I07SA1",</v>
      </c>
    </row>
    <row r="897" spans="1:16" x14ac:dyDescent="0.3">
      <c r="A897" t="s">
        <v>2040</v>
      </c>
      <c r="B897" t="s">
        <v>2043</v>
      </c>
      <c r="D897" s="4">
        <v>1000</v>
      </c>
      <c r="G897" s="5">
        <v>9.25</v>
      </c>
      <c r="H897" s="6" t="s">
        <v>2041</v>
      </c>
      <c r="J897" t="s">
        <v>90</v>
      </c>
      <c r="K897" t="str">
        <f>CONCATENATE($K$1,Table2[[#This Row],[ISIN]])</f>
        <v>NSE_EQ|INE148I07SA1</v>
      </c>
      <c r="N897" t="s">
        <v>2042</v>
      </c>
      <c r="O897" t="str">
        <f t="shared" si="26"/>
        <v>"NSE_EQ|INE148I07SA1"</v>
      </c>
      <c r="P897" t="str">
        <f t="shared" si="27"/>
        <v>"NSE_EQ|INE148I07SA1",</v>
      </c>
    </row>
    <row r="898" spans="1:16" x14ac:dyDescent="0.3">
      <c r="A898" t="s">
        <v>2040</v>
      </c>
      <c r="B898" t="s">
        <v>2043</v>
      </c>
      <c r="D898" s="4">
        <v>1000</v>
      </c>
      <c r="G898" s="5">
        <v>9.25</v>
      </c>
      <c r="H898" s="6" t="s">
        <v>2041</v>
      </c>
      <c r="J898" t="s">
        <v>90</v>
      </c>
      <c r="K898" t="str">
        <f>CONCATENATE($K$1,Table2[[#This Row],[ISIN]])</f>
        <v>NSE_EQ|INE148I07SA1</v>
      </c>
      <c r="N898" t="s">
        <v>2042</v>
      </c>
      <c r="O898" t="str">
        <f t="shared" si="26"/>
        <v>"NSE_EQ|INE148I07SA1"</v>
      </c>
      <c r="P898" t="str">
        <f t="shared" si="27"/>
        <v>"NSE_EQ|INE148I07SA1",</v>
      </c>
    </row>
    <row r="899" spans="1:16" x14ac:dyDescent="0.3">
      <c r="A899" t="s">
        <v>2044</v>
      </c>
      <c r="B899" t="s">
        <v>2045</v>
      </c>
      <c r="D899" s="4">
        <v>1000</v>
      </c>
      <c r="G899" s="5">
        <v>8.8800000000000008</v>
      </c>
      <c r="H899" s="6" t="s">
        <v>2041</v>
      </c>
      <c r="J899" t="s">
        <v>33</v>
      </c>
      <c r="K899" t="str">
        <f>CONCATENATE($K$1,Table2[[#This Row],[ISIN]])</f>
        <v>NSE_EQ|INE148I07SB9</v>
      </c>
      <c r="N899" t="s">
        <v>2046</v>
      </c>
      <c r="O899" t="str">
        <f t="shared" si="26"/>
        <v>"NSE_EQ|INE148I07SB9"</v>
      </c>
      <c r="P899" t="str">
        <f t="shared" si="27"/>
        <v>"NSE_EQ|INE148I07SB9",</v>
      </c>
    </row>
    <row r="900" spans="1:16" x14ac:dyDescent="0.3">
      <c r="A900" t="s">
        <v>2044</v>
      </c>
      <c r="B900" t="s">
        <v>2045</v>
      </c>
      <c r="D900" s="4">
        <v>1000</v>
      </c>
      <c r="G900" s="5">
        <v>8.8800000000000008</v>
      </c>
      <c r="H900" s="6" t="s">
        <v>2041</v>
      </c>
      <c r="J900" t="s">
        <v>33</v>
      </c>
      <c r="K900" t="str">
        <f>CONCATENATE($K$1,Table2[[#This Row],[ISIN]])</f>
        <v>NSE_EQ|INE148I07SB9</v>
      </c>
      <c r="N900" t="s">
        <v>2046</v>
      </c>
      <c r="O900" t="str">
        <f t="shared" ref="O900:O963" si="28">""""&amp;N900&amp;""""</f>
        <v>"NSE_EQ|INE148I07SB9"</v>
      </c>
      <c r="P900" t="str">
        <f t="shared" ref="P900:P963" si="29">O900&amp;","</f>
        <v>"NSE_EQ|INE148I07SB9",</v>
      </c>
    </row>
    <row r="901" spans="1:16" x14ac:dyDescent="0.3">
      <c r="A901" t="s">
        <v>2047</v>
      </c>
      <c r="B901" t="s">
        <v>1787</v>
      </c>
      <c r="C901" t="s">
        <v>2048</v>
      </c>
      <c r="D901" s="2">
        <v>1000</v>
      </c>
      <c r="E901" t="s">
        <v>2049</v>
      </c>
      <c r="F901" t="s">
        <v>2050</v>
      </c>
      <c r="G901">
        <v>9.25</v>
      </c>
      <c r="H901" t="s">
        <v>2041</v>
      </c>
      <c r="I901" t="s">
        <v>1790</v>
      </c>
      <c r="J901" t="s">
        <v>33</v>
      </c>
      <c r="K901" t="str">
        <f>CONCATENATE($K$1,Table2[[#This Row],[ISIN]])</f>
        <v>NSE_EQ|INE148I07SC7</v>
      </c>
      <c r="N901" t="s">
        <v>2051</v>
      </c>
      <c r="O901" t="str">
        <f t="shared" si="28"/>
        <v>"NSE_EQ|INE148I07SC7"</v>
      </c>
      <c r="P901" t="str">
        <f t="shared" si="29"/>
        <v>"NSE_EQ|INE148I07SC7",</v>
      </c>
    </row>
    <row r="902" spans="1:16" x14ac:dyDescent="0.3">
      <c r="A902" t="s">
        <v>2047</v>
      </c>
      <c r="B902" t="s">
        <v>2052</v>
      </c>
      <c r="D902" s="4">
        <v>1000</v>
      </c>
      <c r="G902" s="5">
        <v>9.25</v>
      </c>
      <c r="H902" s="6" t="s">
        <v>2041</v>
      </c>
      <c r="J902" t="s">
        <v>33</v>
      </c>
      <c r="K902" t="str">
        <f>CONCATENATE($K$1,Table2[[#This Row],[ISIN]])</f>
        <v>NSE_EQ|INE148I07SC7</v>
      </c>
      <c r="N902" t="s">
        <v>2051</v>
      </c>
      <c r="O902" t="str">
        <f t="shared" si="28"/>
        <v>"NSE_EQ|INE148I07SC7"</v>
      </c>
      <c r="P902" t="str">
        <f t="shared" si="29"/>
        <v>"NSE_EQ|INE148I07SC7",</v>
      </c>
    </row>
    <row r="903" spans="1:16" x14ac:dyDescent="0.3">
      <c r="A903" t="s">
        <v>2047</v>
      </c>
      <c r="B903" t="s">
        <v>2052</v>
      </c>
      <c r="D903" s="4">
        <v>1000</v>
      </c>
      <c r="G903" s="5">
        <v>9.25</v>
      </c>
      <c r="H903" s="6" t="s">
        <v>2041</v>
      </c>
      <c r="J903" t="s">
        <v>33</v>
      </c>
      <c r="K903" t="str">
        <f>CONCATENATE($K$1,Table2[[#This Row],[ISIN]])</f>
        <v>NSE_EQ|INE148I07SC7</v>
      </c>
      <c r="N903" t="s">
        <v>2051</v>
      </c>
      <c r="O903" t="str">
        <f t="shared" si="28"/>
        <v>"NSE_EQ|INE148I07SC7"</v>
      </c>
      <c r="P903" t="str">
        <f t="shared" si="29"/>
        <v>"NSE_EQ|INE148I07SC7",</v>
      </c>
    </row>
    <row r="904" spans="1:16" x14ac:dyDescent="0.3">
      <c r="A904" t="s">
        <v>2053</v>
      </c>
      <c r="B904" t="s">
        <v>1787</v>
      </c>
      <c r="C904" t="s">
        <v>1534</v>
      </c>
      <c r="D904" s="2">
        <v>1000</v>
      </c>
      <c r="E904" t="s">
        <v>2054</v>
      </c>
      <c r="F904" t="s">
        <v>482</v>
      </c>
      <c r="G904">
        <v>9.65</v>
      </c>
      <c r="H904" t="s">
        <v>2041</v>
      </c>
      <c r="I904" t="s">
        <v>1903</v>
      </c>
      <c r="J904" t="s">
        <v>37</v>
      </c>
      <c r="K904" t="str">
        <f>CONCATENATE($K$1,Table2[[#This Row],[ISIN]])</f>
        <v>NSE_EQ|INE148I07SD5</v>
      </c>
      <c r="N904" t="s">
        <v>2055</v>
      </c>
      <c r="O904" t="str">
        <f t="shared" si="28"/>
        <v>"NSE_EQ|INE148I07SD5"</v>
      </c>
      <c r="P904" t="str">
        <f t="shared" si="29"/>
        <v>"NSE_EQ|INE148I07SD5",</v>
      </c>
    </row>
    <row r="905" spans="1:16" x14ac:dyDescent="0.3">
      <c r="A905" t="s">
        <v>2053</v>
      </c>
      <c r="B905" t="s">
        <v>2056</v>
      </c>
      <c r="D905" s="4">
        <v>1000</v>
      </c>
      <c r="G905" s="5">
        <v>9.65</v>
      </c>
      <c r="H905" s="6" t="s">
        <v>2041</v>
      </c>
      <c r="J905" t="s">
        <v>90</v>
      </c>
      <c r="K905" t="str">
        <f>CONCATENATE($K$1,Table2[[#This Row],[ISIN]])</f>
        <v>NSE_EQ|INE148I07SD5</v>
      </c>
      <c r="N905" t="s">
        <v>2055</v>
      </c>
      <c r="O905" t="str">
        <f t="shared" si="28"/>
        <v>"NSE_EQ|INE148I07SD5"</v>
      </c>
      <c r="P905" t="str">
        <f t="shared" si="29"/>
        <v>"NSE_EQ|INE148I07SD5",</v>
      </c>
    </row>
    <row r="906" spans="1:16" x14ac:dyDescent="0.3">
      <c r="A906" t="s">
        <v>2053</v>
      </c>
      <c r="B906" t="s">
        <v>2056</v>
      </c>
      <c r="D906" s="4">
        <v>1000</v>
      </c>
      <c r="G906" s="5">
        <v>9.65</v>
      </c>
      <c r="H906" s="6" t="s">
        <v>2041</v>
      </c>
      <c r="J906" t="s">
        <v>90</v>
      </c>
      <c r="K906" t="str">
        <f>CONCATENATE($K$1,Table2[[#This Row],[ISIN]])</f>
        <v>NSE_EQ|INE148I07SD5</v>
      </c>
      <c r="N906" t="s">
        <v>2055</v>
      </c>
      <c r="O906" t="str">
        <f t="shared" si="28"/>
        <v>"NSE_EQ|INE148I07SD5"</v>
      </c>
      <c r="P906" t="str">
        <f t="shared" si="29"/>
        <v>"NSE_EQ|INE148I07SD5",</v>
      </c>
    </row>
    <row r="907" spans="1:16" x14ac:dyDescent="0.3">
      <c r="A907" t="s">
        <v>2057</v>
      </c>
      <c r="B907" t="s">
        <v>1787</v>
      </c>
      <c r="C907" t="s">
        <v>1546</v>
      </c>
      <c r="D907" s="2">
        <v>1000</v>
      </c>
      <c r="E907" t="s">
        <v>15</v>
      </c>
      <c r="F907" t="s">
        <v>15</v>
      </c>
      <c r="G907" s="3">
        <v>0</v>
      </c>
      <c r="H907" t="s">
        <v>2041</v>
      </c>
      <c r="I907" t="s">
        <v>2058</v>
      </c>
      <c r="J907" t="s">
        <v>19</v>
      </c>
      <c r="K907" t="str">
        <f>CONCATENATE($K$1,Table2[[#This Row],[ISIN]])</f>
        <v>NSE_EQ|INE148I07SF0</v>
      </c>
      <c r="N907" t="s">
        <v>2059</v>
      </c>
      <c r="O907" t="str">
        <f t="shared" si="28"/>
        <v>"NSE_EQ|INE148I07SF0"</v>
      </c>
      <c r="P907" t="str">
        <f t="shared" si="29"/>
        <v>"NSE_EQ|INE148I07SF0",</v>
      </c>
    </row>
    <row r="908" spans="1:16" x14ac:dyDescent="0.3">
      <c r="A908" t="s">
        <v>2057</v>
      </c>
      <c r="B908" t="s">
        <v>2060</v>
      </c>
      <c r="D908" s="4">
        <v>1000</v>
      </c>
      <c r="G908" s="5" t="s">
        <v>41</v>
      </c>
      <c r="H908" s="6" t="s">
        <v>2041</v>
      </c>
      <c r="J908" t="s">
        <v>19</v>
      </c>
      <c r="K908" t="str">
        <f>CONCATENATE($K$1,Table2[[#This Row],[ISIN]])</f>
        <v>NSE_EQ|INE148I07SF0</v>
      </c>
      <c r="N908" t="s">
        <v>2059</v>
      </c>
      <c r="O908" t="str">
        <f t="shared" si="28"/>
        <v>"NSE_EQ|INE148I07SF0"</v>
      </c>
      <c r="P908" t="str">
        <f t="shared" si="29"/>
        <v>"NSE_EQ|INE148I07SF0",</v>
      </c>
    </row>
    <row r="909" spans="1:16" x14ac:dyDescent="0.3">
      <c r="A909" t="s">
        <v>2057</v>
      </c>
      <c r="B909" t="s">
        <v>2060</v>
      </c>
      <c r="D909" s="4">
        <v>1000</v>
      </c>
      <c r="G909" s="5" t="s">
        <v>41</v>
      </c>
      <c r="H909" s="6" t="s">
        <v>2041</v>
      </c>
      <c r="J909" t="s">
        <v>19</v>
      </c>
      <c r="K909" t="str">
        <f>CONCATENATE($K$1,Table2[[#This Row],[ISIN]])</f>
        <v>NSE_EQ|INE148I07SF0</v>
      </c>
      <c r="N909" t="s">
        <v>2059</v>
      </c>
      <c r="O909" t="str">
        <f t="shared" si="28"/>
        <v>"NSE_EQ|INE148I07SF0"</v>
      </c>
      <c r="P909" t="str">
        <f t="shared" si="29"/>
        <v>"NSE_EQ|INE148I07SF0",</v>
      </c>
    </row>
    <row r="910" spans="1:16" x14ac:dyDescent="0.3">
      <c r="A910" t="s">
        <v>2061</v>
      </c>
      <c r="B910" t="s">
        <v>1787</v>
      </c>
      <c r="C910" t="s">
        <v>1555</v>
      </c>
      <c r="D910" s="2">
        <v>1000</v>
      </c>
      <c r="E910" t="s">
        <v>1498</v>
      </c>
      <c r="F910" t="s">
        <v>2062</v>
      </c>
      <c r="G910">
        <v>9.9</v>
      </c>
      <c r="H910" t="s">
        <v>2063</v>
      </c>
      <c r="I910" t="s">
        <v>1886</v>
      </c>
      <c r="J910" t="s">
        <v>37</v>
      </c>
      <c r="K910" t="str">
        <f>CONCATENATE($K$1,Table2[[#This Row],[ISIN]])</f>
        <v>NSE_EQ|INE148I07SG8</v>
      </c>
      <c r="N910" t="s">
        <v>2064</v>
      </c>
      <c r="O910" t="str">
        <f t="shared" si="28"/>
        <v>"NSE_EQ|INE148I07SG8"</v>
      </c>
      <c r="P910" t="str">
        <f t="shared" si="29"/>
        <v>"NSE_EQ|INE148I07SG8",</v>
      </c>
    </row>
    <row r="911" spans="1:16" x14ac:dyDescent="0.3">
      <c r="A911" t="s">
        <v>2061</v>
      </c>
      <c r="B911" t="s">
        <v>2065</v>
      </c>
      <c r="D911" s="4">
        <v>1000</v>
      </c>
      <c r="G911" s="5">
        <v>9.9</v>
      </c>
      <c r="H911" s="6" t="s">
        <v>2063</v>
      </c>
      <c r="J911" t="s">
        <v>90</v>
      </c>
      <c r="K911" t="str">
        <f>CONCATENATE($K$1,Table2[[#This Row],[ISIN]])</f>
        <v>NSE_EQ|INE148I07SG8</v>
      </c>
      <c r="N911" t="s">
        <v>2064</v>
      </c>
      <c r="O911" t="str">
        <f t="shared" si="28"/>
        <v>"NSE_EQ|INE148I07SG8"</v>
      </c>
      <c r="P911" t="str">
        <f t="shared" si="29"/>
        <v>"NSE_EQ|INE148I07SG8",</v>
      </c>
    </row>
    <row r="912" spans="1:16" x14ac:dyDescent="0.3">
      <c r="A912" t="s">
        <v>2061</v>
      </c>
      <c r="B912" t="s">
        <v>2065</v>
      </c>
      <c r="D912" s="4">
        <v>1000</v>
      </c>
      <c r="G912" s="5">
        <v>9.9</v>
      </c>
      <c r="H912" s="6" t="s">
        <v>2063</v>
      </c>
      <c r="J912" t="s">
        <v>90</v>
      </c>
      <c r="K912" t="str">
        <f>CONCATENATE($K$1,Table2[[#This Row],[ISIN]])</f>
        <v>NSE_EQ|INE148I07SG8</v>
      </c>
      <c r="N912" t="s">
        <v>2064</v>
      </c>
      <c r="O912" t="str">
        <f t="shared" si="28"/>
        <v>"NSE_EQ|INE148I07SG8"</v>
      </c>
      <c r="P912" t="str">
        <f t="shared" si="29"/>
        <v>"NSE_EQ|INE148I07SG8",</v>
      </c>
    </row>
    <row r="913" spans="1:16" x14ac:dyDescent="0.3">
      <c r="A913" t="s">
        <v>2066</v>
      </c>
      <c r="B913" t="s">
        <v>2067</v>
      </c>
      <c r="D913" s="4">
        <v>1000</v>
      </c>
      <c r="G913" s="5">
        <v>9.4</v>
      </c>
      <c r="H913" s="6" t="s">
        <v>2063</v>
      </c>
      <c r="J913" t="s">
        <v>90</v>
      </c>
      <c r="K913" t="str">
        <f>CONCATENATE($K$1,Table2[[#This Row],[ISIN]])</f>
        <v>NSE_EQ|INE148I07SH6</v>
      </c>
      <c r="N913" t="s">
        <v>2068</v>
      </c>
      <c r="O913" t="str">
        <f t="shared" si="28"/>
        <v>"NSE_EQ|INE148I07SH6"</v>
      </c>
      <c r="P913" t="str">
        <f t="shared" si="29"/>
        <v>"NSE_EQ|INE148I07SH6",</v>
      </c>
    </row>
    <row r="914" spans="1:16" x14ac:dyDescent="0.3">
      <c r="A914" t="s">
        <v>2066</v>
      </c>
      <c r="B914" t="s">
        <v>2067</v>
      </c>
      <c r="D914" s="4">
        <v>1000</v>
      </c>
      <c r="G914" s="5">
        <v>9.4</v>
      </c>
      <c r="H914" s="6" t="s">
        <v>2063</v>
      </c>
      <c r="J914" t="s">
        <v>90</v>
      </c>
      <c r="K914" t="str">
        <f>CONCATENATE($K$1,Table2[[#This Row],[ISIN]])</f>
        <v>NSE_EQ|INE148I07SH6</v>
      </c>
      <c r="N914" t="s">
        <v>2068</v>
      </c>
      <c r="O914" t="str">
        <f t="shared" si="28"/>
        <v>"NSE_EQ|INE148I07SH6"</v>
      </c>
      <c r="P914" t="str">
        <f t="shared" si="29"/>
        <v>"NSE_EQ|INE148I07SH6",</v>
      </c>
    </row>
    <row r="915" spans="1:16" x14ac:dyDescent="0.3">
      <c r="A915" t="s">
        <v>2069</v>
      </c>
      <c r="B915" t="s">
        <v>1787</v>
      </c>
      <c r="C915" t="s">
        <v>1559</v>
      </c>
      <c r="D915" s="2">
        <v>1000</v>
      </c>
      <c r="E915" t="s">
        <v>15</v>
      </c>
      <c r="F915" t="s">
        <v>15</v>
      </c>
      <c r="G915">
        <v>9.48</v>
      </c>
      <c r="H915" t="s">
        <v>2063</v>
      </c>
      <c r="I915" t="s">
        <v>1854</v>
      </c>
      <c r="J915" t="s">
        <v>33</v>
      </c>
      <c r="K915" t="str">
        <f>CONCATENATE($K$1,Table2[[#This Row],[ISIN]])</f>
        <v>NSE_EQ|INE148I07SI4</v>
      </c>
      <c r="N915" t="s">
        <v>2070</v>
      </c>
      <c r="O915" t="str">
        <f t="shared" si="28"/>
        <v>"NSE_EQ|INE148I07SI4"</v>
      </c>
      <c r="P915" t="str">
        <f t="shared" si="29"/>
        <v>"NSE_EQ|INE148I07SI4",</v>
      </c>
    </row>
    <row r="916" spans="1:16" x14ac:dyDescent="0.3">
      <c r="A916" t="s">
        <v>2069</v>
      </c>
      <c r="B916" t="s">
        <v>2071</v>
      </c>
      <c r="D916" s="4">
        <v>1000</v>
      </c>
      <c r="G916" s="5">
        <v>9.48</v>
      </c>
      <c r="H916" s="6" t="s">
        <v>2063</v>
      </c>
      <c r="J916" t="s">
        <v>33</v>
      </c>
      <c r="K916" t="str">
        <f>CONCATENATE($K$1,Table2[[#This Row],[ISIN]])</f>
        <v>NSE_EQ|INE148I07SI4</v>
      </c>
      <c r="N916" t="s">
        <v>2070</v>
      </c>
      <c r="O916" t="str">
        <f t="shared" si="28"/>
        <v>"NSE_EQ|INE148I07SI4"</v>
      </c>
      <c r="P916" t="str">
        <f t="shared" si="29"/>
        <v>"NSE_EQ|INE148I07SI4",</v>
      </c>
    </row>
    <row r="917" spans="1:16" x14ac:dyDescent="0.3">
      <c r="A917" t="s">
        <v>2069</v>
      </c>
      <c r="B917" t="s">
        <v>2071</v>
      </c>
      <c r="D917" s="4">
        <v>1000</v>
      </c>
      <c r="G917" s="5">
        <v>9.48</v>
      </c>
      <c r="H917" s="6" t="s">
        <v>2063</v>
      </c>
      <c r="J917" t="s">
        <v>33</v>
      </c>
      <c r="K917" t="str">
        <f>CONCATENATE($K$1,Table2[[#This Row],[ISIN]])</f>
        <v>NSE_EQ|INE148I07SI4</v>
      </c>
      <c r="N917" t="s">
        <v>2070</v>
      </c>
      <c r="O917" t="str">
        <f t="shared" si="28"/>
        <v>"NSE_EQ|INE148I07SI4"</v>
      </c>
      <c r="P917" t="str">
        <f t="shared" si="29"/>
        <v>"NSE_EQ|INE148I07SI4",</v>
      </c>
    </row>
    <row r="918" spans="1:16" x14ac:dyDescent="0.3">
      <c r="A918" t="s">
        <v>2072</v>
      </c>
      <c r="B918" t="s">
        <v>2073</v>
      </c>
      <c r="D918" s="4">
        <v>1000</v>
      </c>
      <c r="G918" s="5">
        <v>9.02</v>
      </c>
      <c r="H918" s="6" t="s">
        <v>2063</v>
      </c>
      <c r="J918" t="s">
        <v>33</v>
      </c>
      <c r="K918" t="str">
        <f>CONCATENATE($K$1,Table2[[#This Row],[ISIN]])</f>
        <v>NSE_EQ|INE148I07SJ2</v>
      </c>
      <c r="N918" t="s">
        <v>2074</v>
      </c>
      <c r="O918" t="str">
        <f t="shared" si="28"/>
        <v>"NSE_EQ|INE148I07SJ2"</v>
      </c>
      <c r="P918" t="str">
        <f t="shared" si="29"/>
        <v>"NSE_EQ|INE148I07SJ2",</v>
      </c>
    </row>
    <row r="919" spans="1:16" x14ac:dyDescent="0.3">
      <c r="A919" t="s">
        <v>2072</v>
      </c>
      <c r="B919" t="s">
        <v>2073</v>
      </c>
      <c r="D919" s="4">
        <v>1000</v>
      </c>
      <c r="G919" s="5">
        <v>9.02</v>
      </c>
      <c r="H919" s="6" t="s">
        <v>2063</v>
      </c>
      <c r="J919" t="s">
        <v>33</v>
      </c>
      <c r="K919" t="str">
        <f>CONCATENATE($K$1,Table2[[#This Row],[ISIN]])</f>
        <v>NSE_EQ|INE148I07SJ2</v>
      </c>
      <c r="N919" t="s">
        <v>2074</v>
      </c>
      <c r="O919" t="str">
        <f t="shared" si="28"/>
        <v>"NSE_EQ|INE148I07SJ2"</v>
      </c>
      <c r="P919" t="str">
        <f t="shared" si="29"/>
        <v>"NSE_EQ|INE148I07SJ2",</v>
      </c>
    </row>
    <row r="920" spans="1:16" x14ac:dyDescent="0.3">
      <c r="A920" t="s">
        <v>2075</v>
      </c>
      <c r="B920" t="s">
        <v>1787</v>
      </c>
      <c r="C920" t="s">
        <v>1570</v>
      </c>
      <c r="D920" s="2">
        <v>1000</v>
      </c>
      <c r="E920" t="s">
        <v>1498</v>
      </c>
      <c r="F920" t="s">
        <v>338</v>
      </c>
      <c r="G920" s="3">
        <v>0</v>
      </c>
      <c r="H920" t="s">
        <v>2063</v>
      </c>
      <c r="I920" t="s">
        <v>2075</v>
      </c>
      <c r="J920" t="s">
        <v>41</v>
      </c>
      <c r="K920" t="str">
        <f>CONCATENATE($K$1,Table2[[#This Row],[ISIN]])</f>
        <v>NSE_EQ|INE148I07SK0</v>
      </c>
      <c r="N920" t="s">
        <v>2076</v>
      </c>
      <c r="O920" t="str">
        <f t="shared" si="28"/>
        <v>"NSE_EQ|INE148I07SK0"</v>
      </c>
      <c r="P920" t="str">
        <f t="shared" si="29"/>
        <v>"NSE_EQ|INE148I07SK0",</v>
      </c>
    </row>
    <row r="921" spans="1:16" x14ac:dyDescent="0.3">
      <c r="A921" t="s">
        <v>2075</v>
      </c>
      <c r="B921" t="s">
        <v>2077</v>
      </c>
      <c r="D921" s="4">
        <v>1000</v>
      </c>
      <c r="G921" s="5" t="s">
        <v>41</v>
      </c>
      <c r="H921" s="6" t="s">
        <v>2063</v>
      </c>
      <c r="J921" t="s">
        <v>19</v>
      </c>
      <c r="K921" t="str">
        <f>CONCATENATE($K$1,Table2[[#This Row],[ISIN]])</f>
        <v>NSE_EQ|INE148I07SK0</v>
      </c>
      <c r="N921" t="s">
        <v>2076</v>
      </c>
      <c r="O921" t="str">
        <f t="shared" si="28"/>
        <v>"NSE_EQ|INE148I07SK0"</v>
      </c>
      <c r="P921" t="str">
        <f t="shared" si="29"/>
        <v>"NSE_EQ|INE148I07SK0",</v>
      </c>
    </row>
    <row r="922" spans="1:16" x14ac:dyDescent="0.3">
      <c r="A922" t="s">
        <v>2075</v>
      </c>
      <c r="B922" t="s">
        <v>2077</v>
      </c>
      <c r="D922" s="4">
        <v>1000</v>
      </c>
      <c r="G922" s="5" t="s">
        <v>41</v>
      </c>
      <c r="H922" s="6" t="s">
        <v>2063</v>
      </c>
      <c r="J922" t="s">
        <v>19</v>
      </c>
      <c r="K922" t="str">
        <f>CONCATENATE($K$1,Table2[[#This Row],[ISIN]])</f>
        <v>NSE_EQ|INE148I07SK0</v>
      </c>
      <c r="N922" t="s">
        <v>2076</v>
      </c>
      <c r="O922" t="str">
        <f t="shared" si="28"/>
        <v>"NSE_EQ|INE148I07SK0"</v>
      </c>
      <c r="P922" t="str">
        <f t="shared" si="29"/>
        <v>"NSE_EQ|INE148I07SK0",</v>
      </c>
    </row>
    <row r="923" spans="1:16" x14ac:dyDescent="0.3">
      <c r="A923" t="s">
        <v>2078</v>
      </c>
      <c r="B923" t="s">
        <v>2079</v>
      </c>
      <c r="D923" s="4">
        <v>1000</v>
      </c>
      <c r="G923" s="5">
        <v>10.5</v>
      </c>
      <c r="H923" s="6" t="s">
        <v>2080</v>
      </c>
      <c r="J923" t="s">
        <v>90</v>
      </c>
      <c r="K923" t="str">
        <f>CONCATENATE($K$1,Table2[[#This Row],[ISIN]])</f>
        <v>NSE_EQ|INE148I07SM6</v>
      </c>
      <c r="N923" t="s">
        <v>2081</v>
      </c>
      <c r="O923" t="str">
        <f t="shared" si="28"/>
        <v>"NSE_EQ|INE148I07SM6"</v>
      </c>
      <c r="P923" t="str">
        <f t="shared" si="29"/>
        <v>"NSE_EQ|INE148I07SM6",</v>
      </c>
    </row>
    <row r="924" spans="1:16" x14ac:dyDescent="0.3">
      <c r="A924" t="s">
        <v>2078</v>
      </c>
      <c r="B924" t="s">
        <v>2079</v>
      </c>
      <c r="D924" s="4">
        <v>1000</v>
      </c>
      <c r="G924" s="5">
        <v>10.5</v>
      </c>
      <c r="H924" s="6" t="s">
        <v>2080</v>
      </c>
      <c r="J924" t="s">
        <v>90</v>
      </c>
      <c r="K924" t="str">
        <f>CONCATENATE($K$1,Table2[[#This Row],[ISIN]])</f>
        <v>NSE_EQ|INE148I07SM6</v>
      </c>
      <c r="N924" t="s">
        <v>2081</v>
      </c>
      <c r="O924" t="str">
        <f t="shared" si="28"/>
        <v>"NSE_EQ|INE148I07SM6"</v>
      </c>
      <c r="P924" t="str">
        <f t="shared" si="29"/>
        <v>"NSE_EQ|INE148I07SM6",</v>
      </c>
    </row>
    <row r="925" spans="1:16" x14ac:dyDescent="0.3">
      <c r="A925" t="s">
        <v>2082</v>
      </c>
      <c r="B925" t="s">
        <v>2083</v>
      </c>
      <c r="D925" s="4">
        <v>1000</v>
      </c>
      <c r="G925" s="5">
        <v>9.7100000000000009</v>
      </c>
      <c r="H925" s="6" t="s">
        <v>754</v>
      </c>
      <c r="J925" t="s">
        <v>33</v>
      </c>
      <c r="K925" t="str">
        <f>CONCATENATE($K$1,Table2[[#This Row],[ISIN]])</f>
        <v>NSE_EQ|INE148I07SN4</v>
      </c>
      <c r="N925" t="s">
        <v>2084</v>
      </c>
      <c r="O925" t="str">
        <f t="shared" si="28"/>
        <v>"NSE_EQ|INE148I07SN4"</v>
      </c>
      <c r="P925" t="str">
        <f t="shared" si="29"/>
        <v>"NSE_EQ|INE148I07SN4",</v>
      </c>
    </row>
    <row r="926" spans="1:16" x14ac:dyDescent="0.3">
      <c r="A926" t="s">
        <v>2082</v>
      </c>
      <c r="B926" t="s">
        <v>2083</v>
      </c>
      <c r="D926" s="4">
        <v>1000</v>
      </c>
      <c r="G926" s="5">
        <v>9.7100000000000009</v>
      </c>
      <c r="H926" s="6" t="s">
        <v>754</v>
      </c>
      <c r="J926" t="s">
        <v>33</v>
      </c>
      <c r="K926" t="str">
        <f>CONCATENATE($K$1,Table2[[#This Row],[ISIN]])</f>
        <v>NSE_EQ|INE148I07SN4</v>
      </c>
      <c r="N926" t="s">
        <v>2084</v>
      </c>
      <c r="O926" t="str">
        <f t="shared" si="28"/>
        <v>"NSE_EQ|INE148I07SN4"</v>
      </c>
      <c r="P926" t="str">
        <f t="shared" si="29"/>
        <v>"NSE_EQ|INE148I07SN4",</v>
      </c>
    </row>
    <row r="927" spans="1:16" x14ac:dyDescent="0.3">
      <c r="A927" t="s">
        <v>2085</v>
      </c>
      <c r="B927" t="s">
        <v>1787</v>
      </c>
      <c r="C927" t="s">
        <v>1595</v>
      </c>
      <c r="D927" s="2">
        <v>1000</v>
      </c>
      <c r="E927" t="s">
        <v>15</v>
      </c>
      <c r="F927" t="s">
        <v>15</v>
      </c>
      <c r="G927">
        <v>9.25</v>
      </c>
      <c r="H927" t="s">
        <v>754</v>
      </c>
      <c r="I927" t="s">
        <v>1925</v>
      </c>
      <c r="J927" t="s">
        <v>33</v>
      </c>
      <c r="K927" t="str">
        <f>CONCATENATE($K$1,Table2[[#This Row],[ISIN]])</f>
        <v>NSE_EQ|INE148I07SO2</v>
      </c>
      <c r="N927" t="s">
        <v>2086</v>
      </c>
      <c r="O927" t="str">
        <f t="shared" si="28"/>
        <v>"NSE_EQ|INE148I07SO2"</v>
      </c>
      <c r="P927" t="str">
        <f t="shared" si="29"/>
        <v>"NSE_EQ|INE148I07SO2",</v>
      </c>
    </row>
    <row r="928" spans="1:16" x14ac:dyDescent="0.3">
      <c r="A928" t="s">
        <v>2085</v>
      </c>
      <c r="B928" t="s">
        <v>2087</v>
      </c>
      <c r="D928" s="4">
        <v>1000</v>
      </c>
      <c r="G928" s="5">
        <v>9.25</v>
      </c>
      <c r="H928" s="6" t="s">
        <v>754</v>
      </c>
      <c r="J928" t="s">
        <v>33</v>
      </c>
      <c r="K928" t="str">
        <f>CONCATENATE($K$1,Table2[[#This Row],[ISIN]])</f>
        <v>NSE_EQ|INE148I07SO2</v>
      </c>
      <c r="N928" t="s">
        <v>2086</v>
      </c>
      <c r="O928" t="str">
        <f t="shared" si="28"/>
        <v>"NSE_EQ|INE148I07SO2"</v>
      </c>
      <c r="P928" t="str">
        <f t="shared" si="29"/>
        <v>"NSE_EQ|INE148I07SO2",</v>
      </c>
    </row>
    <row r="929" spans="1:16" x14ac:dyDescent="0.3">
      <c r="A929" t="s">
        <v>2085</v>
      </c>
      <c r="B929" t="s">
        <v>2087</v>
      </c>
      <c r="D929" s="4">
        <v>1000</v>
      </c>
      <c r="G929" s="5">
        <v>9.25</v>
      </c>
      <c r="H929" s="6" t="s">
        <v>754</v>
      </c>
      <c r="J929" t="s">
        <v>33</v>
      </c>
      <c r="K929" t="str">
        <f>CONCATENATE($K$1,Table2[[#This Row],[ISIN]])</f>
        <v>NSE_EQ|INE148I07SO2</v>
      </c>
      <c r="N929" t="s">
        <v>2086</v>
      </c>
      <c r="O929" t="str">
        <f t="shared" si="28"/>
        <v>"NSE_EQ|INE148I07SO2"</v>
      </c>
      <c r="P929" t="str">
        <f t="shared" si="29"/>
        <v>"NSE_EQ|INE148I07SO2",</v>
      </c>
    </row>
    <row r="930" spans="1:16" x14ac:dyDescent="0.3">
      <c r="A930" t="s">
        <v>2088</v>
      </c>
      <c r="B930" t="s">
        <v>1787</v>
      </c>
      <c r="C930" t="s">
        <v>1573</v>
      </c>
      <c r="D930" s="2">
        <v>1000</v>
      </c>
      <c r="E930" t="s">
        <v>15</v>
      </c>
      <c r="F930" t="s">
        <v>15</v>
      </c>
      <c r="G930">
        <v>9.65</v>
      </c>
      <c r="H930" t="s">
        <v>754</v>
      </c>
      <c r="I930" t="s">
        <v>1915</v>
      </c>
      <c r="J930" t="s">
        <v>37</v>
      </c>
      <c r="K930" t="str">
        <f>CONCATENATE($K$1,Table2[[#This Row],[ISIN]])</f>
        <v>NSE_EQ|INE148I07SP9</v>
      </c>
      <c r="N930" t="s">
        <v>2089</v>
      </c>
      <c r="O930" t="str">
        <f t="shared" si="28"/>
        <v>"NSE_EQ|INE148I07SP9"</v>
      </c>
      <c r="P930" t="str">
        <f t="shared" si="29"/>
        <v>"NSE_EQ|INE148I07SP9",</v>
      </c>
    </row>
    <row r="931" spans="1:16" x14ac:dyDescent="0.3">
      <c r="A931" t="s">
        <v>2088</v>
      </c>
      <c r="B931" t="s">
        <v>2090</v>
      </c>
      <c r="D931" s="4">
        <v>1000</v>
      </c>
      <c r="G931" s="5">
        <v>9.65</v>
      </c>
      <c r="H931" s="6" t="s">
        <v>754</v>
      </c>
      <c r="J931" t="s">
        <v>90</v>
      </c>
      <c r="K931" t="str">
        <f>CONCATENATE($K$1,Table2[[#This Row],[ISIN]])</f>
        <v>NSE_EQ|INE148I07SP9</v>
      </c>
      <c r="N931" t="s">
        <v>2089</v>
      </c>
      <c r="O931" t="str">
        <f t="shared" si="28"/>
        <v>"NSE_EQ|INE148I07SP9"</v>
      </c>
      <c r="P931" t="str">
        <f t="shared" si="29"/>
        <v>"NSE_EQ|INE148I07SP9",</v>
      </c>
    </row>
    <row r="932" spans="1:16" x14ac:dyDescent="0.3">
      <c r="A932" t="s">
        <v>2088</v>
      </c>
      <c r="B932" t="s">
        <v>2090</v>
      </c>
      <c r="D932" s="4">
        <v>1000</v>
      </c>
      <c r="G932" s="5">
        <v>9.65</v>
      </c>
      <c r="H932" s="6" t="s">
        <v>754</v>
      </c>
      <c r="J932" t="s">
        <v>90</v>
      </c>
      <c r="K932" t="str">
        <f>CONCATENATE($K$1,Table2[[#This Row],[ISIN]])</f>
        <v>NSE_EQ|INE148I07SP9</v>
      </c>
      <c r="N932" t="s">
        <v>2089</v>
      </c>
      <c r="O932" t="str">
        <f t="shared" si="28"/>
        <v>"NSE_EQ|INE148I07SP9"</v>
      </c>
      <c r="P932" t="str">
        <f t="shared" si="29"/>
        <v>"NSE_EQ|INE148I07SP9",</v>
      </c>
    </row>
    <row r="933" spans="1:16" x14ac:dyDescent="0.3">
      <c r="A933" t="s">
        <v>2091</v>
      </c>
      <c r="B933" t="s">
        <v>1581</v>
      </c>
      <c r="D933" s="2">
        <v>1000</v>
      </c>
      <c r="G933" s="5">
        <v>10.25</v>
      </c>
      <c r="H933" s="7">
        <v>49029</v>
      </c>
      <c r="I933" t="s">
        <v>2091</v>
      </c>
      <c r="J933" t="s">
        <v>33</v>
      </c>
      <c r="K933" t="str">
        <f>CONCATENATE($K$1,Table2[[#This Row],[ISIN]])</f>
        <v>NSE_EQ|INE148I07SQ7</v>
      </c>
      <c r="N933" t="s">
        <v>2092</v>
      </c>
      <c r="O933" t="str">
        <f t="shared" si="28"/>
        <v>"NSE_EQ|INE148I07SQ7"</v>
      </c>
      <c r="P933" t="str">
        <f t="shared" si="29"/>
        <v>"NSE_EQ|INE148I07SQ7",</v>
      </c>
    </row>
    <row r="934" spans="1:16" x14ac:dyDescent="0.3">
      <c r="A934" t="s">
        <v>2091</v>
      </c>
      <c r="B934" t="s">
        <v>2093</v>
      </c>
      <c r="D934" s="4">
        <v>1000</v>
      </c>
      <c r="G934" s="5">
        <v>10.25</v>
      </c>
      <c r="H934" s="6" t="s">
        <v>2094</v>
      </c>
      <c r="J934" t="s">
        <v>33</v>
      </c>
      <c r="K934" t="str">
        <f>CONCATENATE($K$1,Table2[[#This Row],[ISIN]])</f>
        <v>NSE_EQ|INE148I07SQ7</v>
      </c>
      <c r="N934" t="s">
        <v>2092</v>
      </c>
      <c r="O934" t="str">
        <f t="shared" si="28"/>
        <v>"NSE_EQ|INE148I07SQ7"</v>
      </c>
      <c r="P934" t="str">
        <f t="shared" si="29"/>
        <v>"NSE_EQ|INE148I07SQ7",</v>
      </c>
    </row>
    <row r="935" spans="1:16" x14ac:dyDescent="0.3">
      <c r="A935" t="s">
        <v>2091</v>
      </c>
      <c r="B935" t="s">
        <v>2093</v>
      </c>
      <c r="D935" s="4">
        <v>1000</v>
      </c>
      <c r="G935" s="5">
        <v>10.25</v>
      </c>
      <c r="H935" s="6" t="s">
        <v>2094</v>
      </c>
      <c r="J935" t="s">
        <v>33</v>
      </c>
      <c r="K935" t="str">
        <f>CONCATENATE($K$1,Table2[[#This Row],[ISIN]])</f>
        <v>NSE_EQ|INE148I07SQ7</v>
      </c>
      <c r="N935" t="s">
        <v>2092</v>
      </c>
      <c r="O935" t="str">
        <f t="shared" si="28"/>
        <v>"NSE_EQ|INE148I07SQ7"</v>
      </c>
      <c r="P935" t="str">
        <f t="shared" si="29"/>
        <v>"NSE_EQ|INE148I07SQ7",</v>
      </c>
    </row>
    <row r="936" spans="1:16" x14ac:dyDescent="0.3">
      <c r="A936" t="s">
        <v>2095</v>
      </c>
      <c r="B936" t="s">
        <v>2096</v>
      </c>
      <c r="D936" s="4">
        <v>1000</v>
      </c>
      <c r="G936" s="5">
        <v>10.75</v>
      </c>
      <c r="H936" s="6" t="s">
        <v>2094</v>
      </c>
      <c r="J936" t="s">
        <v>90</v>
      </c>
      <c r="K936" t="str">
        <f>CONCATENATE($K$1,Table2[[#This Row],[ISIN]])</f>
        <v>NSE_EQ|INE148I07SR5</v>
      </c>
      <c r="N936" t="s">
        <v>2097</v>
      </c>
      <c r="O936" t="str">
        <f t="shared" si="28"/>
        <v>"NSE_EQ|INE148I07SR5"</v>
      </c>
      <c r="P936" t="str">
        <f t="shared" si="29"/>
        <v>"NSE_EQ|INE148I07SR5",</v>
      </c>
    </row>
    <row r="937" spans="1:16" x14ac:dyDescent="0.3">
      <c r="A937" t="s">
        <v>2095</v>
      </c>
      <c r="B937" t="s">
        <v>2096</v>
      </c>
      <c r="D937" s="4">
        <v>1000</v>
      </c>
      <c r="G937" s="5">
        <v>10.75</v>
      </c>
      <c r="H937" s="6" t="s">
        <v>2094</v>
      </c>
      <c r="J937" t="s">
        <v>90</v>
      </c>
      <c r="K937" t="str">
        <f>CONCATENATE($K$1,Table2[[#This Row],[ISIN]])</f>
        <v>NSE_EQ|INE148I07SR5</v>
      </c>
      <c r="N937" t="s">
        <v>2097</v>
      </c>
      <c r="O937" t="str">
        <f t="shared" si="28"/>
        <v>"NSE_EQ|INE148I07SR5"</v>
      </c>
      <c r="P937" t="str">
        <f t="shared" si="29"/>
        <v>"NSE_EQ|INE148I07SR5",</v>
      </c>
    </row>
    <row r="938" spans="1:16" x14ac:dyDescent="0.3">
      <c r="A938" t="s">
        <v>2098</v>
      </c>
      <c r="B938" t="s">
        <v>1787</v>
      </c>
      <c r="C938" t="s">
        <v>2099</v>
      </c>
      <c r="D938" s="2">
        <v>1000</v>
      </c>
      <c r="E938" t="s">
        <v>15</v>
      </c>
      <c r="F938" t="s">
        <v>15</v>
      </c>
      <c r="G938">
        <v>10.15</v>
      </c>
      <c r="H938" t="s">
        <v>754</v>
      </c>
      <c r="I938" t="s">
        <v>1921</v>
      </c>
      <c r="J938" t="s">
        <v>37</v>
      </c>
      <c r="K938" t="str">
        <f>CONCATENATE($K$1,Table2[[#This Row],[ISIN]])</f>
        <v>NSE_EQ|INE148I07SS3</v>
      </c>
      <c r="N938" t="s">
        <v>2100</v>
      </c>
      <c r="O938" t="str">
        <f t="shared" si="28"/>
        <v>"NSE_EQ|INE148I07SS3"</v>
      </c>
      <c r="P938" t="str">
        <f t="shared" si="29"/>
        <v>"NSE_EQ|INE148I07SS3",</v>
      </c>
    </row>
    <row r="939" spans="1:16" x14ac:dyDescent="0.3">
      <c r="A939" t="s">
        <v>2098</v>
      </c>
      <c r="B939" t="s">
        <v>2101</v>
      </c>
      <c r="D939" s="4">
        <v>1000</v>
      </c>
      <c r="G939" s="5">
        <v>10.15</v>
      </c>
      <c r="H939" s="6" t="s">
        <v>754</v>
      </c>
      <c r="J939" t="s">
        <v>90</v>
      </c>
      <c r="K939" t="str">
        <f>CONCATENATE($K$1,Table2[[#This Row],[ISIN]])</f>
        <v>NSE_EQ|INE148I07SS3</v>
      </c>
      <c r="N939" t="s">
        <v>2100</v>
      </c>
      <c r="O939" t="str">
        <f t="shared" si="28"/>
        <v>"NSE_EQ|INE148I07SS3"</v>
      </c>
      <c r="P939" t="str">
        <f t="shared" si="29"/>
        <v>"NSE_EQ|INE148I07SS3",</v>
      </c>
    </row>
    <row r="940" spans="1:16" x14ac:dyDescent="0.3">
      <c r="A940" t="s">
        <v>2098</v>
      </c>
      <c r="B940" t="s">
        <v>2101</v>
      </c>
      <c r="D940" s="4">
        <v>1000</v>
      </c>
      <c r="G940" s="5">
        <v>10.15</v>
      </c>
      <c r="H940" s="6" t="s">
        <v>754</v>
      </c>
      <c r="J940" t="s">
        <v>90</v>
      </c>
      <c r="K940" t="str">
        <f>CONCATENATE($K$1,Table2[[#This Row],[ISIN]])</f>
        <v>NSE_EQ|INE148I07SS3</v>
      </c>
      <c r="N940" t="s">
        <v>2100</v>
      </c>
      <c r="O940" t="str">
        <f t="shared" si="28"/>
        <v>"NSE_EQ|INE148I07SS3"</v>
      </c>
      <c r="P940" t="str">
        <f t="shared" si="29"/>
        <v>"NSE_EQ|INE148I07SS3",</v>
      </c>
    </row>
    <row r="941" spans="1:16" x14ac:dyDescent="0.3">
      <c r="A941" t="s">
        <v>2102</v>
      </c>
      <c r="B941" t="s">
        <v>2103</v>
      </c>
      <c r="D941" s="4">
        <v>1000</v>
      </c>
      <c r="G941" s="5">
        <v>9.5699999999999985</v>
      </c>
      <c r="H941" s="6" t="s">
        <v>2080</v>
      </c>
      <c r="J941" t="s">
        <v>33</v>
      </c>
      <c r="K941" t="str">
        <f>CONCATENATE($K$1,Table2[[#This Row],[ISIN]])</f>
        <v>NSE_EQ|INE148I07ST1</v>
      </c>
      <c r="N941" t="s">
        <v>2104</v>
      </c>
      <c r="O941" t="str">
        <f t="shared" si="28"/>
        <v>"NSE_EQ|INE148I07ST1"</v>
      </c>
      <c r="P941" t="str">
        <f t="shared" si="29"/>
        <v>"NSE_EQ|INE148I07ST1",</v>
      </c>
    </row>
    <row r="942" spans="1:16" x14ac:dyDescent="0.3">
      <c r="A942" t="s">
        <v>2102</v>
      </c>
      <c r="B942" t="s">
        <v>2103</v>
      </c>
      <c r="D942" s="4">
        <v>1000</v>
      </c>
      <c r="G942" s="5">
        <v>9.5699999999999985</v>
      </c>
      <c r="H942" s="6" t="s">
        <v>2080</v>
      </c>
      <c r="J942" t="s">
        <v>33</v>
      </c>
      <c r="K942" t="str">
        <f>CONCATENATE($K$1,Table2[[#This Row],[ISIN]])</f>
        <v>NSE_EQ|INE148I07ST1</v>
      </c>
      <c r="N942" t="s">
        <v>2104</v>
      </c>
      <c r="O942" t="str">
        <f t="shared" si="28"/>
        <v>"NSE_EQ|INE148I07ST1"</v>
      </c>
      <c r="P942" t="str">
        <f t="shared" si="29"/>
        <v>"NSE_EQ|INE148I07ST1",</v>
      </c>
    </row>
    <row r="943" spans="1:16" x14ac:dyDescent="0.3">
      <c r="A943" t="s">
        <v>2105</v>
      </c>
      <c r="B943" t="s">
        <v>2106</v>
      </c>
      <c r="D943" s="4">
        <v>1000</v>
      </c>
      <c r="G943" s="5">
        <v>10</v>
      </c>
      <c r="H943" s="6" t="s">
        <v>2080</v>
      </c>
      <c r="J943" t="s">
        <v>90</v>
      </c>
      <c r="K943" t="str">
        <f>CONCATENATE($K$1,Table2[[#This Row],[ISIN]])</f>
        <v>NSE_EQ|INE148I07SU9</v>
      </c>
      <c r="N943" t="s">
        <v>2107</v>
      </c>
      <c r="O943" t="str">
        <f t="shared" si="28"/>
        <v>"NSE_EQ|INE148I07SU9"</v>
      </c>
      <c r="P943" t="str">
        <f t="shared" si="29"/>
        <v>"NSE_EQ|INE148I07SU9",</v>
      </c>
    </row>
    <row r="944" spans="1:16" x14ac:dyDescent="0.3">
      <c r="A944" t="s">
        <v>2105</v>
      </c>
      <c r="B944" t="s">
        <v>2106</v>
      </c>
      <c r="D944" s="4">
        <v>1000</v>
      </c>
      <c r="G944" s="5">
        <v>10</v>
      </c>
      <c r="H944" s="6" t="s">
        <v>2080</v>
      </c>
      <c r="J944" t="s">
        <v>90</v>
      </c>
      <c r="K944" t="str">
        <f>CONCATENATE($K$1,Table2[[#This Row],[ISIN]])</f>
        <v>NSE_EQ|INE148I07SU9</v>
      </c>
      <c r="N944" t="s">
        <v>2107</v>
      </c>
      <c r="O944" t="str">
        <f t="shared" si="28"/>
        <v>"NSE_EQ|INE148I07SU9"</v>
      </c>
      <c r="P944" t="str">
        <f t="shared" si="29"/>
        <v>"NSE_EQ|INE148I07SU9",</v>
      </c>
    </row>
    <row r="945" spans="1:16" x14ac:dyDescent="0.3">
      <c r="A945" t="s">
        <v>2108</v>
      </c>
      <c r="B945" t="s">
        <v>2109</v>
      </c>
      <c r="D945" s="4">
        <v>1000</v>
      </c>
      <c r="G945" s="5">
        <v>10.25</v>
      </c>
      <c r="H945" s="6" t="s">
        <v>2094</v>
      </c>
      <c r="J945" t="s">
        <v>90</v>
      </c>
      <c r="K945" t="str">
        <f>CONCATENATE($K$1,Table2[[#This Row],[ISIN]])</f>
        <v>NSE_EQ|INE148I07SV7</v>
      </c>
      <c r="N945" t="s">
        <v>2110</v>
      </c>
      <c r="O945" t="str">
        <f t="shared" si="28"/>
        <v>"NSE_EQ|INE148I07SV7"</v>
      </c>
      <c r="P945" t="str">
        <f t="shared" si="29"/>
        <v>"NSE_EQ|INE148I07SV7",</v>
      </c>
    </row>
    <row r="946" spans="1:16" x14ac:dyDescent="0.3">
      <c r="A946" t="s">
        <v>2108</v>
      </c>
      <c r="B946" t="s">
        <v>2109</v>
      </c>
      <c r="D946" s="4">
        <v>1000</v>
      </c>
      <c r="G946" s="5">
        <v>10.25</v>
      </c>
      <c r="H946" s="6" t="s">
        <v>2094</v>
      </c>
      <c r="J946" t="s">
        <v>90</v>
      </c>
      <c r="K946" t="str">
        <f>CONCATENATE($K$1,Table2[[#This Row],[ISIN]])</f>
        <v>NSE_EQ|INE148I07SV7</v>
      </c>
      <c r="N946" t="s">
        <v>2110</v>
      </c>
      <c r="O946" t="str">
        <f t="shared" si="28"/>
        <v>"NSE_EQ|INE148I07SV7"</v>
      </c>
      <c r="P946" t="str">
        <f t="shared" si="29"/>
        <v>"NSE_EQ|INE148I07SV7",</v>
      </c>
    </row>
    <row r="947" spans="1:16" x14ac:dyDescent="0.3">
      <c r="A947" t="s">
        <v>2111</v>
      </c>
      <c r="B947" t="s">
        <v>2112</v>
      </c>
      <c r="D947" s="4">
        <v>1000</v>
      </c>
      <c r="G947" s="5">
        <v>9.8000000000000007</v>
      </c>
      <c r="H947" s="6" t="s">
        <v>2094</v>
      </c>
      <c r="J947" t="s">
        <v>33</v>
      </c>
      <c r="K947" t="str">
        <f>CONCATENATE($K$1,Table2[[#This Row],[ISIN]])</f>
        <v>NSE_EQ|INE148I07SW5</v>
      </c>
      <c r="N947" t="s">
        <v>2113</v>
      </c>
      <c r="O947" t="str">
        <f t="shared" si="28"/>
        <v>"NSE_EQ|INE148I07SW5"</v>
      </c>
      <c r="P947" t="str">
        <f t="shared" si="29"/>
        <v>"NSE_EQ|INE148I07SW5",</v>
      </c>
    </row>
    <row r="948" spans="1:16" x14ac:dyDescent="0.3">
      <c r="A948" t="s">
        <v>2111</v>
      </c>
      <c r="B948" t="s">
        <v>2112</v>
      </c>
      <c r="D948" s="4">
        <v>1000</v>
      </c>
      <c r="G948" s="5">
        <v>9.8000000000000007</v>
      </c>
      <c r="H948" s="6" t="s">
        <v>2094</v>
      </c>
      <c r="J948" t="s">
        <v>33</v>
      </c>
      <c r="K948" t="str">
        <f>CONCATENATE($K$1,Table2[[#This Row],[ISIN]])</f>
        <v>NSE_EQ|INE148I07SW5</v>
      </c>
      <c r="N948" t="s">
        <v>2113</v>
      </c>
      <c r="O948" t="str">
        <f t="shared" si="28"/>
        <v>"NSE_EQ|INE148I07SW5"</v>
      </c>
      <c r="P948" t="str">
        <f t="shared" si="29"/>
        <v>"NSE_EQ|INE148I07SW5",</v>
      </c>
    </row>
    <row r="949" spans="1:16" x14ac:dyDescent="0.3">
      <c r="A949" t="s">
        <v>2114</v>
      </c>
      <c r="B949" t="s">
        <v>2115</v>
      </c>
      <c r="D949" s="4">
        <v>1000</v>
      </c>
      <c r="G949" s="5">
        <v>10.029999999999999</v>
      </c>
      <c r="H949" s="6" t="s">
        <v>2080</v>
      </c>
      <c r="J949" t="s">
        <v>33</v>
      </c>
      <c r="K949" t="str">
        <f>CONCATENATE($K$1,Table2[[#This Row],[ISIN]])</f>
        <v>NSE_EQ|INE148I07SX3</v>
      </c>
      <c r="N949" t="s">
        <v>2116</v>
      </c>
      <c r="O949" t="str">
        <f t="shared" si="28"/>
        <v>"NSE_EQ|INE148I07SX3"</v>
      </c>
      <c r="P949" t="str">
        <f t="shared" si="29"/>
        <v>"NSE_EQ|INE148I07SX3",</v>
      </c>
    </row>
    <row r="950" spans="1:16" x14ac:dyDescent="0.3">
      <c r="A950" t="s">
        <v>2114</v>
      </c>
      <c r="B950" t="s">
        <v>2115</v>
      </c>
      <c r="D950" s="4">
        <v>1000</v>
      </c>
      <c r="G950" s="5">
        <v>10.029999999999999</v>
      </c>
      <c r="H950" s="6" t="s">
        <v>2080</v>
      </c>
      <c r="J950" t="s">
        <v>33</v>
      </c>
      <c r="K950" t="str">
        <f>CONCATENATE($K$1,Table2[[#This Row],[ISIN]])</f>
        <v>NSE_EQ|INE148I07SX3</v>
      </c>
      <c r="N950" t="s">
        <v>2116</v>
      </c>
      <c r="O950" t="str">
        <f t="shared" si="28"/>
        <v>"NSE_EQ|INE148I07SX3"</v>
      </c>
      <c r="P950" t="str">
        <f t="shared" si="29"/>
        <v>"NSE_EQ|INE148I07SX3",</v>
      </c>
    </row>
    <row r="951" spans="1:16" x14ac:dyDescent="0.3">
      <c r="A951" t="s">
        <v>2117</v>
      </c>
      <c r="B951" t="s">
        <v>2118</v>
      </c>
      <c r="D951" s="4">
        <v>100000</v>
      </c>
      <c r="G951" s="5">
        <v>9.75</v>
      </c>
      <c r="H951" s="6" t="s">
        <v>2119</v>
      </c>
      <c r="J951" t="s">
        <v>293</v>
      </c>
      <c r="K951" t="str">
        <f>CONCATENATE($K$1,Table2[[#This Row],[ISIN]])</f>
        <v>NSE_EQ|INE148I07SY1</v>
      </c>
      <c r="N951" t="s">
        <v>2120</v>
      </c>
      <c r="O951" t="str">
        <f t="shared" si="28"/>
        <v>"NSE_EQ|INE148I07SY1"</v>
      </c>
      <c r="P951" t="str">
        <f t="shared" si="29"/>
        <v>"NSE_EQ|INE148I07SY1",</v>
      </c>
    </row>
    <row r="952" spans="1:16" x14ac:dyDescent="0.3">
      <c r="A952" t="s">
        <v>2121</v>
      </c>
      <c r="B952" t="s">
        <v>2122</v>
      </c>
      <c r="D952" s="4">
        <v>1000</v>
      </c>
      <c r="G952" s="5">
        <v>9.25</v>
      </c>
      <c r="H952" s="6" t="s">
        <v>2123</v>
      </c>
      <c r="J952" t="s">
        <v>37</v>
      </c>
      <c r="K952" t="str">
        <f>CONCATENATE($K$1,Table2[[#This Row],[ISIN]])</f>
        <v>NSE_EQ|INE148I07SZ8</v>
      </c>
      <c r="N952" t="s">
        <v>2124</v>
      </c>
      <c r="O952" t="str">
        <f t="shared" si="28"/>
        <v>"NSE_EQ|INE148I07SZ8"</v>
      </c>
      <c r="P952" t="str">
        <f t="shared" si="29"/>
        <v>"NSE_EQ|INE148I07SZ8",</v>
      </c>
    </row>
    <row r="953" spans="1:16" x14ac:dyDescent="0.3">
      <c r="A953" t="s">
        <v>2121</v>
      </c>
      <c r="B953" t="s">
        <v>2122</v>
      </c>
      <c r="D953" s="4">
        <v>1000</v>
      </c>
      <c r="G953" s="5">
        <v>9.25</v>
      </c>
      <c r="H953" s="6" t="s">
        <v>2123</v>
      </c>
      <c r="J953" t="s">
        <v>37</v>
      </c>
      <c r="K953" t="str">
        <f>CONCATENATE($K$1,Table2[[#This Row],[ISIN]])</f>
        <v>NSE_EQ|INE148I07SZ8</v>
      </c>
      <c r="N953" t="s">
        <v>2124</v>
      </c>
      <c r="O953" t="str">
        <f t="shared" si="28"/>
        <v>"NSE_EQ|INE148I07SZ8"</v>
      </c>
      <c r="P953" t="str">
        <f t="shared" si="29"/>
        <v>"NSE_EQ|INE148I07SZ8",</v>
      </c>
    </row>
    <row r="954" spans="1:16" x14ac:dyDescent="0.3">
      <c r="A954" t="s">
        <v>2125</v>
      </c>
      <c r="B954" t="s">
        <v>2126</v>
      </c>
      <c r="D954" s="4">
        <v>1000</v>
      </c>
      <c r="G954" s="5" t="s">
        <v>41</v>
      </c>
      <c r="H954" s="6" t="s">
        <v>2123</v>
      </c>
      <c r="J954" t="s">
        <v>19</v>
      </c>
      <c r="K954" t="str">
        <f>CONCATENATE($K$1,Table2[[#This Row],[ISIN]])</f>
        <v>NSE_EQ|INE148I07TA9</v>
      </c>
      <c r="N954" t="s">
        <v>2127</v>
      </c>
      <c r="O954" t="str">
        <f t="shared" si="28"/>
        <v>"NSE_EQ|INE148I07TA9"</v>
      </c>
      <c r="P954" t="str">
        <f t="shared" si="29"/>
        <v>"NSE_EQ|INE148I07TA9",</v>
      </c>
    </row>
    <row r="955" spans="1:16" x14ac:dyDescent="0.3">
      <c r="A955" t="s">
        <v>2125</v>
      </c>
      <c r="B955" t="s">
        <v>2126</v>
      </c>
      <c r="D955" s="4">
        <v>1000</v>
      </c>
      <c r="G955" s="5" t="s">
        <v>41</v>
      </c>
      <c r="H955" s="6" t="s">
        <v>2123</v>
      </c>
      <c r="J955" t="s">
        <v>19</v>
      </c>
      <c r="K955" t="str">
        <f>CONCATENATE($K$1,Table2[[#This Row],[ISIN]])</f>
        <v>NSE_EQ|INE148I07TA9</v>
      </c>
      <c r="N955" t="s">
        <v>2127</v>
      </c>
      <c r="O955" t="str">
        <f t="shared" si="28"/>
        <v>"NSE_EQ|INE148I07TA9"</v>
      </c>
      <c r="P955" t="str">
        <f t="shared" si="29"/>
        <v>"NSE_EQ|INE148I07TA9",</v>
      </c>
    </row>
    <row r="956" spans="1:16" x14ac:dyDescent="0.3">
      <c r="A956" t="s">
        <v>2128</v>
      </c>
      <c r="B956" t="s">
        <v>2129</v>
      </c>
      <c r="D956" s="4">
        <v>1000</v>
      </c>
      <c r="G956" s="5" t="s">
        <v>41</v>
      </c>
      <c r="H956" s="6" t="s">
        <v>2123</v>
      </c>
      <c r="J956" t="s">
        <v>19</v>
      </c>
      <c r="K956" t="str">
        <f>CONCATENATE($K$1,Table2[[#This Row],[ISIN]])</f>
        <v>NSE_EQ|INE148I07TB7</v>
      </c>
      <c r="N956" t="s">
        <v>2130</v>
      </c>
      <c r="O956" t="str">
        <f t="shared" si="28"/>
        <v>"NSE_EQ|INE148I07TB7"</v>
      </c>
      <c r="P956" t="str">
        <f t="shared" si="29"/>
        <v>"NSE_EQ|INE148I07TB7",</v>
      </c>
    </row>
    <row r="957" spans="1:16" x14ac:dyDescent="0.3">
      <c r="A957" t="s">
        <v>2128</v>
      </c>
      <c r="B957" t="s">
        <v>2129</v>
      </c>
      <c r="D957" s="4">
        <v>1000</v>
      </c>
      <c r="G957" s="5" t="s">
        <v>41</v>
      </c>
      <c r="H957" s="6" t="s">
        <v>2123</v>
      </c>
      <c r="J957" t="s">
        <v>19</v>
      </c>
      <c r="K957" t="str">
        <f>CONCATENATE($K$1,Table2[[#This Row],[ISIN]])</f>
        <v>NSE_EQ|INE148I07TB7</v>
      </c>
      <c r="N957" t="s">
        <v>2130</v>
      </c>
      <c r="O957" t="str">
        <f t="shared" si="28"/>
        <v>"NSE_EQ|INE148I07TB7"</v>
      </c>
      <c r="P957" t="str">
        <f t="shared" si="29"/>
        <v>"NSE_EQ|INE148I07TB7",</v>
      </c>
    </row>
    <row r="958" spans="1:16" x14ac:dyDescent="0.3">
      <c r="A958" t="s">
        <v>2131</v>
      </c>
      <c r="B958" t="s">
        <v>2132</v>
      </c>
      <c r="D958" s="4">
        <v>1000</v>
      </c>
      <c r="G958" s="5">
        <v>9.25</v>
      </c>
      <c r="H958" s="6" t="s">
        <v>2123</v>
      </c>
      <c r="J958" t="s">
        <v>33</v>
      </c>
      <c r="K958" t="str">
        <f>CONCATENATE($K$1,Table2[[#This Row],[ISIN]])</f>
        <v>NSE_EQ|INE148I07TC5</v>
      </c>
      <c r="N958" t="s">
        <v>2133</v>
      </c>
      <c r="O958" t="str">
        <f t="shared" si="28"/>
        <v>"NSE_EQ|INE148I07TC5"</v>
      </c>
      <c r="P958" t="str">
        <f t="shared" si="29"/>
        <v>"NSE_EQ|INE148I07TC5",</v>
      </c>
    </row>
    <row r="959" spans="1:16" x14ac:dyDescent="0.3">
      <c r="A959" t="s">
        <v>2131</v>
      </c>
      <c r="B959" t="s">
        <v>2132</v>
      </c>
      <c r="D959" s="4">
        <v>1000</v>
      </c>
      <c r="G959" s="5">
        <v>9.25</v>
      </c>
      <c r="H959" s="6" t="s">
        <v>2123</v>
      </c>
      <c r="J959" t="s">
        <v>33</v>
      </c>
      <c r="K959" t="str">
        <f>CONCATENATE($K$1,Table2[[#This Row],[ISIN]])</f>
        <v>NSE_EQ|INE148I07TC5</v>
      </c>
      <c r="N959" t="s">
        <v>2133</v>
      </c>
      <c r="O959" t="str">
        <f t="shared" si="28"/>
        <v>"NSE_EQ|INE148I07TC5"</v>
      </c>
      <c r="P959" t="str">
        <f t="shared" si="29"/>
        <v>"NSE_EQ|INE148I07TC5",</v>
      </c>
    </row>
    <row r="960" spans="1:16" x14ac:dyDescent="0.3">
      <c r="A960" t="s">
        <v>2134</v>
      </c>
      <c r="B960" t="s">
        <v>2135</v>
      </c>
      <c r="D960" s="4">
        <v>1000</v>
      </c>
      <c r="G960" s="5">
        <v>8.8800000000000008</v>
      </c>
      <c r="H960" s="6" t="s">
        <v>2123</v>
      </c>
      <c r="J960" t="s">
        <v>33</v>
      </c>
      <c r="K960" t="str">
        <f>CONCATENATE($K$1,Table2[[#This Row],[ISIN]])</f>
        <v>NSE_EQ|INE148I07TD3</v>
      </c>
      <c r="N960" t="s">
        <v>2136</v>
      </c>
      <c r="O960" t="str">
        <f t="shared" si="28"/>
        <v>"NSE_EQ|INE148I07TD3"</v>
      </c>
      <c r="P960" t="str">
        <f t="shared" si="29"/>
        <v>"NSE_EQ|INE148I07TD3",</v>
      </c>
    </row>
    <row r="961" spans="1:16" x14ac:dyDescent="0.3">
      <c r="A961" t="s">
        <v>2134</v>
      </c>
      <c r="B961" t="s">
        <v>2135</v>
      </c>
      <c r="D961" s="4">
        <v>1000</v>
      </c>
      <c r="G961" s="5">
        <v>8.8800000000000008</v>
      </c>
      <c r="H961" s="6" t="s">
        <v>2123</v>
      </c>
      <c r="J961" t="s">
        <v>33</v>
      </c>
      <c r="K961" t="str">
        <f>CONCATENATE($K$1,Table2[[#This Row],[ISIN]])</f>
        <v>NSE_EQ|INE148I07TD3</v>
      </c>
      <c r="N961" t="s">
        <v>2136</v>
      </c>
      <c r="O961" t="str">
        <f t="shared" si="28"/>
        <v>"NSE_EQ|INE148I07TD3"</v>
      </c>
      <c r="P961" t="str">
        <f t="shared" si="29"/>
        <v>"NSE_EQ|INE148I07TD3",</v>
      </c>
    </row>
    <row r="962" spans="1:16" x14ac:dyDescent="0.3">
      <c r="A962" t="s">
        <v>2137</v>
      </c>
      <c r="B962" t="s">
        <v>2138</v>
      </c>
      <c r="D962" s="4">
        <v>1000</v>
      </c>
      <c r="G962" s="5">
        <v>9.65</v>
      </c>
      <c r="H962" s="6" t="s">
        <v>2123</v>
      </c>
      <c r="J962" t="s">
        <v>37</v>
      </c>
      <c r="K962" t="str">
        <f>CONCATENATE($K$1,Table2[[#This Row],[ISIN]])</f>
        <v>NSE_EQ|INE148I07TE1</v>
      </c>
      <c r="N962" t="s">
        <v>2139</v>
      </c>
      <c r="O962" t="str">
        <f t="shared" si="28"/>
        <v>"NSE_EQ|INE148I07TE1"</v>
      </c>
      <c r="P962" t="str">
        <f t="shared" si="29"/>
        <v>"NSE_EQ|INE148I07TE1",</v>
      </c>
    </row>
    <row r="963" spans="1:16" x14ac:dyDescent="0.3">
      <c r="A963" t="s">
        <v>2137</v>
      </c>
      <c r="B963" t="s">
        <v>2138</v>
      </c>
      <c r="D963" s="4">
        <v>1000</v>
      </c>
      <c r="G963" s="5">
        <v>9.65</v>
      </c>
      <c r="H963" s="6" t="s">
        <v>2123</v>
      </c>
      <c r="J963" t="s">
        <v>37</v>
      </c>
      <c r="K963" t="str">
        <f>CONCATENATE($K$1,Table2[[#This Row],[ISIN]])</f>
        <v>NSE_EQ|INE148I07TE1</v>
      </c>
      <c r="N963" t="s">
        <v>2139</v>
      </c>
      <c r="O963" t="str">
        <f t="shared" si="28"/>
        <v>"NSE_EQ|INE148I07TE1"</v>
      </c>
      <c r="P963" t="str">
        <f t="shared" si="29"/>
        <v>"NSE_EQ|INE148I07TE1",</v>
      </c>
    </row>
    <row r="964" spans="1:16" x14ac:dyDescent="0.3">
      <c r="A964" t="s">
        <v>2140</v>
      </c>
      <c r="B964" t="s">
        <v>2141</v>
      </c>
      <c r="D964" s="4">
        <v>1000</v>
      </c>
      <c r="G964" s="5">
        <v>9.9</v>
      </c>
      <c r="H964" s="6" t="s">
        <v>2142</v>
      </c>
      <c r="J964" t="s">
        <v>37</v>
      </c>
      <c r="K964" t="str">
        <f>CONCATENATE($K$1,Table2[[#This Row],[ISIN]])</f>
        <v>NSE_EQ|INE148I07TF8</v>
      </c>
      <c r="N964" t="s">
        <v>2143</v>
      </c>
      <c r="O964" t="str">
        <f t="shared" ref="O964:O1027" si="30">""""&amp;N964&amp;""""</f>
        <v>"NSE_EQ|INE148I07TF8"</v>
      </c>
      <c r="P964" t="str">
        <f t="shared" ref="P964:P1027" si="31">O964&amp;","</f>
        <v>"NSE_EQ|INE148I07TF8",</v>
      </c>
    </row>
    <row r="965" spans="1:16" x14ac:dyDescent="0.3">
      <c r="A965" t="s">
        <v>2140</v>
      </c>
      <c r="B965" t="s">
        <v>2141</v>
      </c>
      <c r="D965" s="4">
        <v>1000</v>
      </c>
      <c r="G965" s="5">
        <v>9.9</v>
      </c>
      <c r="H965" s="6" t="s">
        <v>2142</v>
      </c>
      <c r="J965" t="s">
        <v>37</v>
      </c>
      <c r="K965" t="str">
        <f>CONCATENATE($K$1,Table2[[#This Row],[ISIN]])</f>
        <v>NSE_EQ|INE148I07TF8</v>
      </c>
      <c r="N965" t="s">
        <v>2143</v>
      </c>
      <c r="O965" t="str">
        <f t="shared" si="30"/>
        <v>"NSE_EQ|INE148I07TF8"</v>
      </c>
      <c r="P965" t="str">
        <f t="shared" si="31"/>
        <v>"NSE_EQ|INE148I07TF8",</v>
      </c>
    </row>
    <row r="966" spans="1:16" x14ac:dyDescent="0.3">
      <c r="A966" t="s">
        <v>2144</v>
      </c>
      <c r="B966" t="s">
        <v>2145</v>
      </c>
      <c r="D966" s="4">
        <v>1000</v>
      </c>
      <c r="G966" s="5">
        <v>9.7100000000000009</v>
      </c>
      <c r="H966" s="6" t="s">
        <v>2146</v>
      </c>
      <c r="J966" t="s">
        <v>33</v>
      </c>
      <c r="K966" t="str">
        <f>CONCATENATE($K$1,Table2[[#This Row],[ISIN]])</f>
        <v>NSE_EQ|INE148I07TG6</v>
      </c>
      <c r="N966" t="s">
        <v>2147</v>
      </c>
      <c r="O966" t="str">
        <f t="shared" si="30"/>
        <v>"NSE_EQ|INE148I07TG6"</v>
      </c>
      <c r="P966" t="str">
        <f t="shared" si="31"/>
        <v>"NSE_EQ|INE148I07TG6",</v>
      </c>
    </row>
    <row r="967" spans="1:16" x14ac:dyDescent="0.3">
      <c r="A967" t="s">
        <v>2144</v>
      </c>
      <c r="B967" t="s">
        <v>2145</v>
      </c>
      <c r="D967" s="4">
        <v>1000</v>
      </c>
      <c r="G967" s="5">
        <v>9.7100000000000009</v>
      </c>
      <c r="H967" s="6" t="s">
        <v>2146</v>
      </c>
      <c r="J967" t="s">
        <v>33</v>
      </c>
      <c r="K967" t="str">
        <f>CONCATENATE($K$1,Table2[[#This Row],[ISIN]])</f>
        <v>NSE_EQ|INE148I07TG6</v>
      </c>
      <c r="N967" t="s">
        <v>2147</v>
      </c>
      <c r="O967" t="str">
        <f t="shared" si="30"/>
        <v>"NSE_EQ|INE148I07TG6"</v>
      </c>
      <c r="P967" t="str">
        <f t="shared" si="31"/>
        <v>"NSE_EQ|INE148I07TG6",</v>
      </c>
    </row>
    <row r="968" spans="1:16" x14ac:dyDescent="0.3">
      <c r="A968" t="s">
        <v>2148</v>
      </c>
      <c r="B968" t="s">
        <v>2149</v>
      </c>
      <c r="D968" s="4">
        <v>1000</v>
      </c>
      <c r="G968" s="5">
        <v>9.02</v>
      </c>
      <c r="H968" s="6" t="s">
        <v>2142</v>
      </c>
      <c r="J968" t="s">
        <v>33</v>
      </c>
      <c r="K968" t="str">
        <f>CONCATENATE($K$1,Table2[[#This Row],[ISIN]])</f>
        <v>NSE_EQ|INE148I07TH4</v>
      </c>
      <c r="N968" t="s">
        <v>2150</v>
      </c>
      <c r="O968" t="str">
        <f t="shared" si="30"/>
        <v>"NSE_EQ|INE148I07TH4"</v>
      </c>
      <c r="P968" t="str">
        <f t="shared" si="31"/>
        <v>"NSE_EQ|INE148I07TH4",</v>
      </c>
    </row>
    <row r="969" spans="1:16" x14ac:dyDescent="0.3">
      <c r="A969" t="s">
        <v>2148</v>
      </c>
      <c r="B969" t="s">
        <v>2149</v>
      </c>
      <c r="D969" s="4">
        <v>1000</v>
      </c>
      <c r="G969" s="5">
        <v>9.02</v>
      </c>
      <c r="H969" s="6" t="s">
        <v>2142</v>
      </c>
      <c r="J969" t="s">
        <v>33</v>
      </c>
      <c r="K969" t="str">
        <f>CONCATENATE($K$1,Table2[[#This Row],[ISIN]])</f>
        <v>NSE_EQ|INE148I07TH4</v>
      </c>
      <c r="N969" t="s">
        <v>2150</v>
      </c>
      <c r="O969" t="str">
        <f t="shared" si="30"/>
        <v>"NSE_EQ|INE148I07TH4"</v>
      </c>
      <c r="P969" t="str">
        <f t="shared" si="31"/>
        <v>"NSE_EQ|INE148I07TH4",</v>
      </c>
    </row>
    <row r="970" spans="1:16" x14ac:dyDescent="0.3">
      <c r="A970" t="s">
        <v>2151</v>
      </c>
      <c r="B970" t="s">
        <v>2152</v>
      </c>
      <c r="D970" s="4">
        <v>1000</v>
      </c>
      <c r="G970" s="5">
        <v>9.4</v>
      </c>
      <c r="H970" s="6" t="s">
        <v>2142</v>
      </c>
      <c r="J970" t="s">
        <v>37</v>
      </c>
      <c r="K970" t="str">
        <f>CONCATENATE($K$1,Table2[[#This Row],[ISIN]])</f>
        <v>NSE_EQ|INE148I07TI2</v>
      </c>
      <c r="N970" t="s">
        <v>2153</v>
      </c>
      <c r="O970" t="str">
        <f t="shared" si="30"/>
        <v>"NSE_EQ|INE148I07TI2"</v>
      </c>
      <c r="P970" t="str">
        <f t="shared" si="31"/>
        <v>"NSE_EQ|INE148I07TI2",</v>
      </c>
    </row>
    <row r="971" spans="1:16" x14ac:dyDescent="0.3">
      <c r="A971" t="s">
        <v>2151</v>
      </c>
      <c r="B971" t="s">
        <v>2152</v>
      </c>
      <c r="D971" s="4">
        <v>1000</v>
      </c>
      <c r="G971" s="5">
        <v>9.4</v>
      </c>
      <c r="H971" s="6" t="s">
        <v>2142</v>
      </c>
      <c r="J971" t="s">
        <v>37</v>
      </c>
      <c r="K971" t="str">
        <f>CONCATENATE($K$1,Table2[[#This Row],[ISIN]])</f>
        <v>NSE_EQ|INE148I07TI2</v>
      </c>
      <c r="N971" t="s">
        <v>2153</v>
      </c>
      <c r="O971" t="str">
        <f t="shared" si="30"/>
        <v>"NSE_EQ|INE148I07TI2"</v>
      </c>
      <c r="P971" t="str">
        <f t="shared" si="31"/>
        <v>"NSE_EQ|INE148I07TI2",</v>
      </c>
    </row>
    <row r="972" spans="1:16" x14ac:dyDescent="0.3">
      <c r="A972" t="s">
        <v>2154</v>
      </c>
      <c r="B972" t="s">
        <v>2155</v>
      </c>
      <c r="D972" s="4">
        <v>1000</v>
      </c>
      <c r="G972" s="5">
        <v>10.5</v>
      </c>
      <c r="H972" s="6" t="s">
        <v>2156</v>
      </c>
      <c r="J972" t="s">
        <v>37</v>
      </c>
      <c r="K972" t="str">
        <f>CONCATENATE($K$1,Table2[[#This Row],[ISIN]])</f>
        <v>NSE_EQ|INE148I07TK8</v>
      </c>
      <c r="N972" t="s">
        <v>2157</v>
      </c>
      <c r="O972" t="str">
        <f t="shared" si="30"/>
        <v>"NSE_EQ|INE148I07TK8"</v>
      </c>
      <c r="P972" t="str">
        <f t="shared" si="31"/>
        <v>"NSE_EQ|INE148I07TK8",</v>
      </c>
    </row>
    <row r="973" spans="1:16" x14ac:dyDescent="0.3">
      <c r="A973" t="s">
        <v>2154</v>
      </c>
      <c r="B973" t="s">
        <v>2155</v>
      </c>
      <c r="D973" s="4">
        <v>1000</v>
      </c>
      <c r="G973" s="5">
        <v>10.5</v>
      </c>
      <c r="H973" s="6" t="s">
        <v>2156</v>
      </c>
      <c r="J973" t="s">
        <v>37</v>
      </c>
      <c r="K973" t="str">
        <f>CONCATENATE($K$1,Table2[[#This Row],[ISIN]])</f>
        <v>NSE_EQ|INE148I07TK8</v>
      </c>
      <c r="N973" t="s">
        <v>2157</v>
      </c>
      <c r="O973" t="str">
        <f t="shared" si="30"/>
        <v>"NSE_EQ|INE148I07TK8"</v>
      </c>
      <c r="P973" t="str">
        <f t="shared" si="31"/>
        <v>"NSE_EQ|INE148I07TK8",</v>
      </c>
    </row>
    <row r="974" spans="1:16" x14ac:dyDescent="0.3">
      <c r="A974" t="s">
        <v>2158</v>
      </c>
      <c r="B974" t="s">
        <v>2159</v>
      </c>
      <c r="D974" s="4">
        <v>1000</v>
      </c>
      <c r="G974" s="5">
        <v>9.48</v>
      </c>
      <c r="H974" s="6" t="s">
        <v>2142</v>
      </c>
      <c r="J974" t="s">
        <v>33</v>
      </c>
      <c r="K974" t="str">
        <f>CONCATENATE($K$1,Table2[[#This Row],[ISIN]])</f>
        <v>NSE_EQ|INE148I07TL6</v>
      </c>
      <c r="N974" t="s">
        <v>2160</v>
      </c>
      <c r="O974" t="str">
        <f t="shared" si="30"/>
        <v>"NSE_EQ|INE148I07TL6"</v>
      </c>
      <c r="P974" t="str">
        <f t="shared" si="31"/>
        <v>"NSE_EQ|INE148I07TL6",</v>
      </c>
    </row>
    <row r="975" spans="1:16" x14ac:dyDescent="0.3">
      <c r="A975" t="s">
        <v>2158</v>
      </c>
      <c r="B975" t="s">
        <v>2159</v>
      </c>
      <c r="D975" s="4">
        <v>1000</v>
      </c>
      <c r="G975" s="5">
        <v>9.48</v>
      </c>
      <c r="H975" s="6" t="s">
        <v>2142</v>
      </c>
      <c r="J975" t="s">
        <v>33</v>
      </c>
      <c r="K975" t="str">
        <f>CONCATENATE($K$1,Table2[[#This Row],[ISIN]])</f>
        <v>NSE_EQ|INE148I07TL6</v>
      </c>
      <c r="N975" t="s">
        <v>2160</v>
      </c>
      <c r="O975" t="str">
        <f t="shared" si="30"/>
        <v>"NSE_EQ|INE148I07TL6"</v>
      </c>
      <c r="P975" t="str">
        <f t="shared" si="31"/>
        <v>"NSE_EQ|INE148I07TL6",</v>
      </c>
    </row>
    <row r="976" spans="1:16" x14ac:dyDescent="0.3">
      <c r="A976" t="s">
        <v>2161</v>
      </c>
      <c r="B976" t="s">
        <v>2162</v>
      </c>
      <c r="D976" s="4">
        <v>1000</v>
      </c>
      <c r="G976" s="5" t="s">
        <v>41</v>
      </c>
      <c r="H976" s="6" t="s">
        <v>2142</v>
      </c>
      <c r="J976" t="s">
        <v>19</v>
      </c>
      <c r="K976" t="str">
        <f>CONCATENATE($K$1,Table2[[#This Row],[ISIN]])</f>
        <v>NSE_EQ|INE148I07TM4</v>
      </c>
      <c r="N976" t="s">
        <v>2163</v>
      </c>
      <c r="O976" t="str">
        <f t="shared" si="30"/>
        <v>"NSE_EQ|INE148I07TM4"</v>
      </c>
      <c r="P976" t="str">
        <f t="shared" si="31"/>
        <v>"NSE_EQ|INE148I07TM4",</v>
      </c>
    </row>
    <row r="977" spans="1:16" x14ac:dyDescent="0.3">
      <c r="A977" t="s">
        <v>2161</v>
      </c>
      <c r="B977" t="s">
        <v>2162</v>
      </c>
      <c r="D977" s="4">
        <v>1000</v>
      </c>
      <c r="G977" s="5" t="s">
        <v>41</v>
      </c>
      <c r="H977" s="6" t="s">
        <v>2142</v>
      </c>
      <c r="J977" t="s">
        <v>19</v>
      </c>
      <c r="K977" t="str">
        <f>CONCATENATE($K$1,Table2[[#This Row],[ISIN]])</f>
        <v>NSE_EQ|INE148I07TM4</v>
      </c>
      <c r="N977" t="s">
        <v>2163</v>
      </c>
      <c r="O977" t="str">
        <f t="shared" si="30"/>
        <v>"NSE_EQ|INE148I07TM4"</v>
      </c>
      <c r="P977" t="str">
        <f t="shared" si="31"/>
        <v>"NSE_EQ|INE148I07TM4",</v>
      </c>
    </row>
    <row r="978" spans="1:16" x14ac:dyDescent="0.3">
      <c r="A978" t="s">
        <v>2164</v>
      </c>
      <c r="B978" t="s">
        <v>2165</v>
      </c>
      <c r="D978" s="4">
        <v>1000</v>
      </c>
      <c r="G978" s="5">
        <v>10.25</v>
      </c>
      <c r="H978" s="6" t="s">
        <v>2166</v>
      </c>
      <c r="J978" t="s">
        <v>33</v>
      </c>
      <c r="K978" t="str">
        <f>CONCATENATE($K$1,Table2[[#This Row],[ISIN]])</f>
        <v>NSE_EQ|INE148I07TN2</v>
      </c>
      <c r="N978" t="s">
        <v>2167</v>
      </c>
      <c r="O978" t="str">
        <f t="shared" si="30"/>
        <v>"NSE_EQ|INE148I07TN2"</v>
      </c>
      <c r="P978" t="str">
        <f t="shared" si="31"/>
        <v>"NSE_EQ|INE148I07TN2",</v>
      </c>
    </row>
    <row r="979" spans="1:16" x14ac:dyDescent="0.3">
      <c r="A979" t="s">
        <v>2164</v>
      </c>
      <c r="B979" t="s">
        <v>2165</v>
      </c>
      <c r="D979" s="4">
        <v>1000</v>
      </c>
      <c r="G979" s="5">
        <v>10.25</v>
      </c>
      <c r="H979" s="6" t="s">
        <v>2166</v>
      </c>
      <c r="J979" t="s">
        <v>33</v>
      </c>
      <c r="K979" t="str">
        <f>CONCATENATE($K$1,Table2[[#This Row],[ISIN]])</f>
        <v>NSE_EQ|INE148I07TN2</v>
      </c>
      <c r="N979" t="s">
        <v>2167</v>
      </c>
      <c r="O979" t="str">
        <f t="shared" si="30"/>
        <v>"NSE_EQ|INE148I07TN2"</v>
      </c>
      <c r="P979" t="str">
        <f t="shared" si="31"/>
        <v>"NSE_EQ|INE148I07TN2",</v>
      </c>
    </row>
    <row r="980" spans="1:16" x14ac:dyDescent="0.3">
      <c r="A980" t="s">
        <v>2168</v>
      </c>
      <c r="B980" t="s">
        <v>2169</v>
      </c>
      <c r="D980" s="4">
        <v>1000</v>
      </c>
      <c r="G980" s="5">
        <v>10</v>
      </c>
      <c r="H980" s="6" t="s">
        <v>2156</v>
      </c>
      <c r="J980" t="s">
        <v>37</v>
      </c>
      <c r="K980" t="str">
        <f>CONCATENATE($K$1,Table2[[#This Row],[ISIN]])</f>
        <v>NSE_EQ|INE148I07TO0</v>
      </c>
      <c r="N980" t="s">
        <v>2170</v>
      </c>
      <c r="O980" t="str">
        <f t="shared" si="30"/>
        <v>"NSE_EQ|INE148I07TO0"</v>
      </c>
      <c r="P980" t="str">
        <f t="shared" si="31"/>
        <v>"NSE_EQ|INE148I07TO0",</v>
      </c>
    </row>
    <row r="981" spans="1:16" x14ac:dyDescent="0.3">
      <c r="A981" t="s">
        <v>2168</v>
      </c>
      <c r="B981" t="s">
        <v>2169</v>
      </c>
      <c r="D981" s="4">
        <v>1000</v>
      </c>
      <c r="G981" s="5">
        <v>10</v>
      </c>
      <c r="H981" s="6" t="s">
        <v>2156</v>
      </c>
      <c r="J981" t="s">
        <v>37</v>
      </c>
      <c r="K981" t="str">
        <f>CONCATENATE($K$1,Table2[[#This Row],[ISIN]])</f>
        <v>NSE_EQ|INE148I07TO0</v>
      </c>
      <c r="N981" t="s">
        <v>2170</v>
      </c>
      <c r="O981" t="str">
        <f t="shared" si="30"/>
        <v>"NSE_EQ|INE148I07TO0"</v>
      </c>
      <c r="P981" t="str">
        <f t="shared" si="31"/>
        <v>"NSE_EQ|INE148I07TO0",</v>
      </c>
    </row>
    <row r="982" spans="1:16" x14ac:dyDescent="0.3">
      <c r="A982" t="s">
        <v>2171</v>
      </c>
      <c r="B982" t="s">
        <v>2172</v>
      </c>
      <c r="D982" s="4">
        <v>1000</v>
      </c>
      <c r="G982" s="5">
        <v>10.75</v>
      </c>
      <c r="H982" s="6" t="s">
        <v>2166</v>
      </c>
      <c r="J982" t="s">
        <v>37</v>
      </c>
      <c r="K982" t="str">
        <f>CONCATENATE($K$1,Table2[[#This Row],[ISIN]])</f>
        <v>NSE_EQ|INE148I07TP7</v>
      </c>
      <c r="N982" t="s">
        <v>2173</v>
      </c>
      <c r="O982" t="str">
        <f t="shared" si="30"/>
        <v>"NSE_EQ|INE148I07TP7"</v>
      </c>
      <c r="P982" t="str">
        <f t="shared" si="31"/>
        <v>"NSE_EQ|INE148I07TP7",</v>
      </c>
    </row>
    <row r="983" spans="1:16" x14ac:dyDescent="0.3">
      <c r="A983" t="s">
        <v>2171</v>
      </c>
      <c r="B983" t="s">
        <v>2172</v>
      </c>
      <c r="D983" s="4">
        <v>1000</v>
      </c>
      <c r="G983" s="5">
        <v>10.75</v>
      </c>
      <c r="H983" s="6" t="s">
        <v>2166</v>
      </c>
      <c r="J983" t="s">
        <v>37</v>
      </c>
      <c r="K983" t="str">
        <f>CONCATENATE($K$1,Table2[[#This Row],[ISIN]])</f>
        <v>NSE_EQ|INE148I07TP7</v>
      </c>
      <c r="N983" t="s">
        <v>2173</v>
      </c>
      <c r="O983" t="str">
        <f t="shared" si="30"/>
        <v>"NSE_EQ|INE148I07TP7"</v>
      </c>
      <c r="P983" t="str">
        <f t="shared" si="31"/>
        <v>"NSE_EQ|INE148I07TP7",</v>
      </c>
    </row>
    <row r="984" spans="1:16" x14ac:dyDescent="0.3">
      <c r="A984" t="s">
        <v>2174</v>
      </c>
      <c r="B984" t="s">
        <v>2175</v>
      </c>
      <c r="D984" s="4">
        <v>1000</v>
      </c>
      <c r="G984" s="5">
        <v>9.25</v>
      </c>
      <c r="H984" s="6" t="s">
        <v>2146</v>
      </c>
      <c r="J984" t="s">
        <v>33</v>
      </c>
      <c r="K984" t="str">
        <f>CONCATENATE($K$1,Table2[[#This Row],[ISIN]])</f>
        <v>NSE_EQ|INE148I07TQ5</v>
      </c>
      <c r="N984" t="s">
        <v>2176</v>
      </c>
      <c r="O984" t="str">
        <f t="shared" si="30"/>
        <v>"NSE_EQ|INE148I07TQ5"</v>
      </c>
      <c r="P984" t="str">
        <f t="shared" si="31"/>
        <v>"NSE_EQ|INE148I07TQ5",</v>
      </c>
    </row>
    <row r="985" spans="1:16" x14ac:dyDescent="0.3">
      <c r="A985" t="s">
        <v>2174</v>
      </c>
      <c r="B985" t="s">
        <v>2175</v>
      </c>
      <c r="D985" s="4">
        <v>1000</v>
      </c>
      <c r="G985" s="5">
        <v>9.25</v>
      </c>
      <c r="H985" s="6" t="s">
        <v>2146</v>
      </c>
      <c r="J985" t="s">
        <v>33</v>
      </c>
      <c r="K985" t="str">
        <f>CONCATENATE($K$1,Table2[[#This Row],[ISIN]])</f>
        <v>NSE_EQ|INE148I07TQ5</v>
      </c>
      <c r="N985" t="s">
        <v>2176</v>
      </c>
      <c r="O985" t="str">
        <f t="shared" si="30"/>
        <v>"NSE_EQ|INE148I07TQ5"</v>
      </c>
      <c r="P985" t="str">
        <f t="shared" si="31"/>
        <v>"NSE_EQ|INE148I07TQ5",</v>
      </c>
    </row>
    <row r="986" spans="1:16" x14ac:dyDescent="0.3">
      <c r="A986" t="s">
        <v>2177</v>
      </c>
      <c r="B986" t="s">
        <v>2178</v>
      </c>
      <c r="D986" s="4">
        <v>1000</v>
      </c>
      <c r="G986" s="5">
        <v>10.15</v>
      </c>
      <c r="H986" s="6" t="s">
        <v>2146</v>
      </c>
      <c r="J986" t="s">
        <v>37</v>
      </c>
      <c r="K986" t="str">
        <f>CONCATENATE($K$1,Table2[[#This Row],[ISIN]])</f>
        <v>NSE_EQ|INE148I07TR3</v>
      </c>
      <c r="N986" t="s">
        <v>2179</v>
      </c>
      <c r="O986" t="str">
        <f t="shared" si="30"/>
        <v>"NSE_EQ|INE148I07TR3"</v>
      </c>
      <c r="P986" t="str">
        <f t="shared" si="31"/>
        <v>"NSE_EQ|INE148I07TR3",</v>
      </c>
    </row>
    <row r="987" spans="1:16" x14ac:dyDescent="0.3">
      <c r="A987" t="s">
        <v>2177</v>
      </c>
      <c r="B987" t="s">
        <v>2178</v>
      </c>
      <c r="D987" s="4">
        <v>1000</v>
      </c>
      <c r="G987" s="5">
        <v>10.15</v>
      </c>
      <c r="H987" s="6" t="s">
        <v>2146</v>
      </c>
      <c r="J987" t="s">
        <v>37</v>
      </c>
      <c r="K987" t="str">
        <f>CONCATENATE($K$1,Table2[[#This Row],[ISIN]])</f>
        <v>NSE_EQ|INE148I07TR3</v>
      </c>
      <c r="N987" t="s">
        <v>2179</v>
      </c>
      <c r="O987" t="str">
        <f t="shared" si="30"/>
        <v>"NSE_EQ|INE148I07TR3"</v>
      </c>
      <c r="P987" t="str">
        <f t="shared" si="31"/>
        <v>"NSE_EQ|INE148I07TR3",</v>
      </c>
    </row>
    <row r="988" spans="1:16" x14ac:dyDescent="0.3">
      <c r="A988" t="s">
        <v>2180</v>
      </c>
      <c r="B988" t="s">
        <v>2181</v>
      </c>
      <c r="D988" s="4">
        <v>1000</v>
      </c>
      <c r="G988" s="5">
        <v>9.8000000000000007</v>
      </c>
      <c r="H988" s="6" t="s">
        <v>2166</v>
      </c>
      <c r="J988" t="s">
        <v>33</v>
      </c>
      <c r="K988" t="str">
        <f>CONCATENATE($K$1,Table2[[#This Row],[ISIN]])</f>
        <v>NSE_EQ|INE148I07TU7</v>
      </c>
      <c r="N988" t="s">
        <v>2182</v>
      </c>
      <c r="O988" t="str">
        <f t="shared" si="30"/>
        <v>"NSE_EQ|INE148I07TU7"</v>
      </c>
      <c r="P988" t="str">
        <f t="shared" si="31"/>
        <v>"NSE_EQ|INE148I07TU7",</v>
      </c>
    </row>
    <row r="989" spans="1:16" x14ac:dyDescent="0.3">
      <c r="A989" t="s">
        <v>2180</v>
      </c>
      <c r="B989" t="s">
        <v>2181</v>
      </c>
      <c r="D989" s="4">
        <v>1000</v>
      </c>
      <c r="G989" s="5">
        <v>9.8000000000000007</v>
      </c>
      <c r="H989" s="6" t="s">
        <v>2166</v>
      </c>
      <c r="J989" t="s">
        <v>33</v>
      </c>
      <c r="K989" t="str">
        <f>CONCATENATE($K$1,Table2[[#This Row],[ISIN]])</f>
        <v>NSE_EQ|INE148I07TU7</v>
      </c>
      <c r="N989" t="s">
        <v>2182</v>
      </c>
      <c r="O989" t="str">
        <f t="shared" si="30"/>
        <v>"NSE_EQ|INE148I07TU7"</v>
      </c>
      <c r="P989" t="str">
        <f t="shared" si="31"/>
        <v>"NSE_EQ|INE148I07TU7",</v>
      </c>
    </row>
    <row r="990" spans="1:16" x14ac:dyDescent="0.3">
      <c r="A990" t="s">
        <v>2183</v>
      </c>
      <c r="B990" t="s">
        <v>2184</v>
      </c>
      <c r="D990" s="4">
        <v>1000</v>
      </c>
      <c r="G990" s="5">
        <v>10.029999999999999</v>
      </c>
      <c r="H990" s="6" t="s">
        <v>2156</v>
      </c>
      <c r="J990" t="s">
        <v>33</v>
      </c>
      <c r="K990" t="str">
        <f>CONCATENATE($K$1,Table2[[#This Row],[ISIN]])</f>
        <v>NSE_EQ|INE148I07TW3</v>
      </c>
      <c r="N990" t="s">
        <v>2185</v>
      </c>
      <c r="O990" t="str">
        <f t="shared" si="30"/>
        <v>"NSE_EQ|INE148I07TW3"</v>
      </c>
      <c r="P990" t="str">
        <f t="shared" si="31"/>
        <v>"NSE_EQ|INE148I07TW3",</v>
      </c>
    </row>
    <row r="991" spans="1:16" x14ac:dyDescent="0.3">
      <c r="A991" t="s">
        <v>2183</v>
      </c>
      <c r="B991" t="s">
        <v>2184</v>
      </c>
      <c r="D991" s="4">
        <v>1000</v>
      </c>
      <c r="G991" s="5">
        <v>10.029999999999999</v>
      </c>
      <c r="H991" s="6" t="s">
        <v>2156</v>
      </c>
      <c r="J991" t="s">
        <v>33</v>
      </c>
      <c r="K991" t="str">
        <f>CONCATENATE($K$1,Table2[[#This Row],[ISIN]])</f>
        <v>NSE_EQ|INE148I07TW3</v>
      </c>
      <c r="N991" t="s">
        <v>2185</v>
      </c>
      <c r="O991" t="str">
        <f t="shared" si="30"/>
        <v>"NSE_EQ|INE148I07TW3"</v>
      </c>
      <c r="P991" t="str">
        <f t="shared" si="31"/>
        <v>"NSE_EQ|INE148I07TW3",</v>
      </c>
    </row>
    <row r="992" spans="1:16" x14ac:dyDescent="0.3">
      <c r="A992" t="s">
        <v>2186</v>
      </c>
      <c r="B992" t="s">
        <v>1422</v>
      </c>
      <c r="C992" t="s">
        <v>355</v>
      </c>
      <c r="D992" s="2">
        <v>1000</v>
      </c>
      <c r="E992" t="s">
        <v>2037</v>
      </c>
      <c r="F992" t="s">
        <v>775</v>
      </c>
      <c r="G992">
        <v>8.7899999999999991</v>
      </c>
      <c r="H992" t="s">
        <v>1425</v>
      </c>
      <c r="I992" t="s">
        <v>2187</v>
      </c>
      <c r="J992" t="s">
        <v>33</v>
      </c>
      <c r="K992" t="str">
        <f>CONCATENATE($K$1,Table2[[#This Row],[ISIN]])</f>
        <v>NSE_EQ|INE148I08231</v>
      </c>
      <c r="N992" t="s">
        <v>2188</v>
      </c>
      <c r="O992" t="str">
        <f t="shared" si="30"/>
        <v>"NSE_EQ|INE148I08231"</v>
      </c>
      <c r="P992" t="str">
        <f t="shared" si="31"/>
        <v>"NSE_EQ|INE148I08231",</v>
      </c>
    </row>
    <row r="993" spans="1:16" x14ac:dyDescent="0.3">
      <c r="A993" t="s">
        <v>2186</v>
      </c>
      <c r="B993" t="s">
        <v>2189</v>
      </c>
      <c r="D993" s="4">
        <v>1000</v>
      </c>
      <c r="G993" s="5">
        <v>8.7900000000000009</v>
      </c>
      <c r="H993" s="6" t="s">
        <v>1425</v>
      </c>
      <c r="J993" t="s">
        <v>33</v>
      </c>
      <c r="K993" t="str">
        <f>CONCATENATE($K$1,Table2[[#This Row],[ISIN]])</f>
        <v>NSE_EQ|INE148I08231</v>
      </c>
      <c r="N993" t="s">
        <v>2188</v>
      </c>
      <c r="O993" t="str">
        <f t="shared" si="30"/>
        <v>"NSE_EQ|INE148I08231"</v>
      </c>
      <c r="P993" t="str">
        <f t="shared" si="31"/>
        <v>"NSE_EQ|INE148I08231",</v>
      </c>
    </row>
    <row r="994" spans="1:16" x14ac:dyDescent="0.3">
      <c r="A994" t="s">
        <v>2186</v>
      </c>
      <c r="B994" t="s">
        <v>2189</v>
      </c>
      <c r="D994" s="4">
        <v>1000</v>
      </c>
      <c r="G994" s="5">
        <v>8.7900000000000009</v>
      </c>
      <c r="H994" s="6" t="s">
        <v>1425</v>
      </c>
      <c r="J994" t="s">
        <v>33</v>
      </c>
      <c r="K994" t="str">
        <f>CONCATENATE($K$1,Table2[[#This Row],[ISIN]])</f>
        <v>NSE_EQ|INE148I08231</v>
      </c>
      <c r="N994" t="s">
        <v>2188</v>
      </c>
      <c r="O994" t="str">
        <f t="shared" si="30"/>
        <v>"NSE_EQ|INE148I08231"</v>
      </c>
      <c r="P994" t="str">
        <f t="shared" si="31"/>
        <v>"NSE_EQ|INE148I08231",</v>
      </c>
    </row>
    <row r="995" spans="1:16" x14ac:dyDescent="0.3">
      <c r="A995" t="s">
        <v>2190</v>
      </c>
      <c r="B995" t="s">
        <v>2191</v>
      </c>
      <c r="D995" s="4">
        <v>1000</v>
      </c>
      <c r="G995" s="5">
        <v>9</v>
      </c>
      <c r="H995" s="6" t="s">
        <v>1425</v>
      </c>
      <c r="J995" t="s">
        <v>37</v>
      </c>
      <c r="K995" t="str">
        <f>CONCATENATE($K$1,Table2[[#This Row],[ISIN]])</f>
        <v>NSE_EQ|INE148I08249</v>
      </c>
      <c r="N995" t="s">
        <v>2192</v>
      </c>
      <c r="O995" t="str">
        <f t="shared" si="30"/>
        <v>"NSE_EQ|INE148I08249"</v>
      </c>
      <c r="P995" t="str">
        <f t="shared" si="31"/>
        <v>"NSE_EQ|INE148I08249",</v>
      </c>
    </row>
    <row r="996" spans="1:16" x14ac:dyDescent="0.3">
      <c r="A996" t="s">
        <v>2190</v>
      </c>
      <c r="B996" t="s">
        <v>2191</v>
      </c>
      <c r="D996" s="4">
        <v>1000</v>
      </c>
      <c r="G996" s="5">
        <v>9</v>
      </c>
      <c r="H996" s="6" t="s">
        <v>1425</v>
      </c>
      <c r="J996" t="s">
        <v>37</v>
      </c>
      <c r="K996" t="str">
        <f>CONCATENATE($K$1,Table2[[#This Row],[ISIN]])</f>
        <v>NSE_EQ|INE148I08249</v>
      </c>
      <c r="N996" t="s">
        <v>2192</v>
      </c>
      <c r="O996" t="str">
        <f t="shared" si="30"/>
        <v>"NSE_EQ|INE148I08249"</v>
      </c>
      <c r="P996" t="str">
        <f t="shared" si="31"/>
        <v>"NSE_EQ|INE148I08249",</v>
      </c>
    </row>
    <row r="997" spans="1:16" x14ac:dyDescent="0.3">
      <c r="A997" t="s">
        <v>2193</v>
      </c>
      <c r="B997" t="s">
        <v>1422</v>
      </c>
      <c r="C997" t="s">
        <v>759</v>
      </c>
      <c r="D997" s="2">
        <v>1000</v>
      </c>
      <c r="E997" t="s">
        <v>15</v>
      </c>
      <c r="F997" t="s">
        <v>15</v>
      </c>
      <c r="G997">
        <v>9.15</v>
      </c>
      <c r="H997" t="s">
        <v>1425</v>
      </c>
      <c r="I997" t="s">
        <v>2194</v>
      </c>
      <c r="J997" t="s">
        <v>37</v>
      </c>
      <c r="K997" t="str">
        <f>CONCATENATE($K$1,Table2[[#This Row],[ISIN]])</f>
        <v>NSE_EQ|INE148I08256</v>
      </c>
      <c r="N997" t="s">
        <v>2195</v>
      </c>
      <c r="O997" t="str">
        <f t="shared" si="30"/>
        <v>"NSE_EQ|INE148I08256"</v>
      </c>
      <c r="P997" t="str">
        <f t="shared" si="31"/>
        <v>"NSE_EQ|INE148I08256",</v>
      </c>
    </row>
    <row r="998" spans="1:16" x14ac:dyDescent="0.3">
      <c r="A998" t="s">
        <v>2193</v>
      </c>
      <c r="B998" t="s">
        <v>2196</v>
      </c>
      <c r="D998" s="4">
        <v>1000</v>
      </c>
      <c r="G998" s="5">
        <v>9.15</v>
      </c>
      <c r="H998" s="6" t="s">
        <v>1425</v>
      </c>
      <c r="J998" t="s">
        <v>37</v>
      </c>
      <c r="K998" t="str">
        <f>CONCATENATE($K$1,Table2[[#This Row],[ISIN]])</f>
        <v>NSE_EQ|INE148I08256</v>
      </c>
      <c r="N998" t="s">
        <v>2195</v>
      </c>
      <c r="O998" t="str">
        <f t="shared" si="30"/>
        <v>"NSE_EQ|INE148I08256"</v>
      </c>
      <c r="P998" t="str">
        <f t="shared" si="31"/>
        <v>"NSE_EQ|INE148I08256",</v>
      </c>
    </row>
    <row r="999" spans="1:16" x14ac:dyDescent="0.3">
      <c r="A999" t="s">
        <v>2193</v>
      </c>
      <c r="B999" t="s">
        <v>2196</v>
      </c>
      <c r="D999" s="4">
        <v>1000</v>
      </c>
      <c r="G999" s="5">
        <v>9.15</v>
      </c>
      <c r="H999" s="6" t="s">
        <v>1425</v>
      </c>
      <c r="J999" t="s">
        <v>37</v>
      </c>
      <c r="K999" t="str">
        <f>CONCATENATE($K$1,Table2[[#This Row],[ISIN]])</f>
        <v>NSE_EQ|INE148I08256</v>
      </c>
      <c r="N999" t="s">
        <v>2195</v>
      </c>
      <c r="O999" t="str">
        <f t="shared" si="30"/>
        <v>"NSE_EQ|INE148I08256"</v>
      </c>
      <c r="P999" t="str">
        <f t="shared" si="31"/>
        <v>"NSE_EQ|INE148I08256",</v>
      </c>
    </row>
    <row r="1000" spans="1:16" x14ac:dyDescent="0.3">
      <c r="A1000" t="s">
        <v>2197</v>
      </c>
      <c r="B1000" t="s">
        <v>1422</v>
      </c>
      <c r="C1000" t="s">
        <v>369</v>
      </c>
      <c r="D1000" s="2">
        <v>1000</v>
      </c>
      <c r="E1000" t="s">
        <v>15</v>
      </c>
      <c r="F1000" t="s">
        <v>15</v>
      </c>
      <c r="G1000" s="3">
        <v>0</v>
      </c>
      <c r="H1000" t="s">
        <v>1425</v>
      </c>
      <c r="I1000" t="s">
        <v>2197</v>
      </c>
      <c r="J1000" t="s">
        <v>438</v>
      </c>
      <c r="K1000" t="str">
        <f>CONCATENATE($K$1,Table2[[#This Row],[ISIN]])</f>
        <v>NSE_EQ|INE148I08272</v>
      </c>
      <c r="N1000" t="s">
        <v>2198</v>
      </c>
      <c r="O1000" t="str">
        <f t="shared" si="30"/>
        <v>"NSE_EQ|INE148I08272"</v>
      </c>
      <c r="P1000" t="str">
        <f t="shared" si="31"/>
        <v>"NSE_EQ|INE148I08272",</v>
      </c>
    </row>
    <row r="1001" spans="1:16" x14ac:dyDescent="0.3">
      <c r="A1001" t="s">
        <v>2197</v>
      </c>
      <c r="B1001" t="s">
        <v>2199</v>
      </c>
      <c r="D1001" s="4">
        <v>1000</v>
      </c>
      <c r="G1001" s="5" t="s">
        <v>41</v>
      </c>
      <c r="H1001" s="6" t="s">
        <v>1425</v>
      </c>
      <c r="J1001" t="s">
        <v>19</v>
      </c>
      <c r="K1001" t="str">
        <f>CONCATENATE($K$1,Table2[[#This Row],[ISIN]])</f>
        <v>NSE_EQ|INE148I08272</v>
      </c>
      <c r="N1001" t="s">
        <v>2198</v>
      </c>
      <c r="O1001" t="str">
        <f t="shared" si="30"/>
        <v>"NSE_EQ|INE148I08272"</v>
      </c>
      <c r="P1001" t="str">
        <f t="shared" si="31"/>
        <v>"NSE_EQ|INE148I08272",</v>
      </c>
    </row>
    <row r="1002" spans="1:16" x14ac:dyDescent="0.3">
      <c r="A1002" t="s">
        <v>2197</v>
      </c>
      <c r="B1002" t="s">
        <v>2199</v>
      </c>
      <c r="D1002" s="4">
        <v>1000</v>
      </c>
      <c r="G1002" s="5" t="s">
        <v>41</v>
      </c>
      <c r="H1002" s="6" t="s">
        <v>1425</v>
      </c>
      <c r="J1002" t="s">
        <v>19</v>
      </c>
      <c r="K1002" t="str">
        <f>CONCATENATE($K$1,Table2[[#This Row],[ISIN]])</f>
        <v>NSE_EQ|INE148I08272</v>
      </c>
      <c r="N1002" t="s">
        <v>2198</v>
      </c>
      <c r="O1002" t="str">
        <f t="shared" si="30"/>
        <v>"NSE_EQ|INE148I08272"</v>
      </c>
      <c r="P1002" t="str">
        <f t="shared" si="31"/>
        <v>"NSE_EQ|INE148I08272",</v>
      </c>
    </row>
    <row r="1003" spans="1:16" x14ac:dyDescent="0.3">
      <c r="A1003" t="s">
        <v>2200</v>
      </c>
      <c r="B1003" t="s">
        <v>1422</v>
      </c>
      <c r="C1003" t="s">
        <v>1933</v>
      </c>
      <c r="D1003" s="2">
        <v>1000</v>
      </c>
      <c r="E1003" t="s">
        <v>15</v>
      </c>
      <c r="F1003" t="s">
        <v>15</v>
      </c>
      <c r="G1003">
        <v>9.75</v>
      </c>
      <c r="H1003" t="s">
        <v>2201</v>
      </c>
      <c r="I1003" t="s">
        <v>2202</v>
      </c>
      <c r="J1003" t="s">
        <v>37</v>
      </c>
      <c r="K1003" t="str">
        <f>CONCATENATE($K$1,Table2[[#This Row],[ISIN]])</f>
        <v>NSE_EQ|INE148I08322</v>
      </c>
      <c r="N1003" t="s">
        <v>2203</v>
      </c>
      <c r="O1003" t="str">
        <f t="shared" si="30"/>
        <v>"NSE_EQ|INE148I08322"</v>
      </c>
      <c r="P1003" t="str">
        <f t="shared" si="31"/>
        <v>"NSE_EQ|INE148I08322",</v>
      </c>
    </row>
    <row r="1004" spans="1:16" x14ac:dyDescent="0.3">
      <c r="A1004" t="s">
        <v>2200</v>
      </c>
      <c r="B1004" t="s">
        <v>2204</v>
      </c>
      <c r="D1004" s="4">
        <v>1000</v>
      </c>
      <c r="G1004" s="5">
        <v>9.75</v>
      </c>
      <c r="H1004" s="6" t="s">
        <v>2201</v>
      </c>
      <c r="J1004" t="s">
        <v>37</v>
      </c>
      <c r="K1004" t="str">
        <f>CONCATENATE($K$1,Table2[[#This Row],[ISIN]])</f>
        <v>NSE_EQ|INE148I08322</v>
      </c>
      <c r="N1004" t="s">
        <v>2203</v>
      </c>
      <c r="O1004" t="str">
        <f t="shared" si="30"/>
        <v>"NSE_EQ|INE148I08322"</v>
      </c>
      <c r="P1004" t="str">
        <f t="shared" si="31"/>
        <v>"NSE_EQ|INE148I08322",</v>
      </c>
    </row>
    <row r="1005" spans="1:16" x14ac:dyDescent="0.3">
      <c r="A1005" t="s">
        <v>2200</v>
      </c>
      <c r="B1005" t="s">
        <v>2204</v>
      </c>
      <c r="D1005" s="4">
        <v>1000</v>
      </c>
      <c r="G1005" s="5">
        <v>9.75</v>
      </c>
      <c r="H1005" s="6" t="s">
        <v>2201</v>
      </c>
      <c r="J1005" t="s">
        <v>37</v>
      </c>
      <c r="K1005" t="str">
        <f>CONCATENATE($K$1,Table2[[#This Row],[ISIN]])</f>
        <v>NSE_EQ|INE148I08322</v>
      </c>
      <c r="N1005" t="s">
        <v>2203</v>
      </c>
      <c r="O1005" t="str">
        <f t="shared" si="30"/>
        <v>"NSE_EQ|INE148I08322"</v>
      </c>
      <c r="P1005" t="str">
        <f t="shared" si="31"/>
        <v>"NSE_EQ|INE148I08322",</v>
      </c>
    </row>
    <row r="1006" spans="1:16" x14ac:dyDescent="0.3">
      <c r="A1006" t="s">
        <v>2205</v>
      </c>
      <c r="B1006" t="s">
        <v>2206</v>
      </c>
      <c r="D1006" s="4">
        <v>1000</v>
      </c>
      <c r="G1006" s="5">
        <v>8.89</v>
      </c>
      <c r="H1006" s="6" t="s">
        <v>2201</v>
      </c>
      <c r="J1006" t="s">
        <v>33</v>
      </c>
      <c r="K1006" t="str">
        <f>CONCATENATE($K$1,Table2[[#This Row],[ISIN]])</f>
        <v>NSE_EQ|INE148I08330</v>
      </c>
      <c r="N1006" t="s">
        <v>2207</v>
      </c>
      <c r="O1006" t="str">
        <f t="shared" si="30"/>
        <v>"NSE_EQ|INE148I08330"</v>
      </c>
      <c r="P1006" t="str">
        <f t="shared" si="31"/>
        <v>"NSE_EQ|INE148I08330",</v>
      </c>
    </row>
    <row r="1007" spans="1:16" x14ac:dyDescent="0.3">
      <c r="A1007" t="s">
        <v>2205</v>
      </c>
      <c r="B1007" t="s">
        <v>2206</v>
      </c>
      <c r="D1007" s="4">
        <v>1000</v>
      </c>
      <c r="G1007" s="5">
        <v>8.89</v>
      </c>
      <c r="H1007" s="6" t="s">
        <v>2201</v>
      </c>
      <c r="J1007" t="s">
        <v>33</v>
      </c>
      <c r="K1007" t="str">
        <f>CONCATENATE($K$1,Table2[[#This Row],[ISIN]])</f>
        <v>NSE_EQ|INE148I08330</v>
      </c>
      <c r="N1007" t="s">
        <v>2207</v>
      </c>
      <c r="O1007" t="str">
        <f t="shared" si="30"/>
        <v>"NSE_EQ|INE148I08330"</v>
      </c>
      <c r="P1007" t="str">
        <f t="shared" si="31"/>
        <v>"NSE_EQ|INE148I08330",</v>
      </c>
    </row>
    <row r="1008" spans="1:16" x14ac:dyDescent="0.3">
      <c r="A1008" t="s">
        <v>2208</v>
      </c>
      <c r="B1008" t="s">
        <v>1422</v>
      </c>
      <c r="C1008" t="s">
        <v>1944</v>
      </c>
      <c r="D1008" s="2">
        <v>1000</v>
      </c>
      <c r="E1008" t="s">
        <v>15</v>
      </c>
      <c r="F1008" t="s">
        <v>15</v>
      </c>
      <c r="G1008">
        <v>9.35</v>
      </c>
      <c r="H1008" t="s">
        <v>2201</v>
      </c>
      <c r="I1008" t="s">
        <v>2209</v>
      </c>
      <c r="J1008" t="s">
        <v>33</v>
      </c>
      <c r="K1008" t="str">
        <f>CONCATENATE($K$1,Table2[[#This Row],[ISIN]])</f>
        <v>NSE_EQ|INE148I08348</v>
      </c>
      <c r="N1008" t="s">
        <v>2210</v>
      </c>
      <c r="O1008" t="str">
        <f t="shared" si="30"/>
        <v>"NSE_EQ|INE148I08348"</v>
      </c>
      <c r="P1008" t="str">
        <f t="shared" si="31"/>
        <v>"NSE_EQ|INE148I08348",</v>
      </c>
    </row>
    <row r="1009" spans="1:16" x14ac:dyDescent="0.3">
      <c r="A1009" t="s">
        <v>2208</v>
      </c>
      <c r="B1009" t="s">
        <v>2211</v>
      </c>
      <c r="D1009" s="4">
        <v>1000</v>
      </c>
      <c r="G1009" s="5">
        <v>9.35</v>
      </c>
      <c r="H1009" s="6" t="s">
        <v>2201</v>
      </c>
      <c r="J1009" t="s">
        <v>33</v>
      </c>
      <c r="K1009" t="str">
        <f>CONCATENATE($K$1,Table2[[#This Row],[ISIN]])</f>
        <v>NSE_EQ|INE148I08348</v>
      </c>
      <c r="N1009" t="s">
        <v>2210</v>
      </c>
      <c r="O1009" t="str">
        <f t="shared" si="30"/>
        <v>"NSE_EQ|INE148I08348"</v>
      </c>
      <c r="P1009" t="str">
        <f t="shared" si="31"/>
        <v>"NSE_EQ|INE148I08348",</v>
      </c>
    </row>
    <row r="1010" spans="1:16" x14ac:dyDescent="0.3">
      <c r="A1010" t="s">
        <v>2208</v>
      </c>
      <c r="B1010" t="s">
        <v>2211</v>
      </c>
      <c r="D1010" s="4">
        <v>1000</v>
      </c>
      <c r="G1010" s="5">
        <v>9.35</v>
      </c>
      <c r="H1010" s="6" t="s">
        <v>2201</v>
      </c>
      <c r="J1010" t="s">
        <v>33</v>
      </c>
      <c r="K1010" t="str">
        <f>CONCATENATE($K$1,Table2[[#This Row],[ISIN]])</f>
        <v>NSE_EQ|INE148I08348</v>
      </c>
      <c r="N1010" t="s">
        <v>2210</v>
      </c>
      <c r="O1010" t="str">
        <f t="shared" si="30"/>
        <v>"NSE_EQ|INE148I08348"</v>
      </c>
      <c r="P1010" t="str">
        <f t="shared" si="31"/>
        <v>"NSE_EQ|INE148I08348",</v>
      </c>
    </row>
    <row r="1011" spans="1:16" x14ac:dyDescent="0.3">
      <c r="A1011" t="s">
        <v>2212</v>
      </c>
      <c r="B1011" t="s">
        <v>2213</v>
      </c>
      <c r="C1011" t="s">
        <v>18</v>
      </c>
      <c r="D1011" s="2">
        <v>1000</v>
      </c>
      <c r="E1011" t="s">
        <v>2214</v>
      </c>
      <c r="F1011" t="s">
        <v>542</v>
      </c>
      <c r="G1011">
        <v>8.5500000000000007</v>
      </c>
      <c r="H1011" t="s">
        <v>405</v>
      </c>
      <c r="I1011" t="s">
        <v>2215</v>
      </c>
      <c r="J1011" t="s">
        <v>37</v>
      </c>
      <c r="K1011" t="str">
        <f>CONCATENATE($K$1,Table2[[#This Row],[ISIN]])</f>
        <v>NSE_EQ|INE202E07120</v>
      </c>
      <c r="N1011" t="s">
        <v>2216</v>
      </c>
      <c r="O1011" t="str">
        <f t="shared" si="30"/>
        <v>"NSE_EQ|INE202E07120"</v>
      </c>
      <c r="P1011" t="str">
        <f t="shared" si="31"/>
        <v>"NSE_EQ|INE202E07120",</v>
      </c>
    </row>
    <row r="1012" spans="1:16" x14ac:dyDescent="0.3">
      <c r="A1012" t="s">
        <v>2212</v>
      </c>
      <c r="B1012" t="s">
        <v>2217</v>
      </c>
      <c r="D1012" s="4">
        <v>1000</v>
      </c>
      <c r="G1012" s="5">
        <v>8.5500000000000007</v>
      </c>
      <c r="H1012" s="6" t="s">
        <v>405</v>
      </c>
      <c r="J1012" t="s">
        <v>37</v>
      </c>
      <c r="K1012" t="str">
        <f>CONCATENATE($K$1,Table2[[#This Row],[ISIN]])</f>
        <v>NSE_EQ|INE202E07120</v>
      </c>
      <c r="N1012" t="s">
        <v>2216</v>
      </c>
      <c r="O1012" t="str">
        <f t="shared" si="30"/>
        <v>"NSE_EQ|INE202E07120"</v>
      </c>
      <c r="P1012" t="str">
        <f t="shared" si="31"/>
        <v>"NSE_EQ|INE202E07120",</v>
      </c>
    </row>
    <row r="1013" spans="1:16" x14ac:dyDescent="0.3">
      <c r="A1013" t="s">
        <v>2218</v>
      </c>
      <c r="B1013" t="s">
        <v>2213</v>
      </c>
      <c r="C1013" t="s">
        <v>409</v>
      </c>
      <c r="D1013" s="2">
        <v>1000</v>
      </c>
      <c r="E1013" t="s">
        <v>2219</v>
      </c>
      <c r="F1013" t="s">
        <v>371</v>
      </c>
      <c r="G1013">
        <v>8.8000000000000007</v>
      </c>
      <c r="H1013" t="s">
        <v>405</v>
      </c>
      <c r="I1013" t="s">
        <v>2220</v>
      </c>
      <c r="J1013" t="s">
        <v>37</v>
      </c>
      <c r="K1013" t="str">
        <f>CONCATENATE($K$1,Table2[[#This Row],[ISIN]])</f>
        <v>NSE_EQ|INE202E07138</v>
      </c>
      <c r="N1013" t="s">
        <v>2221</v>
      </c>
      <c r="O1013" t="str">
        <f t="shared" si="30"/>
        <v>"NSE_EQ|INE202E07138"</v>
      </c>
      <c r="P1013" t="str">
        <f t="shared" si="31"/>
        <v>"NSE_EQ|INE202E07138",</v>
      </c>
    </row>
    <row r="1014" spans="1:16" x14ac:dyDescent="0.3">
      <c r="A1014" t="s">
        <v>2218</v>
      </c>
      <c r="B1014" t="s">
        <v>2222</v>
      </c>
      <c r="D1014" s="4">
        <v>1000</v>
      </c>
      <c r="G1014" s="5">
        <v>8.7999999999999989</v>
      </c>
      <c r="H1014" s="6" t="s">
        <v>405</v>
      </c>
      <c r="J1014" t="s">
        <v>37</v>
      </c>
      <c r="K1014" t="str">
        <f>CONCATENATE($K$1,Table2[[#This Row],[ISIN]])</f>
        <v>NSE_EQ|INE202E07138</v>
      </c>
      <c r="N1014" t="s">
        <v>2221</v>
      </c>
      <c r="O1014" t="str">
        <f t="shared" si="30"/>
        <v>"NSE_EQ|INE202E07138"</v>
      </c>
      <c r="P1014" t="str">
        <f t="shared" si="31"/>
        <v>"NSE_EQ|INE202E07138",</v>
      </c>
    </row>
    <row r="1015" spans="1:16" x14ac:dyDescent="0.3">
      <c r="A1015" t="s">
        <v>2223</v>
      </c>
      <c r="B1015" t="s">
        <v>2213</v>
      </c>
      <c r="C1015" t="s">
        <v>23</v>
      </c>
      <c r="D1015" s="2">
        <v>1000</v>
      </c>
      <c r="E1015" t="s">
        <v>15</v>
      </c>
      <c r="F1015" t="s">
        <v>15</v>
      </c>
      <c r="G1015">
        <v>8.5500000000000007</v>
      </c>
      <c r="H1015" t="s">
        <v>2224</v>
      </c>
      <c r="I1015" t="s">
        <v>2225</v>
      </c>
      <c r="J1015" t="s">
        <v>37</v>
      </c>
      <c r="K1015" t="str">
        <f>CONCATENATE($K$1,Table2[[#This Row],[ISIN]])</f>
        <v>NSE_EQ|INE202E07146</v>
      </c>
      <c r="N1015" t="s">
        <v>2226</v>
      </c>
      <c r="O1015" t="str">
        <f t="shared" si="30"/>
        <v>"NSE_EQ|INE202E07146"</v>
      </c>
      <c r="P1015" t="str">
        <f t="shared" si="31"/>
        <v>"NSE_EQ|INE202E07146",</v>
      </c>
    </row>
    <row r="1016" spans="1:16" x14ac:dyDescent="0.3">
      <c r="A1016" t="s">
        <v>2223</v>
      </c>
      <c r="B1016" t="s">
        <v>2227</v>
      </c>
      <c r="D1016" s="4">
        <v>1000</v>
      </c>
      <c r="G1016" s="5">
        <v>8.5500000000000007</v>
      </c>
      <c r="H1016" s="6" t="s">
        <v>2224</v>
      </c>
      <c r="J1016" t="s">
        <v>37</v>
      </c>
      <c r="K1016" t="str">
        <f>CONCATENATE($K$1,Table2[[#This Row],[ISIN]])</f>
        <v>NSE_EQ|INE202E07146</v>
      </c>
      <c r="N1016" t="s">
        <v>2226</v>
      </c>
      <c r="O1016" t="str">
        <f t="shared" si="30"/>
        <v>"NSE_EQ|INE202E07146"</v>
      </c>
      <c r="P1016" t="str">
        <f t="shared" si="31"/>
        <v>"NSE_EQ|INE202E07146",</v>
      </c>
    </row>
    <row r="1017" spans="1:16" x14ac:dyDescent="0.3">
      <c r="A1017" t="s">
        <v>2228</v>
      </c>
      <c r="B1017" t="s">
        <v>2213</v>
      </c>
      <c r="C1017" t="s">
        <v>336</v>
      </c>
      <c r="D1017" s="2">
        <v>1000</v>
      </c>
      <c r="E1017" t="s">
        <v>2229</v>
      </c>
      <c r="F1017" t="s">
        <v>399</v>
      </c>
      <c r="G1017">
        <v>8.8000000000000007</v>
      </c>
      <c r="H1017" t="s">
        <v>2224</v>
      </c>
      <c r="I1017" t="s">
        <v>2230</v>
      </c>
      <c r="J1017" t="s">
        <v>37</v>
      </c>
      <c r="K1017" t="str">
        <f>CONCATENATE($K$1,Table2[[#This Row],[ISIN]])</f>
        <v>NSE_EQ|INE202E07153</v>
      </c>
      <c r="N1017" t="s">
        <v>2231</v>
      </c>
      <c r="O1017" t="str">
        <f t="shared" si="30"/>
        <v>"NSE_EQ|INE202E07153"</v>
      </c>
      <c r="P1017" t="str">
        <f t="shared" si="31"/>
        <v>"NSE_EQ|INE202E07153",</v>
      </c>
    </row>
    <row r="1018" spans="1:16" x14ac:dyDescent="0.3">
      <c r="A1018" t="s">
        <v>2228</v>
      </c>
      <c r="B1018" t="s">
        <v>2232</v>
      </c>
      <c r="D1018" s="4">
        <v>1000</v>
      </c>
      <c r="G1018" s="5">
        <v>8.7999999999999989</v>
      </c>
      <c r="H1018" s="6" t="s">
        <v>2224</v>
      </c>
      <c r="J1018" t="s">
        <v>37</v>
      </c>
      <c r="K1018" t="str">
        <f>CONCATENATE($K$1,Table2[[#This Row],[ISIN]])</f>
        <v>NSE_EQ|INE202E07153</v>
      </c>
      <c r="N1018" t="s">
        <v>2231</v>
      </c>
      <c r="O1018" t="str">
        <f t="shared" si="30"/>
        <v>"NSE_EQ|INE202E07153"</v>
      </c>
      <c r="P1018" t="str">
        <f t="shared" si="31"/>
        <v>"NSE_EQ|INE202E07153",</v>
      </c>
    </row>
    <row r="1019" spans="1:16" x14ac:dyDescent="0.3">
      <c r="A1019" t="s">
        <v>2233</v>
      </c>
      <c r="B1019" t="s">
        <v>2234</v>
      </c>
      <c r="D1019" s="4">
        <v>1000</v>
      </c>
      <c r="G1019" s="5">
        <v>7.28</v>
      </c>
      <c r="H1019" s="6" t="s">
        <v>2235</v>
      </c>
      <c r="J1019" t="s">
        <v>37</v>
      </c>
      <c r="K1019" t="str">
        <f>CONCATENATE($K$1,Table2[[#This Row],[ISIN]])</f>
        <v>NSE_EQ|INE202E07187</v>
      </c>
      <c r="N1019" t="s">
        <v>2236</v>
      </c>
      <c r="O1019" t="str">
        <f t="shared" si="30"/>
        <v>"NSE_EQ|INE202E07187"</v>
      </c>
      <c r="P1019" t="str">
        <f t="shared" si="31"/>
        <v>"NSE_EQ|INE202E07187",</v>
      </c>
    </row>
    <row r="1020" spans="1:16" x14ac:dyDescent="0.3">
      <c r="A1020" t="s">
        <v>2237</v>
      </c>
      <c r="B1020" t="s">
        <v>2238</v>
      </c>
      <c r="D1020" s="4">
        <v>1000</v>
      </c>
      <c r="G1020" s="5">
        <v>7.4899999999999993</v>
      </c>
      <c r="H1020" s="6" t="s">
        <v>2239</v>
      </c>
      <c r="J1020" t="s">
        <v>37</v>
      </c>
      <c r="K1020" t="str">
        <f>CONCATENATE($K$1,Table2[[#This Row],[ISIN]])</f>
        <v>NSE_EQ|INE202E07195</v>
      </c>
      <c r="N1020" t="s">
        <v>2240</v>
      </c>
      <c r="O1020" t="str">
        <f t="shared" si="30"/>
        <v>"NSE_EQ|INE202E07195"</v>
      </c>
      <c r="P1020" t="str">
        <f t="shared" si="31"/>
        <v>"NSE_EQ|INE202E07195",</v>
      </c>
    </row>
    <row r="1021" spans="1:16" x14ac:dyDescent="0.3">
      <c r="A1021" t="s">
        <v>2241</v>
      </c>
      <c r="B1021" t="s">
        <v>2242</v>
      </c>
      <c r="D1021" s="4">
        <v>1000</v>
      </c>
      <c r="G1021" s="5">
        <v>7.4300000000000006</v>
      </c>
      <c r="H1021" s="6" t="s">
        <v>2243</v>
      </c>
      <c r="J1021" t="s">
        <v>37</v>
      </c>
      <c r="K1021" t="str">
        <f>CONCATENATE($K$1,Table2[[#This Row],[ISIN]])</f>
        <v>NSE_EQ|INE202E07203</v>
      </c>
      <c r="N1021" t="s">
        <v>2244</v>
      </c>
      <c r="O1021" t="str">
        <f t="shared" si="30"/>
        <v>"NSE_EQ|INE202E07203"</v>
      </c>
      <c r="P1021" t="str">
        <f t="shared" si="31"/>
        <v>"NSE_EQ|INE202E07203",</v>
      </c>
    </row>
    <row r="1022" spans="1:16" x14ac:dyDescent="0.3">
      <c r="A1022" t="s">
        <v>2245</v>
      </c>
      <c r="B1022" t="s">
        <v>2246</v>
      </c>
      <c r="D1022" s="4">
        <v>1000</v>
      </c>
      <c r="G1022" s="5">
        <v>7.53</v>
      </c>
      <c r="H1022" s="6" t="s">
        <v>2235</v>
      </c>
      <c r="J1022" t="s">
        <v>37</v>
      </c>
      <c r="K1022" t="str">
        <f>CONCATENATE($K$1,Table2[[#This Row],[ISIN]])</f>
        <v>NSE_EQ|INE202E07211</v>
      </c>
      <c r="N1022" t="s">
        <v>2247</v>
      </c>
      <c r="O1022" t="str">
        <f t="shared" si="30"/>
        <v>"NSE_EQ|INE202E07211"</v>
      </c>
      <c r="P1022" t="str">
        <f t="shared" si="31"/>
        <v>"NSE_EQ|INE202E07211",</v>
      </c>
    </row>
    <row r="1023" spans="1:16" x14ac:dyDescent="0.3">
      <c r="A1023" t="s">
        <v>2248</v>
      </c>
      <c r="B1023" t="s">
        <v>2213</v>
      </c>
      <c r="C1023" t="s">
        <v>468</v>
      </c>
      <c r="D1023" s="2" t="s">
        <v>15</v>
      </c>
      <c r="E1023" t="s">
        <v>15</v>
      </c>
      <c r="F1023" t="s">
        <v>15</v>
      </c>
      <c r="G1023" s="3">
        <v>0</v>
      </c>
      <c r="H1023" t="s">
        <v>15</v>
      </c>
      <c r="I1023" t="s">
        <v>15</v>
      </c>
      <c r="J1023" t="s">
        <v>37</v>
      </c>
      <c r="K1023" t="str">
        <f>CONCATENATE($K$1,Table2[[#This Row],[ISIN]])</f>
        <v>NSE_EQ|INE202E07229</v>
      </c>
      <c r="N1023" t="s">
        <v>2249</v>
      </c>
      <c r="O1023" t="str">
        <f t="shared" si="30"/>
        <v>"NSE_EQ|INE202E07229"</v>
      </c>
      <c r="P1023" t="str">
        <f t="shared" si="31"/>
        <v>"NSE_EQ|INE202E07229",</v>
      </c>
    </row>
    <row r="1024" spans="1:16" x14ac:dyDescent="0.3">
      <c r="A1024" t="s">
        <v>2248</v>
      </c>
      <c r="B1024" t="s">
        <v>2250</v>
      </c>
      <c r="D1024" s="4">
        <v>1000</v>
      </c>
      <c r="G1024" s="5">
        <v>7.7399999999999993</v>
      </c>
      <c r="H1024" s="6" t="s">
        <v>2239</v>
      </c>
      <c r="J1024" t="s">
        <v>37</v>
      </c>
      <c r="K1024" t="str">
        <f>CONCATENATE($K$1,Table2[[#This Row],[ISIN]])</f>
        <v>NSE_EQ|INE202E07229</v>
      </c>
      <c r="N1024" t="s">
        <v>2249</v>
      </c>
      <c r="O1024" t="str">
        <f t="shared" si="30"/>
        <v>"NSE_EQ|INE202E07229"</v>
      </c>
      <c r="P1024" t="str">
        <f t="shared" si="31"/>
        <v>"NSE_EQ|INE202E07229",</v>
      </c>
    </row>
    <row r="1025" spans="1:16" x14ac:dyDescent="0.3">
      <c r="A1025" t="s">
        <v>2248</v>
      </c>
      <c r="B1025" t="s">
        <v>2251</v>
      </c>
      <c r="D1025" s="4">
        <v>1000</v>
      </c>
      <c r="G1025" s="5">
        <v>7.7399999999999993</v>
      </c>
      <c r="H1025" s="6" t="s">
        <v>2239</v>
      </c>
      <c r="J1025" t="s">
        <v>37</v>
      </c>
      <c r="K1025" t="str">
        <f>CONCATENATE($K$1,Table2[[#This Row],[ISIN]])</f>
        <v>NSE_EQ|INE202E07229</v>
      </c>
      <c r="N1025" t="s">
        <v>2249</v>
      </c>
      <c r="O1025" t="str">
        <f t="shared" si="30"/>
        <v>"NSE_EQ|INE202E07229"</v>
      </c>
      <c r="P1025" t="str">
        <f t="shared" si="31"/>
        <v>"NSE_EQ|INE202E07229",</v>
      </c>
    </row>
    <row r="1026" spans="1:16" x14ac:dyDescent="0.3">
      <c r="A1026" t="s">
        <v>2248</v>
      </c>
      <c r="B1026" t="s">
        <v>2251</v>
      </c>
      <c r="D1026" s="4">
        <v>1000</v>
      </c>
      <c r="G1026" s="5">
        <v>7.7399999999999993</v>
      </c>
      <c r="H1026" s="6" t="s">
        <v>2239</v>
      </c>
      <c r="J1026" t="s">
        <v>37</v>
      </c>
      <c r="K1026" t="str">
        <f>CONCATENATE($K$1,Table2[[#This Row],[ISIN]])</f>
        <v>NSE_EQ|INE202E07229</v>
      </c>
      <c r="N1026" t="s">
        <v>2249</v>
      </c>
      <c r="O1026" t="str">
        <f t="shared" si="30"/>
        <v>"NSE_EQ|INE202E07229"</v>
      </c>
      <c r="P1026" t="str">
        <f t="shared" si="31"/>
        <v>"NSE_EQ|INE202E07229",</v>
      </c>
    </row>
    <row r="1027" spans="1:16" x14ac:dyDescent="0.3">
      <c r="A1027" t="s">
        <v>2252</v>
      </c>
      <c r="B1027" t="s">
        <v>2253</v>
      </c>
      <c r="D1027" s="4">
        <v>1000</v>
      </c>
      <c r="G1027" s="5">
        <v>7.68</v>
      </c>
      <c r="H1027" s="6" t="s">
        <v>2243</v>
      </c>
      <c r="J1027" t="s">
        <v>37</v>
      </c>
      <c r="K1027" t="str">
        <f>CONCATENATE($K$1,Table2[[#This Row],[ISIN]])</f>
        <v>NSE_EQ|INE202E07237</v>
      </c>
      <c r="N1027" t="s">
        <v>2254</v>
      </c>
      <c r="O1027" t="str">
        <f t="shared" si="30"/>
        <v>"NSE_EQ|INE202E07237"</v>
      </c>
      <c r="P1027" t="str">
        <f t="shared" si="31"/>
        <v>"NSE_EQ|INE202E07237",</v>
      </c>
    </row>
    <row r="1028" spans="1:16" x14ac:dyDescent="0.3">
      <c r="A1028" t="s">
        <v>2255</v>
      </c>
      <c r="B1028" t="s">
        <v>2213</v>
      </c>
      <c r="C1028" t="s">
        <v>507</v>
      </c>
      <c r="D1028" s="2" t="s">
        <v>15</v>
      </c>
      <c r="E1028" t="s">
        <v>15</v>
      </c>
      <c r="F1028" t="s">
        <v>15</v>
      </c>
      <c r="G1028" s="3">
        <v>0</v>
      </c>
      <c r="H1028" t="s">
        <v>15</v>
      </c>
      <c r="I1028" t="s">
        <v>2255</v>
      </c>
      <c r="J1028" t="s">
        <v>37</v>
      </c>
      <c r="K1028" t="str">
        <f>CONCATENATE($K$1,Table2[[#This Row],[ISIN]])</f>
        <v>NSE_EQ|INE202E08144</v>
      </c>
      <c r="N1028" t="s">
        <v>2256</v>
      </c>
      <c r="O1028" t="str">
        <f t="shared" ref="O1028:O1091" si="32">""""&amp;N1028&amp;""""</f>
        <v>"NSE_EQ|INE202E08144"</v>
      </c>
      <c r="P1028" t="str">
        <f t="shared" ref="P1028:P1091" si="33">O1028&amp;","</f>
        <v>"NSE_EQ|INE202E08144",</v>
      </c>
    </row>
    <row r="1029" spans="1:16" x14ac:dyDescent="0.3">
      <c r="A1029" t="s">
        <v>2257</v>
      </c>
      <c r="B1029" t="s">
        <v>2258</v>
      </c>
      <c r="C1029" t="s">
        <v>23</v>
      </c>
      <c r="D1029" s="2" t="s">
        <v>15</v>
      </c>
      <c r="E1029" t="s">
        <v>15</v>
      </c>
      <c r="F1029" t="s">
        <v>15</v>
      </c>
      <c r="G1029" s="3">
        <v>0</v>
      </c>
      <c r="H1029" t="s">
        <v>15</v>
      </c>
      <c r="I1029" t="s">
        <v>15</v>
      </c>
      <c r="J1029" t="s">
        <v>41</v>
      </c>
      <c r="K1029" t="str">
        <f>CONCATENATE($K$1,Table2[[#This Row],[ISIN]])</f>
        <v>NSE_EQ|INE216A08027</v>
      </c>
      <c r="N1029" t="s">
        <v>2259</v>
      </c>
      <c r="O1029" t="str">
        <f t="shared" si="32"/>
        <v>"NSE_EQ|INE216A08027"</v>
      </c>
      <c r="P1029" t="str">
        <f t="shared" si="33"/>
        <v>"NSE_EQ|INE216A08027",</v>
      </c>
    </row>
    <row r="1030" spans="1:16" x14ac:dyDescent="0.3">
      <c r="A1030" t="s">
        <v>2260</v>
      </c>
      <c r="B1030" t="s">
        <v>2261</v>
      </c>
      <c r="C1030" t="s">
        <v>355</v>
      </c>
      <c r="D1030" s="2">
        <v>1000</v>
      </c>
      <c r="E1030" t="s">
        <v>15</v>
      </c>
      <c r="F1030" t="s">
        <v>15</v>
      </c>
      <c r="G1030">
        <v>7.45</v>
      </c>
      <c r="H1030" t="s">
        <v>2262</v>
      </c>
      <c r="I1030" t="s">
        <v>2263</v>
      </c>
      <c r="J1030" t="s">
        <v>37</v>
      </c>
      <c r="K1030" t="str">
        <f>CONCATENATE($K$1,Table2[[#This Row],[ISIN]])</f>
        <v>NSE_EQ|INE219X07199</v>
      </c>
      <c r="N1030" t="s">
        <v>2264</v>
      </c>
      <c r="O1030" t="str">
        <f t="shared" si="32"/>
        <v>"NSE_EQ|INE219X07199"</v>
      </c>
      <c r="P1030" t="str">
        <f t="shared" si="33"/>
        <v>"NSE_EQ|INE219X07199",</v>
      </c>
    </row>
    <row r="1031" spans="1:16" x14ac:dyDescent="0.3">
      <c r="A1031" t="s">
        <v>2260</v>
      </c>
      <c r="B1031" t="s">
        <v>2265</v>
      </c>
      <c r="D1031" s="4">
        <v>1000</v>
      </c>
      <c r="G1031" s="5">
        <v>7.4499999999999993</v>
      </c>
      <c r="H1031" s="6" t="s">
        <v>2262</v>
      </c>
      <c r="J1031" t="s">
        <v>37</v>
      </c>
      <c r="K1031" t="str">
        <f>CONCATENATE($K$1,Table2[[#This Row],[ISIN]])</f>
        <v>NSE_EQ|INE219X07199</v>
      </c>
      <c r="N1031" t="s">
        <v>2264</v>
      </c>
      <c r="O1031" t="str">
        <f t="shared" si="32"/>
        <v>"NSE_EQ|INE219X07199"</v>
      </c>
      <c r="P1031" t="str">
        <f t="shared" si="33"/>
        <v>"NSE_EQ|INE219X07199",</v>
      </c>
    </row>
    <row r="1032" spans="1:16" x14ac:dyDescent="0.3">
      <c r="A1032" t="s">
        <v>2260</v>
      </c>
      <c r="B1032" t="s">
        <v>2265</v>
      </c>
      <c r="D1032" s="4">
        <v>1000</v>
      </c>
      <c r="G1032" s="5">
        <v>7.4499999999999993</v>
      </c>
      <c r="H1032" s="6" t="s">
        <v>2262</v>
      </c>
      <c r="J1032" t="s">
        <v>37</v>
      </c>
      <c r="K1032" t="str">
        <f>CONCATENATE($K$1,Table2[[#This Row],[ISIN]])</f>
        <v>NSE_EQ|INE219X07199</v>
      </c>
      <c r="N1032" t="s">
        <v>2264</v>
      </c>
      <c r="O1032" t="str">
        <f t="shared" si="32"/>
        <v>"NSE_EQ|INE219X07199"</v>
      </c>
      <c r="P1032" t="str">
        <f t="shared" si="33"/>
        <v>"NSE_EQ|INE219X07199",</v>
      </c>
    </row>
    <row r="1033" spans="1:16" x14ac:dyDescent="0.3">
      <c r="A1033" t="s">
        <v>2266</v>
      </c>
      <c r="B1033" t="s">
        <v>2261</v>
      </c>
      <c r="C1033" t="s">
        <v>361</v>
      </c>
      <c r="D1033" s="2">
        <v>1000</v>
      </c>
      <c r="E1033" t="s">
        <v>15</v>
      </c>
      <c r="F1033" t="s">
        <v>15</v>
      </c>
      <c r="G1033">
        <v>7.6</v>
      </c>
      <c r="H1033" t="s">
        <v>2262</v>
      </c>
      <c r="I1033" t="s">
        <v>2267</v>
      </c>
      <c r="J1033" t="s">
        <v>37</v>
      </c>
      <c r="K1033" t="str">
        <f>CONCATENATE($K$1,Table2[[#This Row],[ISIN]])</f>
        <v>NSE_EQ|INE219X07207</v>
      </c>
      <c r="N1033" t="s">
        <v>2268</v>
      </c>
      <c r="O1033" t="str">
        <f t="shared" si="32"/>
        <v>"NSE_EQ|INE219X07207"</v>
      </c>
      <c r="P1033" t="str">
        <f t="shared" si="33"/>
        <v>"NSE_EQ|INE219X07207",</v>
      </c>
    </row>
    <row r="1034" spans="1:16" x14ac:dyDescent="0.3">
      <c r="A1034" t="s">
        <v>2266</v>
      </c>
      <c r="B1034" t="s">
        <v>2269</v>
      </c>
      <c r="D1034" s="4">
        <v>1000</v>
      </c>
      <c r="G1034" s="5">
        <v>7.6</v>
      </c>
      <c r="H1034" s="6" t="s">
        <v>2262</v>
      </c>
      <c r="J1034" t="s">
        <v>37</v>
      </c>
      <c r="K1034" t="str">
        <f>CONCATENATE($K$1,Table2[[#This Row],[ISIN]])</f>
        <v>NSE_EQ|INE219X07207</v>
      </c>
      <c r="N1034" t="s">
        <v>2268</v>
      </c>
      <c r="O1034" t="str">
        <f t="shared" si="32"/>
        <v>"NSE_EQ|INE219X07207"</v>
      </c>
      <c r="P1034" t="str">
        <f t="shared" si="33"/>
        <v>"NSE_EQ|INE219X07207",</v>
      </c>
    </row>
    <row r="1035" spans="1:16" x14ac:dyDescent="0.3">
      <c r="A1035" t="s">
        <v>2266</v>
      </c>
      <c r="B1035" t="s">
        <v>2269</v>
      </c>
      <c r="D1035" s="4">
        <v>1000</v>
      </c>
      <c r="G1035" s="5">
        <v>7.6</v>
      </c>
      <c r="H1035" s="6" t="s">
        <v>2262</v>
      </c>
      <c r="J1035" t="s">
        <v>37</v>
      </c>
      <c r="K1035" t="str">
        <f>CONCATENATE($K$1,Table2[[#This Row],[ISIN]])</f>
        <v>NSE_EQ|INE219X07207</v>
      </c>
      <c r="N1035" t="s">
        <v>2268</v>
      </c>
      <c r="O1035" t="str">
        <f t="shared" si="32"/>
        <v>"NSE_EQ|INE219X07207"</v>
      </c>
      <c r="P1035" t="str">
        <f t="shared" si="33"/>
        <v>"NSE_EQ|INE219X07207",</v>
      </c>
    </row>
    <row r="1036" spans="1:16" x14ac:dyDescent="0.3">
      <c r="A1036" t="s">
        <v>2270</v>
      </c>
      <c r="B1036" t="s">
        <v>2261</v>
      </c>
      <c r="C1036" t="s">
        <v>759</v>
      </c>
      <c r="D1036" s="2">
        <v>1000</v>
      </c>
      <c r="E1036" t="s">
        <v>15</v>
      </c>
      <c r="F1036" t="s">
        <v>15</v>
      </c>
      <c r="G1036">
        <v>7.7</v>
      </c>
      <c r="H1036" t="s">
        <v>2271</v>
      </c>
      <c r="I1036" t="s">
        <v>2272</v>
      </c>
      <c r="J1036" t="s">
        <v>37</v>
      </c>
      <c r="K1036" t="str">
        <f>CONCATENATE($K$1,Table2[[#This Row],[ISIN]])</f>
        <v>NSE_EQ|INE219X07215</v>
      </c>
      <c r="N1036" t="s">
        <v>2273</v>
      </c>
      <c r="O1036" t="str">
        <f t="shared" si="32"/>
        <v>"NSE_EQ|INE219X07215"</v>
      </c>
      <c r="P1036" t="str">
        <f t="shared" si="33"/>
        <v>"NSE_EQ|INE219X07215",</v>
      </c>
    </row>
    <row r="1037" spans="1:16" x14ac:dyDescent="0.3">
      <c r="A1037" t="s">
        <v>2270</v>
      </c>
      <c r="B1037" t="s">
        <v>2274</v>
      </c>
      <c r="D1037" s="4">
        <v>1000</v>
      </c>
      <c r="G1037" s="5">
        <v>7.7</v>
      </c>
      <c r="H1037" s="6" t="s">
        <v>2271</v>
      </c>
      <c r="J1037" t="s">
        <v>37</v>
      </c>
      <c r="K1037" t="str">
        <f>CONCATENATE($K$1,Table2[[#This Row],[ISIN]])</f>
        <v>NSE_EQ|INE219X07215</v>
      </c>
      <c r="N1037" t="s">
        <v>2273</v>
      </c>
      <c r="O1037" t="str">
        <f t="shared" si="32"/>
        <v>"NSE_EQ|INE219X07215"</v>
      </c>
      <c r="P1037" t="str">
        <f t="shared" si="33"/>
        <v>"NSE_EQ|INE219X07215",</v>
      </c>
    </row>
    <row r="1038" spans="1:16" x14ac:dyDescent="0.3">
      <c r="A1038" t="s">
        <v>2270</v>
      </c>
      <c r="B1038" t="s">
        <v>2274</v>
      </c>
      <c r="D1038" s="4">
        <v>1000</v>
      </c>
      <c r="G1038" s="5">
        <v>7.7</v>
      </c>
      <c r="H1038" s="6" t="s">
        <v>2271</v>
      </c>
      <c r="J1038" t="s">
        <v>37</v>
      </c>
      <c r="K1038" t="str">
        <f>CONCATENATE($K$1,Table2[[#This Row],[ISIN]])</f>
        <v>NSE_EQ|INE219X07215</v>
      </c>
      <c r="N1038" t="s">
        <v>2273</v>
      </c>
      <c r="O1038" t="str">
        <f t="shared" si="32"/>
        <v>"NSE_EQ|INE219X07215"</v>
      </c>
      <c r="P1038" t="str">
        <f t="shared" si="33"/>
        <v>"NSE_EQ|INE219X07215",</v>
      </c>
    </row>
    <row r="1039" spans="1:16" x14ac:dyDescent="0.3">
      <c r="A1039" t="s">
        <v>2275</v>
      </c>
      <c r="B1039" t="s">
        <v>2261</v>
      </c>
      <c r="C1039" t="s">
        <v>369</v>
      </c>
      <c r="D1039" s="2">
        <v>1000</v>
      </c>
      <c r="E1039" t="s">
        <v>1877</v>
      </c>
      <c r="F1039" t="s">
        <v>2276</v>
      </c>
      <c r="G1039">
        <v>7.9</v>
      </c>
      <c r="H1039" t="s">
        <v>2271</v>
      </c>
      <c r="I1039" t="s">
        <v>2277</v>
      </c>
      <c r="J1039" t="s">
        <v>37</v>
      </c>
      <c r="K1039" t="str">
        <f>CONCATENATE($K$1,Table2[[#This Row],[ISIN]])</f>
        <v>NSE_EQ|INE219X07223</v>
      </c>
      <c r="N1039" t="s">
        <v>2278</v>
      </c>
      <c r="O1039" t="str">
        <f t="shared" si="32"/>
        <v>"NSE_EQ|INE219X07223"</v>
      </c>
      <c r="P1039" t="str">
        <f t="shared" si="33"/>
        <v>"NSE_EQ|INE219X07223",</v>
      </c>
    </row>
    <row r="1040" spans="1:16" x14ac:dyDescent="0.3">
      <c r="A1040" t="s">
        <v>2275</v>
      </c>
      <c r="B1040" t="s">
        <v>2279</v>
      </c>
      <c r="D1040" s="4">
        <v>1000</v>
      </c>
      <c r="G1040" s="5">
        <v>7.9</v>
      </c>
      <c r="H1040" s="6" t="s">
        <v>2271</v>
      </c>
      <c r="J1040" t="s">
        <v>37</v>
      </c>
      <c r="K1040" t="str">
        <f>CONCATENATE($K$1,Table2[[#This Row],[ISIN]])</f>
        <v>NSE_EQ|INE219X07223</v>
      </c>
      <c r="N1040" t="s">
        <v>2278</v>
      </c>
      <c r="O1040" t="str">
        <f t="shared" si="32"/>
        <v>"NSE_EQ|INE219X07223"</v>
      </c>
      <c r="P1040" t="str">
        <f t="shared" si="33"/>
        <v>"NSE_EQ|INE219X07223",</v>
      </c>
    </row>
    <row r="1041" spans="1:16" x14ac:dyDescent="0.3">
      <c r="A1041" t="s">
        <v>2275</v>
      </c>
      <c r="B1041" t="s">
        <v>2279</v>
      </c>
      <c r="D1041" s="4">
        <v>1000</v>
      </c>
      <c r="G1041" s="5">
        <v>7.9</v>
      </c>
      <c r="H1041" s="6" t="s">
        <v>2271</v>
      </c>
      <c r="J1041" t="s">
        <v>37</v>
      </c>
      <c r="K1041" t="str">
        <f>CONCATENATE($K$1,Table2[[#This Row],[ISIN]])</f>
        <v>NSE_EQ|INE219X07223</v>
      </c>
      <c r="N1041" t="s">
        <v>2278</v>
      </c>
      <c r="O1041" t="str">
        <f t="shared" si="32"/>
        <v>"NSE_EQ|INE219X07223"</v>
      </c>
      <c r="P1041" t="str">
        <f t="shared" si="33"/>
        <v>"NSE_EQ|INE219X07223",</v>
      </c>
    </row>
    <row r="1042" spans="1:16" x14ac:dyDescent="0.3">
      <c r="A1042" t="s">
        <v>2280</v>
      </c>
      <c r="B1042" t="s">
        <v>2261</v>
      </c>
      <c r="C1042" t="s">
        <v>773</v>
      </c>
      <c r="D1042" s="2">
        <v>1000</v>
      </c>
      <c r="E1042" t="s">
        <v>15</v>
      </c>
      <c r="F1042" t="s">
        <v>15</v>
      </c>
      <c r="G1042">
        <v>7.49</v>
      </c>
      <c r="H1042" t="s">
        <v>2271</v>
      </c>
      <c r="I1042" t="s">
        <v>2281</v>
      </c>
      <c r="J1042" t="s">
        <v>1346</v>
      </c>
      <c r="K1042" t="str">
        <f>CONCATENATE($K$1,Table2[[#This Row],[ISIN]])</f>
        <v>NSE_EQ|INE219X07231</v>
      </c>
      <c r="N1042" t="s">
        <v>2282</v>
      </c>
      <c r="O1042" t="str">
        <f t="shared" si="32"/>
        <v>"NSE_EQ|INE219X07231"</v>
      </c>
      <c r="P1042" t="str">
        <f t="shared" si="33"/>
        <v>"NSE_EQ|INE219X07231",</v>
      </c>
    </row>
    <row r="1043" spans="1:16" x14ac:dyDescent="0.3">
      <c r="A1043" t="s">
        <v>2280</v>
      </c>
      <c r="B1043" t="s">
        <v>2283</v>
      </c>
      <c r="D1043" s="4">
        <v>1000</v>
      </c>
      <c r="G1043" s="5">
        <v>7.4899999999999993</v>
      </c>
      <c r="H1043" s="6" t="s">
        <v>2271</v>
      </c>
      <c r="J1043" t="s">
        <v>1346</v>
      </c>
      <c r="K1043" t="str">
        <f>CONCATENATE($K$1,Table2[[#This Row],[ISIN]])</f>
        <v>NSE_EQ|INE219X07231</v>
      </c>
      <c r="N1043" t="s">
        <v>2282</v>
      </c>
      <c r="O1043" t="str">
        <f t="shared" si="32"/>
        <v>"NSE_EQ|INE219X07231"</v>
      </c>
      <c r="P1043" t="str">
        <f t="shared" si="33"/>
        <v>"NSE_EQ|INE219X07231",</v>
      </c>
    </row>
    <row r="1044" spans="1:16" x14ac:dyDescent="0.3">
      <c r="A1044" t="s">
        <v>2280</v>
      </c>
      <c r="B1044" t="s">
        <v>2283</v>
      </c>
      <c r="D1044" s="4">
        <v>1000</v>
      </c>
      <c r="G1044" s="5">
        <v>7.4899999999999993</v>
      </c>
      <c r="H1044" s="6" t="s">
        <v>2271</v>
      </c>
      <c r="J1044" t="s">
        <v>1346</v>
      </c>
      <c r="K1044" t="str">
        <f>CONCATENATE($K$1,Table2[[#This Row],[ISIN]])</f>
        <v>NSE_EQ|INE219X07231</v>
      </c>
      <c r="N1044" t="s">
        <v>2282</v>
      </c>
      <c r="O1044" t="str">
        <f t="shared" si="32"/>
        <v>"NSE_EQ|INE219X07231"</v>
      </c>
      <c r="P1044" t="str">
        <f t="shared" si="33"/>
        <v>"NSE_EQ|INE219X07231",</v>
      </c>
    </row>
    <row r="1045" spans="1:16" x14ac:dyDescent="0.3">
      <c r="A1045" t="s">
        <v>2284</v>
      </c>
      <c r="B1045" t="s">
        <v>2261</v>
      </c>
      <c r="C1045" t="s">
        <v>397</v>
      </c>
      <c r="D1045" s="2">
        <v>1000</v>
      </c>
      <c r="E1045" t="s">
        <v>15</v>
      </c>
      <c r="F1045" t="s">
        <v>15</v>
      </c>
      <c r="G1045">
        <v>7.69</v>
      </c>
      <c r="H1045" t="s">
        <v>2271</v>
      </c>
      <c r="I1045" t="s">
        <v>2285</v>
      </c>
      <c r="J1045" t="s">
        <v>1346</v>
      </c>
      <c r="K1045" t="str">
        <f>CONCATENATE($K$1,Table2[[#This Row],[ISIN]])</f>
        <v>NSE_EQ|INE219X07249</v>
      </c>
      <c r="N1045" t="s">
        <v>2286</v>
      </c>
      <c r="O1045" t="str">
        <f t="shared" si="32"/>
        <v>"NSE_EQ|INE219X07249"</v>
      </c>
      <c r="P1045" t="str">
        <f t="shared" si="33"/>
        <v>"NSE_EQ|INE219X07249",</v>
      </c>
    </row>
    <row r="1046" spans="1:16" x14ac:dyDescent="0.3">
      <c r="A1046" t="s">
        <v>2284</v>
      </c>
      <c r="B1046" t="s">
        <v>2287</v>
      </c>
      <c r="D1046" s="4">
        <v>1000</v>
      </c>
      <c r="G1046" s="5">
        <v>7.6899999999999995</v>
      </c>
      <c r="H1046" s="6" t="s">
        <v>2271</v>
      </c>
      <c r="J1046" t="s">
        <v>1346</v>
      </c>
      <c r="K1046" t="str">
        <f>CONCATENATE($K$1,Table2[[#This Row],[ISIN]])</f>
        <v>NSE_EQ|INE219X07249</v>
      </c>
      <c r="N1046" t="s">
        <v>2286</v>
      </c>
      <c r="O1046" t="str">
        <f t="shared" si="32"/>
        <v>"NSE_EQ|INE219X07249"</v>
      </c>
      <c r="P1046" t="str">
        <f t="shared" si="33"/>
        <v>"NSE_EQ|INE219X07249",</v>
      </c>
    </row>
    <row r="1047" spans="1:16" x14ac:dyDescent="0.3">
      <c r="A1047" t="s">
        <v>2284</v>
      </c>
      <c r="B1047" t="s">
        <v>2287</v>
      </c>
      <c r="D1047" s="4">
        <v>1000</v>
      </c>
      <c r="G1047" s="5">
        <v>7.6899999999999995</v>
      </c>
      <c r="H1047" s="6" t="s">
        <v>2271</v>
      </c>
      <c r="J1047" t="s">
        <v>1346</v>
      </c>
      <c r="K1047" t="str">
        <f>CONCATENATE($K$1,Table2[[#This Row],[ISIN]])</f>
        <v>NSE_EQ|INE219X07249</v>
      </c>
      <c r="N1047" t="s">
        <v>2286</v>
      </c>
      <c r="O1047" t="str">
        <f t="shared" si="32"/>
        <v>"NSE_EQ|INE219X07249"</v>
      </c>
      <c r="P1047" t="str">
        <f t="shared" si="33"/>
        <v>"NSE_EQ|INE219X07249",</v>
      </c>
    </row>
    <row r="1048" spans="1:16" x14ac:dyDescent="0.3">
      <c r="A1048" t="s">
        <v>2288</v>
      </c>
      <c r="B1048" t="s">
        <v>2261</v>
      </c>
      <c r="C1048" t="s">
        <v>319</v>
      </c>
      <c r="D1048" s="2">
        <v>1000</v>
      </c>
      <c r="E1048" t="s">
        <v>15</v>
      </c>
      <c r="F1048" t="s">
        <v>15</v>
      </c>
      <c r="G1048">
        <v>7.95</v>
      </c>
      <c r="H1048" t="s">
        <v>2289</v>
      </c>
      <c r="I1048" t="s">
        <v>2290</v>
      </c>
      <c r="J1048" t="s">
        <v>37</v>
      </c>
      <c r="K1048" t="str">
        <f>CONCATENATE($K$1,Table2[[#This Row],[ISIN]])</f>
        <v>NSE_EQ|INE219X07256</v>
      </c>
      <c r="N1048" t="s">
        <v>2291</v>
      </c>
      <c r="O1048" t="str">
        <f t="shared" si="32"/>
        <v>"NSE_EQ|INE219X07256"</v>
      </c>
      <c r="P1048" t="str">
        <f t="shared" si="33"/>
        <v>"NSE_EQ|INE219X07256",</v>
      </c>
    </row>
    <row r="1049" spans="1:16" x14ac:dyDescent="0.3">
      <c r="A1049" t="s">
        <v>2288</v>
      </c>
      <c r="B1049" t="s">
        <v>2292</v>
      </c>
      <c r="D1049" s="4">
        <v>1000</v>
      </c>
      <c r="G1049" s="5">
        <v>7.95</v>
      </c>
      <c r="H1049" s="6" t="s">
        <v>2289</v>
      </c>
      <c r="J1049" t="s">
        <v>37</v>
      </c>
      <c r="K1049" t="str">
        <f>CONCATENATE($K$1,Table2[[#This Row],[ISIN]])</f>
        <v>NSE_EQ|INE219X07256</v>
      </c>
      <c r="N1049" t="s">
        <v>2291</v>
      </c>
      <c r="O1049" t="str">
        <f t="shared" si="32"/>
        <v>"NSE_EQ|INE219X07256"</v>
      </c>
      <c r="P1049" t="str">
        <f t="shared" si="33"/>
        <v>"NSE_EQ|INE219X07256",</v>
      </c>
    </row>
    <row r="1050" spans="1:16" x14ac:dyDescent="0.3">
      <c r="A1050" t="s">
        <v>2288</v>
      </c>
      <c r="B1050" t="s">
        <v>2292</v>
      </c>
      <c r="D1050" s="4">
        <v>1000</v>
      </c>
      <c r="G1050" s="5">
        <v>7.95</v>
      </c>
      <c r="H1050" s="6" t="s">
        <v>2289</v>
      </c>
      <c r="J1050" t="s">
        <v>37</v>
      </c>
      <c r="K1050" t="str">
        <f>CONCATENATE($K$1,Table2[[#This Row],[ISIN]])</f>
        <v>NSE_EQ|INE219X07256</v>
      </c>
      <c r="N1050" t="s">
        <v>2291</v>
      </c>
      <c r="O1050" t="str">
        <f t="shared" si="32"/>
        <v>"NSE_EQ|INE219X07256"</v>
      </c>
      <c r="P1050" t="str">
        <f t="shared" si="33"/>
        <v>"NSE_EQ|INE219X07256",</v>
      </c>
    </row>
    <row r="1051" spans="1:16" x14ac:dyDescent="0.3">
      <c r="A1051" t="s">
        <v>2293</v>
      </c>
      <c r="B1051" t="s">
        <v>2261</v>
      </c>
      <c r="C1051" t="s">
        <v>437</v>
      </c>
      <c r="D1051" s="2">
        <v>1000</v>
      </c>
      <c r="E1051" t="s">
        <v>2294</v>
      </c>
      <c r="F1051" t="s">
        <v>2295</v>
      </c>
      <c r="G1051">
        <v>8.1999999999999993</v>
      </c>
      <c r="H1051" t="s">
        <v>2289</v>
      </c>
      <c r="I1051" t="s">
        <v>2296</v>
      </c>
      <c r="J1051" t="s">
        <v>37</v>
      </c>
      <c r="K1051" t="str">
        <f>CONCATENATE($K$1,Table2[[#This Row],[ISIN]])</f>
        <v>NSE_EQ|INE219X07264</v>
      </c>
      <c r="N1051" t="s">
        <v>2297</v>
      </c>
      <c r="O1051" t="str">
        <f t="shared" si="32"/>
        <v>"NSE_EQ|INE219X07264"</v>
      </c>
      <c r="P1051" t="str">
        <f t="shared" si="33"/>
        <v>"NSE_EQ|INE219X07264",</v>
      </c>
    </row>
    <row r="1052" spans="1:16" x14ac:dyDescent="0.3">
      <c r="A1052" t="s">
        <v>2293</v>
      </c>
      <c r="B1052" t="s">
        <v>2298</v>
      </c>
      <c r="D1052" s="4">
        <v>1000</v>
      </c>
      <c r="G1052" s="5">
        <v>8.2000000000000011</v>
      </c>
      <c r="H1052" s="6" t="s">
        <v>2289</v>
      </c>
      <c r="J1052" t="s">
        <v>37</v>
      </c>
      <c r="K1052" t="str">
        <f>CONCATENATE($K$1,Table2[[#This Row],[ISIN]])</f>
        <v>NSE_EQ|INE219X07264</v>
      </c>
      <c r="N1052" t="s">
        <v>2297</v>
      </c>
      <c r="O1052" t="str">
        <f t="shared" si="32"/>
        <v>"NSE_EQ|INE219X07264"</v>
      </c>
      <c r="P1052" t="str">
        <f t="shared" si="33"/>
        <v>"NSE_EQ|INE219X07264",</v>
      </c>
    </row>
    <row r="1053" spans="1:16" x14ac:dyDescent="0.3">
      <c r="A1053" t="s">
        <v>2293</v>
      </c>
      <c r="B1053" t="s">
        <v>2298</v>
      </c>
      <c r="D1053" s="4">
        <v>1000</v>
      </c>
      <c r="G1053" s="5">
        <v>8.2000000000000011</v>
      </c>
      <c r="H1053" s="6" t="s">
        <v>2289</v>
      </c>
      <c r="J1053" t="s">
        <v>37</v>
      </c>
      <c r="K1053" t="str">
        <f>CONCATENATE($K$1,Table2[[#This Row],[ISIN]])</f>
        <v>NSE_EQ|INE219X07264</v>
      </c>
      <c r="N1053" t="s">
        <v>2297</v>
      </c>
      <c r="O1053" t="str">
        <f t="shared" si="32"/>
        <v>"NSE_EQ|INE219X07264"</v>
      </c>
      <c r="P1053" t="str">
        <f t="shared" si="33"/>
        <v>"NSE_EQ|INE219X07264",</v>
      </c>
    </row>
    <row r="1054" spans="1:16" x14ac:dyDescent="0.3">
      <c r="A1054" t="s">
        <v>2299</v>
      </c>
      <c r="B1054" t="s">
        <v>2261</v>
      </c>
      <c r="C1054" t="s">
        <v>798</v>
      </c>
      <c r="D1054" s="2">
        <v>1000</v>
      </c>
      <c r="E1054" t="s">
        <v>15</v>
      </c>
      <c r="F1054" t="s">
        <v>15</v>
      </c>
      <c r="G1054">
        <v>7.72</v>
      </c>
      <c r="H1054" t="s">
        <v>2289</v>
      </c>
      <c r="I1054" t="s">
        <v>2300</v>
      </c>
      <c r="J1054" t="s">
        <v>1346</v>
      </c>
      <c r="K1054" t="str">
        <f>CONCATENATE($K$1,Table2[[#This Row],[ISIN]])</f>
        <v>NSE_EQ|INE219X07272</v>
      </c>
      <c r="N1054" t="s">
        <v>2301</v>
      </c>
      <c r="O1054" t="str">
        <f t="shared" si="32"/>
        <v>"NSE_EQ|INE219X07272"</v>
      </c>
      <c r="P1054" t="str">
        <f t="shared" si="33"/>
        <v>"NSE_EQ|INE219X07272",</v>
      </c>
    </row>
    <row r="1055" spans="1:16" x14ac:dyDescent="0.3">
      <c r="A1055" t="s">
        <v>2299</v>
      </c>
      <c r="B1055" t="s">
        <v>2302</v>
      </c>
      <c r="D1055" s="4">
        <v>1000</v>
      </c>
      <c r="G1055" s="5">
        <v>7.7200000000000006</v>
      </c>
      <c r="H1055" s="6" t="s">
        <v>2289</v>
      </c>
      <c r="J1055" t="s">
        <v>1346</v>
      </c>
      <c r="K1055" t="str">
        <f>CONCATENATE($K$1,Table2[[#This Row],[ISIN]])</f>
        <v>NSE_EQ|INE219X07272</v>
      </c>
      <c r="N1055" t="s">
        <v>2301</v>
      </c>
      <c r="O1055" t="str">
        <f t="shared" si="32"/>
        <v>"NSE_EQ|INE219X07272"</v>
      </c>
      <c r="P1055" t="str">
        <f t="shared" si="33"/>
        <v>"NSE_EQ|INE219X07272",</v>
      </c>
    </row>
    <row r="1056" spans="1:16" x14ac:dyDescent="0.3">
      <c r="A1056" t="s">
        <v>2299</v>
      </c>
      <c r="B1056" t="s">
        <v>2302</v>
      </c>
      <c r="D1056" s="4">
        <v>1000</v>
      </c>
      <c r="G1056" s="5">
        <v>7.7200000000000006</v>
      </c>
      <c r="H1056" s="6" t="s">
        <v>2289</v>
      </c>
      <c r="J1056" t="s">
        <v>1346</v>
      </c>
      <c r="K1056" t="str">
        <f>CONCATENATE($K$1,Table2[[#This Row],[ISIN]])</f>
        <v>NSE_EQ|INE219X07272</v>
      </c>
      <c r="N1056" t="s">
        <v>2301</v>
      </c>
      <c r="O1056" t="str">
        <f t="shared" si="32"/>
        <v>"NSE_EQ|INE219X07272"</v>
      </c>
      <c r="P1056" t="str">
        <f t="shared" si="33"/>
        <v>"NSE_EQ|INE219X07272",</v>
      </c>
    </row>
    <row r="1057" spans="1:16" x14ac:dyDescent="0.3">
      <c r="A1057" t="s">
        <v>2303</v>
      </c>
      <c r="B1057" t="s">
        <v>2261</v>
      </c>
      <c r="C1057" t="s">
        <v>445</v>
      </c>
      <c r="D1057" s="2">
        <v>1000</v>
      </c>
      <c r="E1057" t="s">
        <v>15</v>
      </c>
      <c r="F1057" t="s">
        <v>15</v>
      </c>
      <c r="G1057">
        <v>7.97</v>
      </c>
      <c r="H1057" t="s">
        <v>2289</v>
      </c>
      <c r="I1057" t="s">
        <v>2304</v>
      </c>
      <c r="J1057" t="s">
        <v>1346</v>
      </c>
      <c r="K1057" t="str">
        <f>CONCATENATE($K$1,Table2[[#This Row],[ISIN]])</f>
        <v>NSE_EQ|INE219X07280</v>
      </c>
      <c r="N1057" t="s">
        <v>2305</v>
      </c>
      <c r="O1057" t="str">
        <f t="shared" si="32"/>
        <v>"NSE_EQ|INE219X07280"</v>
      </c>
      <c r="P1057" t="str">
        <f t="shared" si="33"/>
        <v>"NSE_EQ|INE219X07280",</v>
      </c>
    </row>
    <row r="1058" spans="1:16" x14ac:dyDescent="0.3">
      <c r="A1058" t="s">
        <v>2303</v>
      </c>
      <c r="B1058" t="s">
        <v>2306</v>
      </c>
      <c r="D1058" s="4">
        <v>1000</v>
      </c>
      <c r="G1058" s="5">
        <v>7.9699999999999989</v>
      </c>
      <c r="H1058" s="6" t="s">
        <v>2289</v>
      </c>
      <c r="J1058" t="s">
        <v>1346</v>
      </c>
      <c r="K1058" t="str">
        <f>CONCATENATE($K$1,Table2[[#This Row],[ISIN]])</f>
        <v>NSE_EQ|INE219X07280</v>
      </c>
      <c r="N1058" t="s">
        <v>2305</v>
      </c>
      <c r="O1058" t="str">
        <f t="shared" si="32"/>
        <v>"NSE_EQ|INE219X07280"</v>
      </c>
      <c r="P1058" t="str">
        <f t="shared" si="33"/>
        <v>"NSE_EQ|INE219X07280",</v>
      </c>
    </row>
    <row r="1059" spans="1:16" x14ac:dyDescent="0.3">
      <c r="A1059" t="s">
        <v>2303</v>
      </c>
      <c r="B1059" t="s">
        <v>2306</v>
      </c>
      <c r="D1059" s="4">
        <v>1000</v>
      </c>
      <c r="G1059" s="5">
        <v>7.9699999999999989</v>
      </c>
      <c r="H1059" s="6" t="s">
        <v>2289</v>
      </c>
      <c r="J1059" t="s">
        <v>1346</v>
      </c>
      <c r="K1059" t="str">
        <f>CONCATENATE($K$1,Table2[[#This Row],[ISIN]])</f>
        <v>NSE_EQ|INE219X07280</v>
      </c>
      <c r="N1059" t="s">
        <v>2305</v>
      </c>
      <c r="O1059" t="str">
        <f t="shared" si="32"/>
        <v>"NSE_EQ|INE219X07280"</v>
      </c>
      <c r="P1059" t="str">
        <f t="shared" si="33"/>
        <v>"NSE_EQ|INE219X07280",</v>
      </c>
    </row>
    <row r="1060" spans="1:16" x14ac:dyDescent="0.3">
      <c r="A1060" t="s">
        <v>2307</v>
      </c>
      <c r="B1060" t="s">
        <v>2308</v>
      </c>
      <c r="D1060" s="4">
        <v>1000</v>
      </c>
      <c r="G1060" s="5">
        <v>9.1</v>
      </c>
      <c r="H1060" s="6" t="s">
        <v>2309</v>
      </c>
      <c r="J1060" t="s">
        <v>33</v>
      </c>
      <c r="K1060" t="str">
        <f>CONCATENATE($K$1,Table2[[#This Row],[ISIN]])</f>
        <v>NSE_EQ|INE244L07150</v>
      </c>
      <c r="N1060" t="s">
        <v>2310</v>
      </c>
      <c r="O1060" t="str">
        <f t="shared" si="32"/>
        <v>"NSE_EQ|INE244L07150"</v>
      </c>
      <c r="P1060" t="str">
        <f t="shared" si="33"/>
        <v>"NSE_EQ|INE244L07150",</v>
      </c>
    </row>
    <row r="1061" spans="1:16" x14ac:dyDescent="0.3">
      <c r="A1061" t="s">
        <v>2307</v>
      </c>
      <c r="B1061" t="s">
        <v>2308</v>
      </c>
      <c r="D1061" s="4">
        <v>1000</v>
      </c>
      <c r="G1061" s="5">
        <v>9.1</v>
      </c>
      <c r="H1061" s="6" t="s">
        <v>2309</v>
      </c>
      <c r="J1061" t="s">
        <v>33</v>
      </c>
      <c r="K1061" t="str">
        <f>CONCATENATE($K$1,Table2[[#This Row],[ISIN]])</f>
        <v>NSE_EQ|INE244L07150</v>
      </c>
      <c r="N1061" t="s">
        <v>2310</v>
      </c>
      <c r="O1061" t="str">
        <f t="shared" si="32"/>
        <v>"NSE_EQ|INE244L07150"</v>
      </c>
      <c r="P1061" t="str">
        <f t="shared" si="33"/>
        <v>"NSE_EQ|INE244L07150",</v>
      </c>
    </row>
    <row r="1062" spans="1:16" x14ac:dyDescent="0.3">
      <c r="A1062" t="s">
        <v>2311</v>
      </c>
      <c r="B1062" t="s">
        <v>2312</v>
      </c>
      <c r="C1062" t="s">
        <v>474</v>
      </c>
      <c r="D1062" s="2">
        <v>1000</v>
      </c>
      <c r="E1062" t="s">
        <v>2313</v>
      </c>
      <c r="F1062" t="s">
        <v>2314</v>
      </c>
      <c r="G1062">
        <v>8.84</v>
      </c>
      <c r="H1062" t="s">
        <v>2309</v>
      </c>
      <c r="I1062" t="s">
        <v>2315</v>
      </c>
      <c r="J1062" t="s">
        <v>33</v>
      </c>
      <c r="K1062" t="str">
        <f>CONCATENATE($K$1,Table2[[#This Row],[ISIN]])</f>
        <v>NSE_EQ|INE244L07168</v>
      </c>
      <c r="N1062" t="s">
        <v>2316</v>
      </c>
      <c r="O1062" t="str">
        <f t="shared" si="32"/>
        <v>"NSE_EQ|INE244L07168"</v>
      </c>
      <c r="P1062" t="str">
        <f t="shared" si="33"/>
        <v>"NSE_EQ|INE244L07168",</v>
      </c>
    </row>
    <row r="1063" spans="1:16" x14ac:dyDescent="0.3">
      <c r="A1063" t="s">
        <v>2311</v>
      </c>
      <c r="B1063" t="s">
        <v>2317</v>
      </c>
      <c r="D1063" s="4">
        <v>1000</v>
      </c>
      <c r="G1063" s="5">
        <v>9.1999999999999993</v>
      </c>
      <c r="H1063" s="6" t="s">
        <v>2309</v>
      </c>
      <c r="J1063" t="s">
        <v>33</v>
      </c>
      <c r="K1063" t="str">
        <f>CONCATENATE($K$1,Table2[[#This Row],[ISIN]])</f>
        <v>NSE_EQ|INE244L07168</v>
      </c>
      <c r="N1063" t="s">
        <v>2316</v>
      </c>
      <c r="O1063" t="str">
        <f t="shared" si="32"/>
        <v>"NSE_EQ|INE244L07168"</v>
      </c>
      <c r="P1063" t="str">
        <f t="shared" si="33"/>
        <v>"NSE_EQ|INE244L07168",</v>
      </c>
    </row>
    <row r="1064" spans="1:16" x14ac:dyDescent="0.3">
      <c r="A1064" t="s">
        <v>2311</v>
      </c>
      <c r="B1064" t="s">
        <v>2317</v>
      </c>
      <c r="D1064" s="4">
        <v>1000</v>
      </c>
      <c r="G1064" s="5">
        <v>9.1999999999999993</v>
      </c>
      <c r="H1064" s="6" t="s">
        <v>2309</v>
      </c>
      <c r="J1064" t="s">
        <v>33</v>
      </c>
      <c r="K1064" t="str">
        <f>CONCATENATE($K$1,Table2[[#This Row],[ISIN]])</f>
        <v>NSE_EQ|INE244L07168</v>
      </c>
      <c r="N1064" t="s">
        <v>2316</v>
      </c>
      <c r="O1064" t="str">
        <f t="shared" si="32"/>
        <v>"NSE_EQ|INE244L07168"</v>
      </c>
      <c r="P1064" t="str">
        <f t="shared" si="33"/>
        <v>"NSE_EQ|INE244L07168",</v>
      </c>
    </row>
    <row r="1065" spans="1:16" x14ac:dyDescent="0.3">
      <c r="A1065" t="s">
        <v>2318</v>
      </c>
      <c r="B1065" t="s">
        <v>2319</v>
      </c>
      <c r="D1065" s="4">
        <v>1000</v>
      </c>
      <c r="G1065" s="5">
        <v>9.09</v>
      </c>
      <c r="H1065" s="6" t="s">
        <v>2309</v>
      </c>
      <c r="J1065" t="s">
        <v>37</v>
      </c>
      <c r="K1065" t="str">
        <f>CONCATENATE($K$1,Table2[[#This Row],[ISIN]])</f>
        <v>NSE_EQ|INE244L07176</v>
      </c>
      <c r="N1065" t="s">
        <v>2320</v>
      </c>
      <c r="O1065" t="str">
        <f t="shared" si="32"/>
        <v>"NSE_EQ|INE244L07176"</v>
      </c>
      <c r="P1065" t="str">
        <f t="shared" si="33"/>
        <v>"NSE_EQ|INE244L07176",</v>
      </c>
    </row>
    <row r="1066" spans="1:16" x14ac:dyDescent="0.3">
      <c r="A1066" t="s">
        <v>2318</v>
      </c>
      <c r="B1066" t="s">
        <v>2319</v>
      </c>
      <c r="D1066" s="4">
        <v>1000</v>
      </c>
      <c r="G1066" s="5">
        <v>9.09</v>
      </c>
      <c r="H1066" s="6" t="s">
        <v>2309</v>
      </c>
      <c r="J1066" t="s">
        <v>37</v>
      </c>
      <c r="K1066" t="str">
        <f>CONCATENATE($K$1,Table2[[#This Row],[ISIN]])</f>
        <v>NSE_EQ|INE244L07176</v>
      </c>
      <c r="N1066" t="s">
        <v>2320</v>
      </c>
      <c r="O1066" t="str">
        <f t="shared" si="32"/>
        <v>"NSE_EQ|INE244L07176"</v>
      </c>
      <c r="P1066" t="str">
        <f t="shared" si="33"/>
        <v>"NSE_EQ|INE244L07176",</v>
      </c>
    </row>
    <row r="1067" spans="1:16" x14ac:dyDescent="0.3">
      <c r="A1067" t="s">
        <v>2321</v>
      </c>
      <c r="B1067" t="s">
        <v>2312</v>
      </c>
      <c r="C1067" t="s">
        <v>361</v>
      </c>
      <c r="D1067" s="2">
        <v>1000</v>
      </c>
      <c r="E1067" t="s">
        <v>2322</v>
      </c>
      <c r="F1067" t="s">
        <v>371</v>
      </c>
      <c r="G1067">
        <v>9.1999999999999993</v>
      </c>
      <c r="H1067" t="s">
        <v>2309</v>
      </c>
      <c r="I1067" t="s">
        <v>2323</v>
      </c>
      <c r="J1067" t="s">
        <v>37</v>
      </c>
      <c r="K1067" t="str">
        <f>CONCATENATE($K$1,Table2[[#This Row],[ISIN]])</f>
        <v>NSE_EQ|INE244L07184</v>
      </c>
      <c r="N1067" t="s">
        <v>2324</v>
      </c>
      <c r="O1067" t="str">
        <f t="shared" si="32"/>
        <v>"NSE_EQ|INE244L07184"</v>
      </c>
      <c r="P1067" t="str">
        <f t="shared" si="33"/>
        <v>"NSE_EQ|INE244L07184",</v>
      </c>
    </row>
    <row r="1068" spans="1:16" x14ac:dyDescent="0.3">
      <c r="A1068" t="s">
        <v>2321</v>
      </c>
      <c r="B1068" t="s">
        <v>2325</v>
      </c>
      <c r="D1068" s="4">
        <v>1000</v>
      </c>
      <c r="G1068" s="5">
        <v>9.19</v>
      </c>
      <c r="H1068" s="6" t="s">
        <v>2309</v>
      </c>
      <c r="J1068" t="s">
        <v>37</v>
      </c>
      <c r="K1068" t="str">
        <f>CONCATENATE($K$1,Table2[[#This Row],[ISIN]])</f>
        <v>NSE_EQ|INE244L07184</v>
      </c>
      <c r="N1068" t="s">
        <v>2324</v>
      </c>
      <c r="O1068" t="str">
        <f t="shared" si="32"/>
        <v>"NSE_EQ|INE244L07184"</v>
      </c>
      <c r="P1068" t="str">
        <f t="shared" si="33"/>
        <v>"NSE_EQ|INE244L07184",</v>
      </c>
    </row>
    <row r="1069" spans="1:16" x14ac:dyDescent="0.3">
      <c r="A1069" t="s">
        <v>2321</v>
      </c>
      <c r="B1069" t="s">
        <v>2325</v>
      </c>
      <c r="D1069" s="4">
        <v>1000</v>
      </c>
      <c r="G1069" s="5">
        <v>9.19</v>
      </c>
      <c r="H1069" s="6" t="s">
        <v>2309</v>
      </c>
      <c r="J1069" t="s">
        <v>37</v>
      </c>
      <c r="K1069" t="str">
        <f>CONCATENATE($K$1,Table2[[#This Row],[ISIN]])</f>
        <v>NSE_EQ|INE244L07184</v>
      </c>
      <c r="N1069" t="s">
        <v>2324</v>
      </c>
      <c r="O1069" t="str">
        <f t="shared" si="32"/>
        <v>"NSE_EQ|INE244L07184"</v>
      </c>
      <c r="P1069" t="str">
        <f t="shared" si="33"/>
        <v>"NSE_EQ|INE244L07184",</v>
      </c>
    </row>
    <row r="1070" spans="1:16" x14ac:dyDescent="0.3">
      <c r="A1070" t="s">
        <v>2326</v>
      </c>
      <c r="B1070" t="s">
        <v>2312</v>
      </c>
      <c r="C1070" t="s">
        <v>759</v>
      </c>
      <c r="D1070" s="2">
        <v>1000</v>
      </c>
      <c r="E1070" t="s">
        <v>15</v>
      </c>
      <c r="F1070" t="s">
        <v>15</v>
      </c>
      <c r="G1070">
        <v>9.8000000000000007</v>
      </c>
      <c r="H1070" t="s">
        <v>2327</v>
      </c>
      <c r="I1070" t="s">
        <v>2328</v>
      </c>
      <c r="J1070" t="s">
        <v>37</v>
      </c>
      <c r="K1070" t="str">
        <f>CONCATENATE($K$1,Table2[[#This Row],[ISIN]])</f>
        <v>NSE_EQ|INE244L07275</v>
      </c>
      <c r="N1070" t="s">
        <v>2329</v>
      </c>
      <c r="O1070" t="str">
        <f t="shared" si="32"/>
        <v>"NSE_EQ|INE244L07275"</v>
      </c>
      <c r="P1070" t="str">
        <f t="shared" si="33"/>
        <v>"NSE_EQ|INE244L07275",</v>
      </c>
    </row>
    <row r="1071" spans="1:16" x14ac:dyDescent="0.3">
      <c r="A1071" t="s">
        <v>2326</v>
      </c>
      <c r="B1071" t="s">
        <v>2330</v>
      </c>
      <c r="D1071" s="4">
        <v>1000</v>
      </c>
      <c r="G1071" s="5">
        <v>9.8000000000000007</v>
      </c>
      <c r="H1071" s="6" t="s">
        <v>2327</v>
      </c>
      <c r="J1071" t="s">
        <v>37</v>
      </c>
      <c r="K1071" t="str">
        <f>CONCATENATE($K$1,Table2[[#This Row],[ISIN]])</f>
        <v>NSE_EQ|INE244L07275</v>
      </c>
      <c r="N1071" t="s">
        <v>2329</v>
      </c>
      <c r="O1071" t="str">
        <f t="shared" si="32"/>
        <v>"NSE_EQ|INE244L07275"</v>
      </c>
      <c r="P1071" t="str">
        <f t="shared" si="33"/>
        <v>"NSE_EQ|INE244L07275",</v>
      </c>
    </row>
    <row r="1072" spans="1:16" x14ac:dyDescent="0.3">
      <c r="A1072" t="s">
        <v>2326</v>
      </c>
      <c r="B1072" t="s">
        <v>2330</v>
      </c>
      <c r="D1072" s="4">
        <v>1000</v>
      </c>
      <c r="G1072" s="5">
        <v>9.8000000000000007</v>
      </c>
      <c r="H1072" s="6" t="s">
        <v>2327</v>
      </c>
      <c r="J1072" t="s">
        <v>37</v>
      </c>
      <c r="K1072" t="str">
        <f>CONCATENATE($K$1,Table2[[#This Row],[ISIN]])</f>
        <v>NSE_EQ|INE244L07275</v>
      </c>
      <c r="N1072" t="s">
        <v>2329</v>
      </c>
      <c r="O1072" t="str">
        <f t="shared" si="32"/>
        <v>"NSE_EQ|INE244L07275"</v>
      </c>
      <c r="P1072" t="str">
        <f t="shared" si="33"/>
        <v>"NSE_EQ|INE244L07275",</v>
      </c>
    </row>
    <row r="1073" spans="1:16" x14ac:dyDescent="0.3">
      <c r="A1073" t="s">
        <v>2331</v>
      </c>
      <c r="B1073" t="s">
        <v>2312</v>
      </c>
      <c r="C1073" t="s">
        <v>590</v>
      </c>
      <c r="D1073" s="2">
        <v>1000</v>
      </c>
      <c r="E1073" t="s">
        <v>1467</v>
      </c>
      <c r="F1073" t="s">
        <v>1216</v>
      </c>
      <c r="G1073">
        <v>10.3</v>
      </c>
      <c r="H1073" t="s">
        <v>2332</v>
      </c>
      <c r="I1073" t="s">
        <v>2333</v>
      </c>
      <c r="J1073" t="s">
        <v>37</v>
      </c>
      <c r="K1073" t="str">
        <f>CONCATENATE($K$1,Table2[[#This Row],[ISIN]])</f>
        <v>NSE_EQ|INE244L07283</v>
      </c>
      <c r="N1073" t="s">
        <v>2334</v>
      </c>
      <c r="O1073" t="str">
        <f t="shared" si="32"/>
        <v>"NSE_EQ|INE244L07283"</v>
      </c>
      <c r="P1073" t="str">
        <f t="shared" si="33"/>
        <v>"NSE_EQ|INE244L07283",</v>
      </c>
    </row>
    <row r="1074" spans="1:16" x14ac:dyDescent="0.3">
      <c r="A1074" t="s">
        <v>2331</v>
      </c>
      <c r="B1074" t="s">
        <v>2335</v>
      </c>
      <c r="D1074" s="4">
        <v>1000</v>
      </c>
      <c r="G1074" s="5">
        <v>10.299999999999999</v>
      </c>
      <c r="H1074" s="6" t="s">
        <v>2332</v>
      </c>
      <c r="J1074" t="s">
        <v>37</v>
      </c>
      <c r="K1074" t="str">
        <f>CONCATENATE($K$1,Table2[[#This Row],[ISIN]])</f>
        <v>NSE_EQ|INE244L07283</v>
      </c>
      <c r="N1074" t="s">
        <v>2334</v>
      </c>
      <c r="O1074" t="str">
        <f t="shared" si="32"/>
        <v>"NSE_EQ|INE244L07283"</v>
      </c>
      <c r="P1074" t="str">
        <f t="shared" si="33"/>
        <v>"NSE_EQ|INE244L07283",</v>
      </c>
    </row>
    <row r="1075" spans="1:16" x14ac:dyDescent="0.3">
      <c r="A1075" t="s">
        <v>2331</v>
      </c>
      <c r="B1075" t="s">
        <v>2335</v>
      </c>
      <c r="D1075" s="4">
        <v>1000</v>
      </c>
      <c r="G1075" s="5">
        <v>10.299999999999999</v>
      </c>
      <c r="H1075" s="6" t="s">
        <v>2332</v>
      </c>
      <c r="J1075" t="s">
        <v>37</v>
      </c>
      <c r="K1075" t="str">
        <f>CONCATENATE($K$1,Table2[[#This Row],[ISIN]])</f>
        <v>NSE_EQ|INE244L07283</v>
      </c>
      <c r="N1075" t="s">
        <v>2334</v>
      </c>
      <c r="O1075" t="str">
        <f t="shared" si="32"/>
        <v>"NSE_EQ|INE244L07283"</v>
      </c>
      <c r="P1075" t="str">
        <f t="shared" si="33"/>
        <v>"NSE_EQ|INE244L07283",</v>
      </c>
    </row>
    <row r="1076" spans="1:16" x14ac:dyDescent="0.3">
      <c r="A1076" t="s">
        <v>2336</v>
      </c>
      <c r="B1076" t="s">
        <v>2312</v>
      </c>
      <c r="C1076" t="s">
        <v>369</v>
      </c>
      <c r="D1076" s="2">
        <v>1000</v>
      </c>
      <c r="E1076" t="s">
        <v>15</v>
      </c>
      <c r="F1076" t="s">
        <v>15</v>
      </c>
      <c r="G1076" s="3">
        <v>0</v>
      </c>
      <c r="H1076" s="7" t="s">
        <v>2327</v>
      </c>
      <c r="I1076" t="s">
        <v>2336</v>
      </c>
      <c r="J1076" t="s">
        <v>438</v>
      </c>
      <c r="K1076" t="str">
        <f>CONCATENATE($K$1,Table2[[#This Row],[ISIN]])</f>
        <v>NSE_EQ|INE244L07291</v>
      </c>
      <c r="N1076" t="s">
        <v>2337</v>
      </c>
      <c r="O1076" t="str">
        <f t="shared" si="32"/>
        <v>"NSE_EQ|INE244L07291"</v>
      </c>
      <c r="P1076" t="str">
        <f t="shared" si="33"/>
        <v>"NSE_EQ|INE244L07291",</v>
      </c>
    </row>
    <row r="1077" spans="1:16" x14ac:dyDescent="0.3">
      <c r="A1077" t="s">
        <v>2336</v>
      </c>
      <c r="B1077" t="s">
        <v>2338</v>
      </c>
      <c r="D1077" s="4">
        <v>1000</v>
      </c>
      <c r="G1077" s="5" t="s">
        <v>41</v>
      </c>
      <c r="H1077" s="6" t="s">
        <v>2327</v>
      </c>
      <c r="J1077" t="s">
        <v>19</v>
      </c>
      <c r="K1077" t="str">
        <f>CONCATENATE($K$1,Table2[[#This Row],[ISIN]])</f>
        <v>NSE_EQ|INE244L07291</v>
      </c>
      <c r="N1077" t="s">
        <v>2337</v>
      </c>
      <c r="O1077" t="str">
        <f t="shared" si="32"/>
        <v>"NSE_EQ|INE244L07291"</v>
      </c>
      <c r="P1077" t="str">
        <f t="shared" si="33"/>
        <v>"NSE_EQ|INE244L07291",</v>
      </c>
    </row>
    <row r="1078" spans="1:16" x14ac:dyDescent="0.3">
      <c r="A1078" t="s">
        <v>2336</v>
      </c>
      <c r="B1078" t="s">
        <v>2338</v>
      </c>
      <c r="D1078" s="4">
        <v>1000</v>
      </c>
      <c r="G1078" s="5" t="s">
        <v>41</v>
      </c>
      <c r="H1078" s="6" t="s">
        <v>2327</v>
      </c>
      <c r="J1078" t="s">
        <v>19</v>
      </c>
      <c r="K1078" t="str">
        <f>CONCATENATE($K$1,Table2[[#This Row],[ISIN]])</f>
        <v>NSE_EQ|INE244L07291</v>
      </c>
      <c r="N1078" t="s">
        <v>2337</v>
      </c>
      <c r="O1078" t="str">
        <f t="shared" si="32"/>
        <v>"NSE_EQ|INE244L07291"</v>
      </c>
      <c r="P1078" t="str">
        <f t="shared" si="33"/>
        <v>"NSE_EQ|INE244L07291",</v>
      </c>
    </row>
    <row r="1079" spans="1:16" x14ac:dyDescent="0.3">
      <c r="A1079" t="s">
        <v>2339</v>
      </c>
      <c r="B1079" t="s">
        <v>2312</v>
      </c>
      <c r="C1079" t="s">
        <v>437</v>
      </c>
      <c r="D1079" s="2">
        <v>1000</v>
      </c>
      <c r="E1079" t="s">
        <v>1318</v>
      </c>
      <c r="F1079" t="s">
        <v>338</v>
      </c>
      <c r="G1079" s="3">
        <v>0</v>
      </c>
      <c r="H1079" t="s">
        <v>2340</v>
      </c>
      <c r="I1079" t="s">
        <v>2339</v>
      </c>
      <c r="J1079" t="s">
        <v>438</v>
      </c>
      <c r="K1079" t="str">
        <f>CONCATENATE($K$1,Table2[[#This Row],[ISIN]])</f>
        <v>NSE_EQ|INE244L07309</v>
      </c>
      <c r="N1079" t="s">
        <v>2341</v>
      </c>
      <c r="O1079" t="str">
        <f t="shared" si="32"/>
        <v>"NSE_EQ|INE244L07309"</v>
      </c>
      <c r="P1079" t="str">
        <f t="shared" si="33"/>
        <v>"NSE_EQ|INE244L07309",</v>
      </c>
    </row>
    <row r="1080" spans="1:16" x14ac:dyDescent="0.3">
      <c r="A1080" t="s">
        <v>2339</v>
      </c>
      <c r="B1080" t="s">
        <v>2342</v>
      </c>
      <c r="D1080" s="4">
        <v>1000</v>
      </c>
      <c r="G1080" s="5" t="s">
        <v>41</v>
      </c>
      <c r="H1080" s="6" t="s">
        <v>2340</v>
      </c>
      <c r="J1080" t="s">
        <v>19</v>
      </c>
      <c r="K1080" t="str">
        <f>CONCATENATE($K$1,Table2[[#This Row],[ISIN]])</f>
        <v>NSE_EQ|INE244L07309</v>
      </c>
      <c r="N1080" t="s">
        <v>2341</v>
      </c>
      <c r="O1080" t="str">
        <f t="shared" si="32"/>
        <v>"NSE_EQ|INE244L07309"</v>
      </c>
      <c r="P1080" t="str">
        <f t="shared" si="33"/>
        <v>"NSE_EQ|INE244L07309",</v>
      </c>
    </row>
    <row r="1081" spans="1:16" x14ac:dyDescent="0.3">
      <c r="A1081" t="s">
        <v>2339</v>
      </c>
      <c r="B1081" t="s">
        <v>2342</v>
      </c>
      <c r="D1081" s="4">
        <v>1000</v>
      </c>
      <c r="G1081" s="5" t="s">
        <v>41</v>
      </c>
      <c r="H1081" s="6" t="s">
        <v>2340</v>
      </c>
      <c r="J1081" t="s">
        <v>19</v>
      </c>
      <c r="K1081" t="str">
        <f>CONCATENATE($K$1,Table2[[#This Row],[ISIN]])</f>
        <v>NSE_EQ|INE244L07309</v>
      </c>
      <c r="N1081" t="s">
        <v>2341</v>
      </c>
      <c r="O1081" t="str">
        <f t="shared" si="32"/>
        <v>"NSE_EQ|INE244L07309"</v>
      </c>
      <c r="P1081" t="str">
        <f t="shared" si="33"/>
        <v>"NSE_EQ|INE244L07309",</v>
      </c>
    </row>
    <row r="1082" spans="1:16" x14ac:dyDescent="0.3">
      <c r="A1082" t="s">
        <v>2343</v>
      </c>
      <c r="B1082" t="s">
        <v>2312</v>
      </c>
      <c r="C1082" t="s">
        <v>445</v>
      </c>
      <c r="D1082" s="2">
        <v>1000</v>
      </c>
      <c r="E1082" t="s">
        <v>15</v>
      </c>
      <c r="F1082" t="s">
        <v>15</v>
      </c>
      <c r="G1082">
        <v>9.8000000000000007</v>
      </c>
      <c r="H1082" t="s">
        <v>2332</v>
      </c>
      <c r="I1082" t="s">
        <v>2344</v>
      </c>
      <c r="J1082" t="s">
        <v>37</v>
      </c>
      <c r="K1082" t="str">
        <f>CONCATENATE($K$1,Table2[[#This Row],[ISIN]])</f>
        <v>NSE_EQ|INE244L07317</v>
      </c>
      <c r="N1082" t="s">
        <v>2345</v>
      </c>
      <c r="O1082" t="str">
        <f t="shared" si="32"/>
        <v>"NSE_EQ|INE244L07317"</v>
      </c>
      <c r="P1082" t="str">
        <f t="shared" si="33"/>
        <v>"NSE_EQ|INE244L07317",</v>
      </c>
    </row>
    <row r="1083" spans="1:16" x14ac:dyDescent="0.3">
      <c r="A1083" t="s">
        <v>2343</v>
      </c>
      <c r="B1083" t="s">
        <v>2346</v>
      </c>
      <c r="D1083" s="4">
        <v>1000</v>
      </c>
      <c r="G1083" s="5">
        <v>9.8000000000000007</v>
      </c>
      <c r="H1083" s="6" t="s">
        <v>2332</v>
      </c>
      <c r="J1083" t="s">
        <v>37</v>
      </c>
      <c r="K1083" t="str">
        <f>CONCATENATE($K$1,Table2[[#This Row],[ISIN]])</f>
        <v>NSE_EQ|INE244L07317</v>
      </c>
      <c r="N1083" t="s">
        <v>2345</v>
      </c>
      <c r="O1083" t="str">
        <f t="shared" si="32"/>
        <v>"NSE_EQ|INE244L07317"</v>
      </c>
      <c r="P1083" t="str">
        <f t="shared" si="33"/>
        <v>"NSE_EQ|INE244L07317",</v>
      </c>
    </row>
    <row r="1084" spans="1:16" x14ac:dyDescent="0.3">
      <c r="A1084" t="s">
        <v>2343</v>
      </c>
      <c r="B1084" t="s">
        <v>2346</v>
      </c>
      <c r="D1084" s="4">
        <v>1000</v>
      </c>
      <c r="G1084" s="5">
        <v>9.8000000000000007</v>
      </c>
      <c r="H1084" s="6" t="s">
        <v>2332</v>
      </c>
      <c r="J1084" t="s">
        <v>37</v>
      </c>
      <c r="K1084" t="str">
        <f>CONCATENATE($K$1,Table2[[#This Row],[ISIN]])</f>
        <v>NSE_EQ|INE244L07317</v>
      </c>
      <c r="N1084" t="s">
        <v>2345</v>
      </c>
      <c r="O1084" t="str">
        <f t="shared" si="32"/>
        <v>"NSE_EQ|INE244L07317"</v>
      </c>
      <c r="P1084" t="str">
        <f t="shared" si="33"/>
        <v>"NSE_EQ|INE244L07317",</v>
      </c>
    </row>
    <row r="1085" spans="1:16" x14ac:dyDescent="0.3">
      <c r="A1085" t="s">
        <v>2347</v>
      </c>
      <c r="B1085" t="s">
        <v>2312</v>
      </c>
      <c r="C1085" t="s">
        <v>319</v>
      </c>
      <c r="D1085" s="2">
        <v>1000</v>
      </c>
      <c r="E1085" t="s">
        <v>15</v>
      </c>
      <c r="F1085" t="s">
        <v>15</v>
      </c>
      <c r="G1085">
        <v>10.050000000000001</v>
      </c>
      <c r="H1085" t="s">
        <v>2340</v>
      </c>
      <c r="I1085" t="s">
        <v>2348</v>
      </c>
      <c r="J1085" t="s">
        <v>37</v>
      </c>
      <c r="K1085" t="str">
        <f>CONCATENATE($K$1,Table2[[#This Row],[ISIN]])</f>
        <v>NSE_EQ|INE244L07333</v>
      </c>
      <c r="N1085" t="s">
        <v>2349</v>
      </c>
      <c r="O1085" t="str">
        <f t="shared" si="32"/>
        <v>"NSE_EQ|INE244L07333"</v>
      </c>
      <c r="P1085" t="str">
        <f t="shared" si="33"/>
        <v>"NSE_EQ|INE244L07333",</v>
      </c>
    </row>
    <row r="1086" spans="1:16" x14ac:dyDescent="0.3">
      <c r="A1086" t="s">
        <v>2347</v>
      </c>
      <c r="B1086" t="s">
        <v>2350</v>
      </c>
      <c r="D1086" s="4">
        <v>1000</v>
      </c>
      <c r="G1086" s="5">
        <v>10.050000000000001</v>
      </c>
      <c r="H1086" s="6" t="s">
        <v>2340</v>
      </c>
      <c r="J1086" t="s">
        <v>37</v>
      </c>
      <c r="K1086" t="str">
        <f>CONCATENATE($K$1,Table2[[#This Row],[ISIN]])</f>
        <v>NSE_EQ|INE244L07333</v>
      </c>
      <c r="N1086" t="s">
        <v>2349</v>
      </c>
      <c r="O1086" t="str">
        <f t="shared" si="32"/>
        <v>"NSE_EQ|INE244L07333"</v>
      </c>
      <c r="P1086" t="str">
        <f t="shared" si="33"/>
        <v>"NSE_EQ|INE244L07333",</v>
      </c>
    </row>
    <row r="1087" spans="1:16" x14ac:dyDescent="0.3">
      <c r="A1087" t="s">
        <v>2347</v>
      </c>
      <c r="B1087" t="s">
        <v>2350</v>
      </c>
      <c r="D1087" s="4">
        <v>1000</v>
      </c>
      <c r="G1087" s="5">
        <v>10.050000000000001</v>
      </c>
      <c r="H1087" s="6" t="s">
        <v>2340</v>
      </c>
      <c r="J1087" t="s">
        <v>37</v>
      </c>
      <c r="K1087" t="str">
        <f>CONCATENATE($K$1,Table2[[#This Row],[ISIN]])</f>
        <v>NSE_EQ|INE244L07333</v>
      </c>
      <c r="N1087" t="s">
        <v>2349</v>
      </c>
      <c r="O1087" t="str">
        <f t="shared" si="32"/>
        <v>"NSE_EQ|INE244L07333"</v>
      </c>
      <c r="P1087" t="str">
        <f t="shared" si="33"/>
        <v>"NSE_EQ|INE244L07333",</v>
      </c>
    </row>
    <row r="1088" spans="1:16" x14ac:dyDescent="0.3">
      <c r="A1088" t="s">
        <v>2351</v>
      </c>
      <c r="B1088" t="s">
        <v>2312</v>
      </c>
      <c r="C1088" t="s">
        <v>773</v>
      </c>
      <c r="D1088" s="2">
        <v>1000</v>
      </c>
      <c r="E1088" t="s">
        <v>15</v>
      </c>
      <c r="F1088" t="s">
        <v>15</v>
      </c>
      <c r="G1088" s="3">
        <v>0</v>
      </c>
      <c r="H1088" t="s">
        <v>2327</v>
      </c>
      <c r="I1088" t="s">
        <v>2352</v>
      </c>
      <c r="J1088" t="s">
        <v>19</v>
      </c>
      <c r="K1088" t="str">
        <f>CONCATENATE($K$1,Table2[[#This Row],[ISIN]])</f>
        <v>NSE_EQ|INE244L07358</v>
      </c>
      <c r="N1088" t="s">
        <v>2353</v>
      </c>
      <c r="O1088" t="str">
        <f t="shared" si="32"/>
        <v>"NSE_EQ|INE244L07358"</v>
      </c>
      <c r="P1088" t="str">
        <f t="shared" si="33"/>
        <v>"NSE_EQ|INE244L07358",</v>
      </c>
    </row>
    <row r="1089" spans="1:16" x14ac:dyDescent="0.3">
      <c r="A1089" t="s">
        <v>2351</v>
      </c>
      <c r="B1089" t="s">
        <v>2354</v>
      </c>
      <c r="D1089" s="4">
        <v>1000</v>
      </c>
      <c r="G1089" s="5" t="s">
        <v>41</v>
      </c>
      <c r="H1089" s="6" t="s">
        <v>2327</v>
      </c>
      <c r="J1089" t="s">
        <v>19</v>
      </c>
      <c r="K1089" t="str">
        <f>CONCATENATE($K$1,Table2[[#This Row],[ISIN]])</f>
        <v>NSE_EQ|INE244L07358</v>
      </c>
      <c r="N1089" t="s">
        <v>2353</v>
      </c>
      <c r="O1089" t="str">
        <f t="shared" si="32"/>
        <v>"NSE_EQ|INE244L07358"</v>
      </c>
      <c r="P1089" t="str">
        <f t="shared" si="33"/>
        <v>"NSE_EQ|INE244L07358",</v>
      </c>
    </row>
    <row r="1090" spans="1:16" x14ac:dyDescent="0.3">
      <c r="A1090" t="s">
        <v>2351</v>
      </c>
      <c r="B1090" t="s">
        <v>2354</v>
      </c>
      <c r="D1090" s="4">
        <v>1000</v>
      </c>
      <c r="G1090" s="5" t="s">
        <v>41</v>
      </c>
      <c r="H1090" s="6" t="s">
        <v>2327</v>
      </c>
      <c r="J1090" t="s">
        <v>19</v>
      </c>
      <c r="K1090" t="str">
        <f>CONCATENATE($K$1,Table2[[#This Row],[ISIN]])</f>
        <v>NSE_EQ|INE244L07358</v>
      </c>
      <c r="N1090" t="s">
        <v>2353</v>
      </c>
      <c r="O1090" t="str">
        <f t="shared" si="32"/>
        <v>"NSE_EQ|INE244L07358"</v>
      </c>
      <c r="P1090" t="str">
        <f t="shared" si="33"/>
        <v>"NSE_EQ|INE244L07358",</v>
      </c>
    </row>
    <row r="1091" spans="1:16" x14ac:dyDescent="0.3">
      <c r="A1091" t="s">
        <v>2355</v>
      </c>
      <c r="B1091" t="s">
        <v>2312</v>
      </c>
      <c r="C1091" t="s">
        <v>397</v>
      </c>
      <c r="D1091" s="2">
        <v>1000</v>
      </c>
      <c r="E1091" t="s">
        <v>2356</v>
      </c>
      <c r="F1091" t="s">
        <v>2357</v>
      </c>
      <c r="G1091">
        <v>9.4</v>
      </c>
      <c r="H1091" t="s">
        <v>2327</v>
      </c>
      <c r="I1091" t="s">
        <v>2358</v>
      </c>
      <c r="J1091" t="s">
        <v>33</v>
      </c>
      <c r="K1091" t="str">
        <f>CONCATENATE($K$1,Table2[[#This Row],[ISIN]])</f>
        <v>NSE_EQ|INE244L07366</v>
      </c>
      <c r="N1091" t="s">
        <v>2359</v>
      </c>
      <c r="O1091" t="str">
        <f t="shared" si="32"/>
        <v>"NSE_EQ|INE244L07366"</v>
      </c>
      <c r="P1091" t="str">
        <f t="shared" si="33"/>
        <v>"NSE_EQ|INE244L07366",</v>
      </c>
    </row>
    <row r="1092" spans="1:16" x14ac:dyDescent="0.3">
      <c r="A1092" t="s">
        <v>2355</v>
      </c>
      <c r="B1092" t="s">
        <v>2360</v>
      </c>
      <c r="D1092" s="4">
        <v>1000</v>
      </c>
      <c r="G1092" s="5">
        <v>9.4</v>
      </c>
      <c r="H1092" s="6" t="s">
        <v>2327</v>
      </c>
      <c r="J1092" t="s">
        <v>33</v>
      </c>
      <c r="K1092" t="str">
        <f>CONCATENATE($K$1,Table2[[#This Row],[ISIN]])</f>
        <v>NSE_EQ|INE244L07366</v>
      </c>
      <c r="N1092" t="s">
        <v>2359</v>
      </c>
      <c r="O1092" t="str">
        <f t="shared" ref="O1092:O1155" si="34">""""&amp;N1092&amp;""""</f>
        <v>"NSE_EQ|INE244L07366"</v>
      </c>
      <c r="P1092" t="str">
        <f t="shared" ref="P1092:P1155" si="35">O1092&amp;","</f>
        <v>"NSE_EQ|INE244L07366",</v>
      </c>
    </row>
    <row r="1093" spans="1:16" x14ac:dyDescent="0.3">
      <c r="A1093" t="s">
        <v>2355</v>
      </c>
      <c r="B1093" t="s">
        <v>2360</v>
      </c>
      <c r="D1093" s="4">
        <v>1000</v>
      </c>
      <c r="G1093" s="5">
        <v>9.4</v>
      </c>
      <c r="H1093" s="6" t="s">
        <v>2327</v>
      </c>
      <c r="J1093" t="s">
        <v>33</v>
      </c>
      <c r="K1093" t="str">
        <f>CONCATENATE($K$1,Table2[[#This Row],[ISIN]])</f>
        <v>NSE_EQ|INE244L07366</v>
      </c>
      <c r="N1093" t="s">
        <v>2359</v>
      </c>
      <c r="O1093" t="str">
        <f t="shared" si="34"/>
        <v>"NSE_EQ|INE244L07366"</v>
      </c>
      <c r="P1093" t="str">
        <f t="shared" si="35"/>
        <v>"NSE_EQ|INE244L07366",</v>
      </c>
    </row>
    <row r="1094" spans="1:16" x14ac:dyDescent="0.3">
      <c r="A1094" t="s">
        <v>2361</v>
      </c>
      <c r="B1094" t="s">
        <v>2312</v>
      </c>
      <c r="C1094" t="s">
        <v>798</v>
      </c>
      <c r="D1094" s="2">
        <v>1000</v>
      </c>
      <c r="E1094" t="s">
        <v>1877</v>
      </c>
      <c r="F1094" t="s">
        <v>338</v>
      </c>
      <c r="G1094">
        <v>9.61</v>
      </c>
      <c r="H1094" t="s">
        <v>2340</v>
      </c>
      <c r="I1094" t="s">
        <v>2362</v>
      </c>
      <c r="J1094" t="s">
        <v>33</v>
      </c>
      <c r="K1094" t="str">
        <f>CONCATENATE($K$1,Table2[[#This Row],[ISIN]])</f>
        <v>NSE_EQ|INE244L07390</v>
      </c>
      <c r="N1094" t="s">
        <v>2363</v>
      </c>
      <c r="O1094" t="str">
        <f t="shared" si="34"/>
        <v>"NSE_EQ|INE244L07390"</v>
      </c>
      <c r="P1094" t="str">
        <f t="shared" si="35"/>
        <v>"NSE_EQ|INE244L07390",</v>
      </c>
    </row>
    <row r="1095" spans="1:16" x14ac:dyDescent="0.3">
      <c r="A1095" t="s">
        <v>2361</v>
      </c>
      <c r="B1095" t="s">
        <v>2364</v>
      </c>
      <c r="D1095" s="4">
        <v>1000</v>
      </c>
      <c r="G1095" s="5">
        <v>9.6100000000000012</v>
      </c>
      <c r="H1095" s="6" t="s">
        <v>2340</v>
      </c>
      <c r="J1095" t="s">
        <v>33</v>
      </c>
      <c r="K1095" t="str">
        <f>CONCATENATE($K$1,Table2[[#This Row],[ISIN]])</f>
        <v>NSE_EQ|INE244L07390</v>
      </c>
      <c r="N1095" t="s">
        <v>2363</v>
      </c>
      <c r="O1095" t="str">
        <f t="shared" si="34"/>
        <v>"NSE_EQ|INE244L07390"</v>
      </c>
      <c r="P1095" t="str">
        <f t="shared" si="35"/>
        <v>"NSE_EQ|INE244L07390",</v>
      </c>
    </row>
    <row r="1096" spans="1:16" x14ac:dyDescent="0.3">
      <c r="A1096" t="s">
        <v>2361</v>
      </c>
      <c r="B1096" t="s">
        <v>2364</v>
      </c>
      <c r="D1096" s="4">
        <v>1000</v>
      </c>
      <c r="G1096" s="5">
        <v>9.6100000000000012</v>
      </c>
      <c r="H1096" s="6" t="s">
        <v>2340</v>
      </c>
      <c r="J1096" t="s">
        <v>33</v>
      </c>
      <c r="K1096" t="str">
        <f>CONCATENATE($K$1,Table2[[#This Row],[ISIN]])</f>
        <v>NSE_EQ|INE244L07390</v>
      </c>
      <c r="N1096" t="s">
        <v>2363</v>
      </c>
      <c r="O1096" t="str">
        <f t="shared" si="34"/>
        <v>"NSE_EQ|INE244L07390"</v>
      </c>
      <c r="P1096" t="str">
        <f t="shared" si="35"/>
        <v>"NSE_EQ|INE244L07390",</v>
      </c>
    </row>
    <row r="1097" spans="1:16" x14ac:dyDescent="0.3">
      <c r="A1097" t="s">
        <v>2365</v>
      </c>
      <c r="B1097" t="s">
        <v>2366</v>
      </c>
      <c r="D1097" s="4">
        <v>1000</v>
      </c>
      <c r="G1097" s="5">
        <v>9.4</v>
      </c>
      <c r="H1097" s="6" t="s">
        <v>2332</v>
      </c>
      <c r="J1097" t="s">
        <v>33</v>
      </c>
      <c r="K1097" t="str">
        <f>CONCATENATE($K$1,Table2[[#This Row],[ISIN]])</f>
        <v>NSE_EQ|INE244L07408</v>
      </c>
      <c r="N1097" t="s">
        <v>2367</v>
      </c>
      <c r="O1097" t="str">
        <f t="shared" si="34"/>
        <v>"NSE_EQ|INE244L07408"</v>
      </c>
      <c r="P1097" t="str">
        <f t="shared" si="35"/>
        <v>"NSE_EQ|INE244L07408",</v>
      </c>
    </row>
    <row r="1098" spans="1:16" x14ac:dyDescent="0.3">
      <c r="A1098" t="s">
        <v>2365</v>
      </c>
      <c r="B1098" t="s">
        <v>2366</v>
      </c>
      <c r="D1098" s="4">
        <v>1000</v>
      </c>
      <c r="G1098" s="5">
        <v>9.4</v>
      </c>
      <c r="H1098" s="6" t="s">
        <v>2332</v>
      </c>
      <c r="J1098" t="s">
        <v>33</v>
      </c>
      <c r="K1098" t="str">
        <f>CONCATENATE($K$1,Table2[[#This Row],[ISIN]])</f>
        <v>NSE_EQ|INE244L07408</v>
      </c>
      <c r="N1098" t="s">
        <v>2367</v>
      </c>
      <c r="O1098" t="str">
        <f t="shared" si="34"/>
        <v>"NSE_EQ|INE244L07408"</v>
      </c>
      <c r="P1098" t="str">
        <f t="shared" si="35"/>
        <v>"NSE_EQ|INE244L07408",</v>
      </c>
    </row>
    <row r="1099" spans="1:16" x14ac:dyDescent="0.3">
      <c r="A1099" t="s">
        <v>2368</v>
      </c>
      <c r="B1099" t="s">
        <v>2312</v>
      </c>
      <c r="C1099" t="s">
        <v>824</v>
      </c>
      <c r="D1099" s="2">
        <v>1000</v>
      </c>
      <c r="E1099" t="s">
        <v>2369</v>
      </c>
      <c r="F1099" t="s">
        <v>2370</v>
      </c>
      <c r="G1099">
        <v>9.85</v>
      </c>
      <c r="H1099" t="s">
        <v>2332</v>
      </c>
      <c r="I1099" t="s">
        <v>2371</v>
      </c>
      <c r="J1099" t="s">
        <v>33</v>
      </c>
      <c r="K1099" t="str">
        <f>CONCATENATE($K$1,Table2[[#This Row],[ISIN]])</f>
        <v>NSE_EQ|INE244L07416</v>
      </c>
      <c r="N1099" t="s">
        <v>2372</v>
      </c>
      <c r="O1099" t="str">
        <f t="shared" si="34"/>
        <v>"NSE_EQ|INE244L07416"</v>
      </c>
      <c r="P1099" t="str">
        <f t="shared" si="35"/>
        <v>"NSE_EQ|INE244L07416",</v>
      </c>
    </row>
    <row r="1100" spans="1:16" x14ac:dyDescent="0.3">
      <c r="A1100" t="s">
        <v>2368</v>
      </c>
      <c r="B1100" t="s">
        <v>2373</v>
      </c>
      <c r="D1100" s="4">
        <v>1000</v>
      </c>
      <c r="G1100" s="5">
        <v>9.85</v>
      </c>
      <c r="H1100" s="6" t="s">
        <v>2332</v>
      </c>
      <c r="J1100" t="s">
        <v>33</v>
      </c>
      <c r="K1100" t="str">
        <f>CONCATENATE($K$1,Table2[[#This Row],[ISIN]])</f>
        <v>NSE_EQ|INE244L07416</v>
      </c>
      <c r="N1100" t="s">
        <v>2372</v>
      </c>
      <c r="O1100" t="str">
        <f t="shared" si="34"/>
        <v>"NSE_EQ|INE244L07416"</v>
      </c>
      <c r="P1100" t="str">
        <f t="shared" si="35"/>
        <v>"NSE_EQ|INE244L07416",</v>
      </c>
    </row>
    <row r="1101" spans="1:16" x14ac:dyDescent="0.3">
      <c r="A1101" t="s">
        <v>2368</v>
      </c>
      <c r="B1101" t="s">
        <v>2373</v>
      </c>
      <c r="D1101" s="4">
        <v>1000</v>
      </c>
      <c r="G1101" s="5">
        <v>9.85</v>
      </c>
      <c r="H1101" s="6" t="s">
        <v>2332</v>
      </c>
      <c r="J1101" t="s">
        <v>33</v>
      </c>
      <c r="K1101" t="str">
        <f>CONCATENATE($K$1,Table2[[#This Row],[ISIN]])</f>
        <v>NSE_EQ|INE244L07416</v>
      </c>
      <c r="N1101" t="s">
        <v>2372</v>
      </c>
      <c r="O1101" t="str">
        <f t="shared" si="34"/>
        <v>"NSE_EQ|INE244L07416"</v>
      </c>
      <c r="P1101" t="str">
        <f t="shared" si="35"/>
        <v>"NSE_EQ|INE244L07416",</v>
      </c>
    </row>
    <row r="1102" spans="1:16" x14ac:dyDescent="0.3">
      <c r="A1102" t="s">
        <v>2374</v>
      </c>
      <c r="B1102" t="s">
        <v>2312</v>
      </c>
      <c r="C1102" t="s">
        <v>1907</v>
      </c>
      <c r="D1102" s="2">
        <v>1000</v>
      </c>
      <c r="E1102" t="s">
        <v>15</v>
      </c>
      <c r="F1102" t="s">
        <v>15</v>
      </c>
      <c r="G1102">
        <v>9.6</v>
      </c>
      <c r="H1102" t="s">
        <v>2375</v>
      </c>
      <c r="I1102" t="s">
        <v>2376</v>
      </c>
      <c r="J1102" t="s">
        <v>37</v>
      </c>
      <c r="K1102" t="str">
        <f>CONCATENATE($K$1,Table2[[#This Row],[ISIN]])</f>
        <v>NSE_EQ|INE244L07424</v>
      </c>
      <c r="N1102" t="s">
        <v>2377</v>
      </c>
      <c r="O1102" t="str">
        <f t="shared" si="34"/>
        <v>"NSE_EQ|INE244L07424"</v>
      </c>
      <c r="P1102" t="str">
        <f t="shared" si="35"/>
        <v>"NSE_EQ|INE244L07424",</v>
      </c>
    </row>
    <row r="1103" spans="1:16" x14ac:dyDescent="0.3">
      <c r="A1103" t="s">
        <v>2374</v>
      </c>
      <c r="B1103" t="s">
        <v>2378</v>
      </c>
      <c r="D1103" s="4">
        <v>1000</v>
      </c>
      <c r="G1103" s="5">
        <v>9.6</v>
      </c>
      <c r="H1103" s="6" t="s">
        <v>2375</v>
      </c>
      <c r="J1103" t="s">
        <v>37</v>
      </c>
      <c r="K1103" t="str">
        <f>CONCATENATE($K$1,Table2[[#This Row],[ISIN]])</f>
        <v>NSE_EQ|INE244L07424</v>
      </c>
      <c r="N1103" t="s">
        <v>2377</v>
      </c>
      <c r="O1103" t="str">
        <f t="shared" si="34"/>
        <v>"NSE_EQ|INE244L07424"</v>
      </c>
      <c r="P1103" t="str">
        <f t="shared" si="35"/>
        <v>"NSE_EQ|INE244L07424",</v>
      </c>
    </row>
    <row r="1104" spans="1:16" x14ac:dyDescent="0.3">
      <c r="A1104" t="s">
        <v>2374</v>
      </c>
      <c r="B1104" t="s">
        <v>2378</v>
      </c>
      <c r="D1104" s="4">
        <v>1000</v>
      </c>
      <c r="G1104" s="5">
        <v>9.6</v>
      </c>
      <c r="H1104" s="6" t="s">
        <v>2375</v>
      </c>
      <c r="J1104" t="s">
        <v>37</v>
      </c>
      <c r="K1104" t="str">
        <f>CONCATENATE($K$1,Table2[[#This Row],[ISIN]])</f>
        <v>NSE_EQ|INE244L07424</v>
      </c>
      <c r="N1104" t="s">
        <v>2377</v>
      </c>
      <c r="O1104" t="str">
        <f t="shared" si="34"/>
        <v>"NSE_EQ|INE244L07424"</v>
      </c>
      <c r="P1104" t="str">
        <f t="shared" si="35"/>
        <v>"NSE_EQ|INE244L07424",</v>
      </c>
    </row>
    <row r="1105" spans="1:16" x14ac:dyDescent="0.3">
      <c r="A1105" t="s">
        <v>2379</v>
      </c>
      <c r="B1105" t="s">
        <v>2312</v>
      </c>
      <c r="D1105" s="2">
        <v>1000</v>
      </c>
      <c r="G1105">
        <v>9.57</v>
      </c>
      <c r="H1105" s="6">
        <v>45772</v>
      </c>
      <c r="I1105" t="s">
        <v>2379</v>
      </c>
      <c r="J1105" t="s">
        <v>33</v>
      </c>
      <c r="K1105" t="str">
        <f>CONCATENATE($K$1,Table2[[#This Row],[ISIN]])</f>
        <v>NSE_EQ|INE244L07432</v>
      </c>
      <c r="N1105" t="s">
        <v>2380</v>
      </c>
      <c r="O1105" t="str">
        <f t="shared" si="34"/>
        <v>"NSE_EQ|INE244L07432"</v>
      </c>
      <c r="P1105" t="str">
        <f t="shared" si="35"/>
        <v>"NSE_EQ|INE244L07432",</v>
      </c>
    </row>
    <row r="1106" spans="1:16" x14ac:dyDescent="0.3">
      <c r="A1106" t="s">
        <v>2379</v>
      </c>
      <c r="B1106" t="s">
        <v>2381</v>
      </c>
      <c r="D1106" s="4">
        <v>1000</v>
      </c>
      <c r="G1106" s="5">
        <v>9.5699999999999985</v>
      </c>
      <c r="H1106" s="6" t="s">
        <v>2375</v>
      </c>
      <c r="J1106" t="s">
        <v>33</v>
      </c>
      <c r="K1106" t="str">
        <f>CONCATENATE($K$1,Table2[[#This Row],[ISIN]])</f>
        <v>NSE_EQ|INE244L07432</v>
      </c>
      <c r="N1106" t="s">
        <v>2380</v>
      </c>
      <c r="O1106" t="str">
        <f t="shared" si="34"/>
        <v>"NSE_EQ|INE244L07432"</v>
      </c>
      <c r="P1106" t="str">
        <f t="shared" si="35"/>
        <v>"NSE_EQ|INE244L07432",</v>
      </c>
    </row>
    <row r="1107" spans="1:16" x14ac:dyDescent="0.3">
      <c r="A1107" t="s">
        <v>2379</v>
      </c>
      <c r="B1107" t="s">
        <v>2381</v>
      </c>
      <c r="D1107" s="4">
        <v>1000</v>
      </c>
      <c r="G1107" s="5">
        <v>9.5699999999999985</v>
      </c>
      <c r="H1107" s="6" t="s">
        <v>2375</v>
      </c>
      <c r="J1107" t="s">
        <v>33</v>
      </c>
      <c r="K1107" t="str">
        <f>CONCATENATE($K$1,Table2[[#This Row],[ISIN]])</f>
        <v>NSE_EQ|INE244L07432</v>
      </c>
      <c r="N1107" t="s">
        <v>2380</v>
      </c>
      <c r="O1107" t="str">
        <f t="shared" si="34"/>
        <v>"NSE_EQ|INE244L07432"</v>
      </c>
      <c r="P1107" t="str">
        <f t="shared" si="35"/>
        <v>"NSE_EQ|INE244L07432",</v>
      </c>
    </row>
    <row r="1108" spans="1:16" x14ac:dyDescent="0.3">
      <c r="A1108" t="s">
        <v>2382</v>
      </c>
      <c r="B1108" t="s">
        <v>2312</v>
      </c>
      <c r="C1108" t="s">
        <v>1456</v>
      </c>
      <c r="D1108" s="2">
        <v>1000</v>
      </c>
      <c r="E1108" t="s">
        <v>15</v>
      </c>
      <c r="F1108" t="s">
        <v>15</v>
      </c>
      <c r="G1108">
        <v>10</v>
      </c>
      <c r="H1108" t="s">
        <v>2375</v>
      </c>
      <c r="I1108" t="s">
        <v>2383</v>
      </c>
      <c r="J1108" t="s">
        <v>37</v>
      </c>
      <c r="K1108" t="str">
        <f>CONCATENATE($K$1,Table2[[#This Row],[ISIN]])</f>
        <v>NSE_EQ|INE244L07457</v>
      </c>
      <c r="N1108" t="s">
        <v>2384</v>
      </c>
      <c r="O1108" t="str">
        <f t="shared" si="34"/>
        <v>"NSE_EQ|INE244L07457"</v>
      </c>
      <c r="P1108" t="str">
        <f t="shared" si="35"/>
        <v>"NSE_EQ|INE244L07457",</v>
      </c>
    </row>
    <row r="1109" spans="1:16" x14ac:dyDescent="0.3">
      <c r="A1109" t="s">
        <v>2382</v>
      </c>
      <c r="B1109" t="s">
        <v>2385</v>
      </c>
      <c r="D1109" s="4">
        <v>1000</v>
      </c>
      <c r="G1109" s="5">
        <v>10</v>
      </c>
      <c r="H1109" s="6" t="s">
        <v>2375</v>
      </c>
      <c r="J1109" t="s">
        <v>37</v>
      </c>
      <c r="K1109" t="str">
        <f>CONCATENATE($K$1,Table2[[#This Row],[ISIN]])</f>
        <v>NSE_EQ|INE244L07457</v>
      </c>
      <c r="N1109" t="s">
        <v>2384</v>
      </c>
      <c r="O1109" t="str">
        <f t="shared" si="34"/>
        <v>"NSE_EQ|INE244L07457"</v>
      </c>
      <c r="P1109" t="str">
        <f t="shared" si="35"/>
        <v>"NSE_EQ|INE244L07457",</v>
      </c>
    </row>
    <row r="1110" spans="1:16" x14ac:dyDescent="0.3">
      <c r="A1110" t="s">
        <v>2382</v>
      </c>
      <c r="B1110" t="s">
        <v>2385</v>
      </c>
      <c r="D1110" s="4">
        <v>1000</v>
      </c>
      <c r="G1110" s="5">
        <v>10</v>
      </c>
      <c r="H1110" s="6" t="s">
        <v>2375</v>
      </c>
      <c r="J1110" t="s">
        <v>37</v>
      </c>
      <c r="K1110" t="str">
        <f>CONCATENATE($K$1,Table2[[#This Row],[ISIN]])</f>
        <v>NSE_EQ|INE244L07457</v>
      </c>
      <c r="N1110" t="s">
        <v>2384</v>
      </c>
      <c r="O1110" t="str">
        <f t="shared" si="34"/>
        <v>"NSE_EQ|INE244L07457"</v>
      </c>
      <c r="P1110" t="str">
        <f t="shared" si="35"/>
        <v>"NSE_EQ|INE244L07457",</v>
      </c>
    </row>
    <row r="1111" spans="1:16" x14ac:dyDescent="0.3">
      <c r="A1111" t="s">
        <v>2386</v>
      </c>
      <c r="B1111" t="s">
        <v>2312</v>
      </c>
      <c r="C1111" t="s">
        <v>1466</v>
      </c>
      <c r="D1111" s="2">
        <v>1000</v>
      </c>
      <c r="E1111" t="s">
        <v>2387</v>
      </c>
      <c r="F1111" t="s">
        <v>542</v>
      </c>
      <c r="G1111" s="3">
        <v>0</v>
      </c>
      <c r="H1111" t="s">
        <v>2375</v>
      </c>
      <c r="I1111" t="s">
        <v>2388</v>
      </c>
      <c r="J1111" t="s">
        <v>19</v>
      </c>
      <c r="K1111" t="str">
        <f>CONCATENATE($K$1,Table2[[#This Row],[ISIN]])</f>
        <v>NSE_EQ|INE244L07473</v>
      </c>
      <c r="N1111" t="s">
        <v>2389</v>
      </c>
      <c r="O1111" t="str">
        <f t="shared" si="34"/>
        <v>"NSE_EQ|INE244L07473"</v>
      </c>
      <c r="P1111" t="str">
        <f t="shared" si="35"/>
        <v>"NSE_EQ|INE244L07473",</v>
      </c>
    </row>
    <row r="1112" spans="1:16" x14ac:dyDescent="0.3">
      <c r="A1112" t="s">
        <v>2386</v>
      </c>
      <c r="B1112" t="s">
        <v>2390</v>
      </c>
      <c r="D1112" s="4">
        <v>1000</v>
      </c>
      <c r="G1112" s="5" t="s">
        <v>41</v>
      </c>
      <c r="H1112" s="6" t="s">
        <v>2375</v>
      </c>
      <c r="J1112" t="s">
        <v>19</v>
      </c>
      <c r="K1112" t="str">
        <f>CONCATENATE($K$1,Table2[[#This Row],[ISIN]])</f>
        <v>NSE_EQ|INE244L07473</v>
      </c>
      <c r="N1112" t="s">
        <v>2389</v>
      </c>
      <c r="O1112" t="str">
        <f t="shared" si="34"/>
        <v>"NSE_EQ|INE244L07473"</v>
      </c>
      <c r="P1112" t="str">
        <f t="shared" si="35"/>
        <v>"NSE_EQ|INE244L07473",</v>
      </c>
    </row>
    <row r="1113" spans="1:16" x14ac:dyDescent="0.3">
      <c r="A1113" t="s">
        <v>2386</v>
      </c>
      <c r="B1113" t="s">
        <v>2390</v>
      </c>
      <c r="D1113" s="4">
        <v>1000</v>
      </c>
      <c r="G1113" s="5" t="s">
        <v>41</v>
      </c>
      <c r="H1113" s="6" t="s">
        <v>2375</v>
      </c>
      <c r="J1113" t="s">
        <v>19</v>
      </c>
      <c r="K1113" t="str">
        <f>CONCATENATE($K$1,Table2[[#This Row],[ISIN]])</f>
        <v>NSE_EQ|INE244L07473</v>
      </c>
      <c r="N1113" t="s">
        <v>2389</v>
      </c>
      <c r="O1113" t="str">
        <f t="shared" si="34"/>
        <v>"NSE_EQ|INE244L07473"</v>
      </c>
      <c r="P1113" t="str">
        <f t="shared" si="35"/>
        <v>"NSE_EQ|INE244L07473",</v>
      </c>
    </row>
    <row r="1114" spans="1:16" x14ac:dyDescent="0.3">
      <c r="A1114" t="s">
        <v>2391</v>
      </c>
      <c r="B1114" t="s">
        <v>2312</v>
      </c>
      <c r="C1114" t="s">
        <v>1933</v>
      </c>
      <c r="D1114" s="2">
        <v>1000</v>
      </c>
      <c r="E1114" t="s">
        <v>15</v>
      </c>
      <c r="F1114" t="s">
        <v>15</v>
      </c>
      <c r="G1114">
        <v>9.8000000000000007</v>
      </c>
      <c r="H1114" t="s">
        <v>2392</v>
      </c>
      <c r="I1114" t="s">
        <v>2393</v>
      </c>
      <c r="J1114" t="s">
        <v>33</v>
      </c>
      <c r="K1114" t="str">
        <f>CONCATENATE($K$1,Table2[[#This Row],[ISIN]])</f>
        <v>NSE_EQ|INE244L07499</v>
      </c>
      <c r="N1114" t="s">
        <v>2394</v>
      </c>
      <c r="O1114" t="str">
        <f t="shared" si="34"/>
        <v>"NSE_EQ|INE244L07499"</v>
      </c>
      <c r="P1114" t="str">
        <f t="shared" si="35"/>
        <v>"NSE_EQ|INE244L07499",</v>
      </c>
    </row>
    <row r="1115" spans="1:16" x14ac:dyDescent="0.3">
      <c r="A1115" t="s">
        <v>2391</v>
      </c>
      <c r="B1115" t="s">
        <v>2395</v>
      </c>
      <c r="D1115" s="4">
        <v>1000</v>
      </c>
      <c r="G1115" s="5">
        <v>9.8000000000000007</v>
      </c>
      <c r="H1115" s="6" t="s">
        <v>2392</v>
      </c>
      <c r="J1115" t="s">
        <v>33</v>
      </c>
      <c r="K1115" t="str">
        <f>CONCATENATE($K$1,Table2[[#This Row],[ISIN]])</f>
        <v>NSE_EQ|INE244L07499</v>
      </c>
      <c r="N1115" t="s">
        <v>2394</v>
      </c>
      <c r="O1115" t="str">
        <f t="shared" si="34"/>
        <v>"NSE_EQ|INE244L07499"</v>
      </c>
      <c r="P1115" t="str">
        <f t="shared" si="35"/>
        <v>"NSE_EQ|INE244L07499",</v>
      </c>
    </row>
    <row r="1116" spans="1:16" x14ac:dyDescent="0.3">
      <c r="A1116" t="s">
        <v>2391</v>
      </c>
      <c r="B1116" t="s">
        <v>2395</v>
      </c>
      <c r="D1116" s="4">
        <v>1000</v>
      </c>
      <c r="G1116" s="5">
        <v>9.8000000000000007</v>
      </c>
      <c r="H1116" s="6" t="s">
        <v>2392</v>
      </c>
      <c r="J1116" t="s">
        <v>33</v>
      </c>
      <c r="K1116" t="str">
        <f>CONCATENATE($K$1,Table2[[#This Row],[ISIN]])</f>
        <v>NSE_EQ|INE244L07499</v>
      </c>
      <c r="N1116" t="s">
        <v>2394</v>
      </c>
      <c r="O1116" t="str">
        <f t="shared" si="34"/>
        <v>"NSE_EQ|INE244L07499"</v>
      </c>
      <c r="P1116" t="str">
        <f t="shared" si="35"/>
        <v>"NSE_EQ|INE244L07499",</v>
      </c>
    </row>
    <row r="1117" spans="1:16" x14ac:dyDescent="0.3">
      <c r="A1117" t="s">
        <v>2396</v>
      </c>
      <c r="B1117" t="s">
        <v>2397</v>
      </c>
      <c r="D1117" s="2">
        <v>1000</v>
      </c>
      <c r="G1117">
        <v>10.25</v>
      </c>
      <c r="H1117" s="6">
        <v>46137</v>
      </c>
      <c r="J1117" t="s">
        <v>37</v>
      </c>
      <c r="K1117" t="str">
        <f>CONCATENATE($K$1,Table2[[#This Row],[ISIN]])</f>
        <v>NSE_EQ|INE244L07507</v>
      </c>
      <c r="N1117" t="s">
        <v>2398</v>
      </c>
      <c r="O1117" t="str">
        <f t="shared" si="34"/>
        <v>"NSE_EQ|INE244L07507"</v>
      </c>
      <c r="P1117" t="str">
        <f t="shared" si="35"/>
        <v>"NSE_EQ|INE244L07507",</v>
      </c>
    </row>
    <row r="1118" spans="1:16" x14ac:dyDescent="0.3">
      <c r="A1118" t="s">
        <v>2396</v>
      </c>
      <c r="B1118" t="s">
        <v>2399</v>
      </c>
      <c r="D1118" s="4">
        <v>1000</v>
      </c>
      <c r="G1118" s="5">
        <v>10.25</v>
      </c>
      <c r="H1118" s="6" t="s">
        <v>2392</v>
      </c>
      <c r="J1118" t="s">
        <v>37</v>
      </c>
      <c r="K1118" t="str">
        <f>CONCATENATE($K$1,Table2[[#This Row],[ISIN]])</f>
        <v>NSE_EQ|INE244L07507</v>
      </c>
      <c r="N1118" t="s">
        <v>2398</v>
      </c>
      <c r="O1118" t="str">
        <f t="shared" si="34"/>
        <v>"NSE_EQ|INE244L07507"</v>
      </c>
      <c r="P1118" t="str">
        <f t="shared" si="35"/>
        <v>"NSE_EQ|INE244L07507",</v>
      </c>
    </row>
    <row r="1119" spans="1:16" x14ac:dyDescent="0.3">
      <c r="A1119" t="s">
        <v>2396</v>
      </c>
      <c r="B1119" t="s">
        <v>2399</v>
      </c>
      <c r="D1119" s="4">
        <v>1000</v>
      </c>
      <c r="G1119" s="5">
        <v>10.25</v>
      </c>
      <c r="H1119" s="6" t="s">
        <v>2392</v>
      </c>
      <c r="J1119" t="s">
        <v>37</v>
      </c>
      <c r="K1119" t="str">
        <f>CONCATENATE($K$1,Table2[[#This Row],[ISIN]])</f>
        <v>NSE_EQ|INE244L07507</v>
      </c>
      <c r="N1119" t="s">
        <v>2398</v>
      </c>
      <c r="O1119" t="str">
        <f t="shared" si="34"/>
        <v>"NSE_EQ|INE244L07507"</v>
      </c>
      <c r="P1119" t="str">
        <f t="shared" si="35"/>
        <v>"NSE_EQ|INE244L07507",</v>
      </c>
    </row>
    <row r="1120" spans="1:16" x14ac:dyDescent="0.3">
      <c r="A1120" t="s">
        <v>2400</v>
      </c>
      <c r="B1120" t="s">
        <v>2312</v>
      </c>
      <c r="C1120" t="s">
        <v>1958</v>
      </c>
      <c r="D1120" s="2">
        <v>1000</v>
      </c>
      <c r="E1120" t="s">
        <v>15</v>
      </c>
      <c r="F1120" t="s">
        <v>15</v>
      </c>
      <c r="G1120">
        <v>10.029999999999999</v>
      </c>
      <c r="H1120" t="s">
        <v>2401</v>
      </c>
      <c r="I1120" t="s">
        <v>2402</v>
      </c>
      <c r="J1120" t="s">
        <v>33</v>
      </c>
      <c r="K1120" t="str">
        <f>CONCATENATE($K$1,Table2[[#This Row],[ISIN]])</f>
        <v>NSE_EQ|INE244L07523</v>
      </c>
      <c r="N1120" t="s">
        <v>2403</v>
      </c>
      <c r="O1120" t="str">
        <f t="shared" si="34"/>
        <v>"NSE_EQ|INE244L07523"</v>
      </c>
      <c r="P1120" t="str">
        <f t="shared" si="35"/>
        <v>"NSE_EQ|INE244L07523",</v>
      </c>
    </row>
    <row r="1121" spans="1:16" x14ac:dyDescent="0.3">
      <c r="A1121" t="s">
        <v>2400</v>
      </c>
      <c r="B1121" t="s">
        <v>2404</v>
      </c>
      <c r="D1121" s="4">
        <v>1000</v>
      </c>
      <c r="G1121" s="5">
        <v>10.029999999999999</v>
      </c>
      <c r="H1121" s="6" t="s">
        <v>2401</v>
      </c>
      <c r="J1121" t="s">
        <v>33</v>
      </c>
      <c r="K1121" t="str">
        <f>CONCATENATE($K$1,Table2[[#This Row],[ISIN]])</f>
        <v>NSE_EQ|INE244L07523</v>
      </c>
      <c r="N1121" t="s">
        <v>2403</v>
      </c>
      <c r="O1121" t="str">
        <f t="shared" si="34"/>
        <v>"NSE_EQ|INE244L07523"</v>
      </c>
      <c r="P1121" t="str">
        <f t="shared" si="35"/>
        <v>"NSE_EQ|INE244L07523",</v>
      </c>
    </row>
    <row r="1122" spans="1:16" x14ac:dyDescent="0.3">
      <c r="A1122" t="s">
        <v>2400</v>
      </c>
      <c r="B1122" t="s">
        <v>2404</v>
      </c>
      <c r="D1122" s="4">
        <v>1000</v>
      </c>
      <c r="G1122" s="5">
        <v>10.029999999999999</v>
      </c>
      <c r="H1122" s="6" t="s">
        <v>2401</v>
      </c>
      <c r="J1122" t="s">
        <v>33</v>
      </c>
      <c r="K1122" t="str">
        <f>CONCATENATE($K$1,Table2[[#This Row],[ISIN]])</f>
        <v>NSE_EQ|INE244L07523</v>
      </c>
      <c r="N1122" t="s">
        <v>2403</v>
      </c>
      <c r="O1122" t="str">
        <f t="shared" si="34"/>
        <v>"NSE_EQ|INE244L07523"</v>
      </c>
      <c r="P1122" t="str">
        <f t="shared" si="35"/>
        <v>"NSE_EQ|INE244L07523",</v>
      </c>
    </row>
    <row r="1123" spans="1:16" x14ac:dyDescent="0.3">
      <c r="A1123" t="s">
        <v>2405</v>
      </c>
      <c r="B1123" t="s">
        <v>2406</v>
      </c>
      <c r="D1123" s="4">
        <v>1000</v>
      </c>
      <c r="G1123" s="5" t="s">
        <v>41</v>
      </c>
      <c r="H1123" s="6" t="s">
        <v>2392</v>
      </c>
      <c r="J1123" t="s">
        <v>19</v>
      </c>
      <c r="K1123" t="str">
        <f>CONCATENATE($K$1,Table2[[#This Row],[ISIN]])</f>
        <v>NSE_EQ|INE244L07531</v>
      </c>
      <c r="N1123" t="s">
        <v>2407</v>
      </c>
      <c r="O1123" t="str">
        <f t="shared" si="34"/>
        <v>"NSE_EQ|INE244L07531"</v>
      </c>
      <c r="P1123" t="str">
        <f t="shared" si="35"/>
        <v>"NSE_EQ|INE244L07531",</v>
      </c>
    </row>
    <row r="1124" spans="1:16" x14ac:dyDescent="0.3">
      <c r="A1124" t="s">
        <v>2405</v>
      </c>
      <c r="B1124" t="s">
        <v>2406</v>
      </c>
      <c r="D1124" s="4">
        <v>1000</v>
      </c>
      <c r="G1124" s="5" t="s">
        <v>41</v>
      </c>
      <c r="H1124" s="6" t="s">
        <v>2392</v>
      </c>
      <c r="J1124" t="s">
        <v>19</v>
      </c>
      <c r="K1124" t="str">
        <f>CONCATENATE($K$1,Table2[[#This Row],[ISIN]])</f>
        <v>NSE_EQ|INE244L07531</v>
      </c>
      <c r="N1124" t="s">
        <v>2407</v>
      </c>
      <c r="O1124" t="str">
        <f t="shared" si="34"/>
        <v>"NSE_EQ|INE244L07531"</v>
      </c>
      <c r="P1124" t="str">
        <f t="shared" si="35"/>
        <v>"NSE_EQ|INE244L07531",</v>
      </c>
    </row>
    <row r="1125" spans="1:16" x14ac:dyDescent="0.3">
      <c r="A1125" t="s">
        <v>2408</v>
      </c>
      <c r="B1125" t="s">
        <v>2312</v>
      </c>
      <c r="C1125" t="s">
        <v>1944</v>
      </c>
      <c r="D1125" s="2">
        <v>1000</v>
      </c>
      <c r="E1125" t="s">
        <v>15</v>
      </c>
      <c r="F1125" t="s">
        <v>15</v>
      </c>
      <c r="G1125" s="3">
        <v>0</v>
      </c>
      <c r="H1125" t="s">
        <v>2392</v>
      </c>
      <c r="I1125" t="s">
        <v>2408</v>
      </c>
      <c r="J1125" t="s">
        <v>37</v>
      </c>
      <c r="K1125" t="str">
        <f>CONCATENATE($K$1,Table2[[#This Row],[ISIN]])</f>
        <v>NSE_EQ|INE244L07549</v>
      </c>
      <c r="N1125" t="s">
        <v>2409</v>
      </c>
      <c r="O1125" t="str">
        <f t="shared" si="34"/>
        <v>"NSE_EQ|INE244L07549"</v>
      </c>
      <c r="P1125" t="str">
        <f t="shared" si="35"/>
        <v>"NSE_EQ|INE244L07549",</v>
      </c>
    </row>
    <row r="1126" spans="1:16" x14ac:dyDescent="0.3">
      <c r="A1126" t="s">
        <v>2408</v>
      </c>
      <c r="B1126" t="s">
        <v>2410</v>
      </c>
      <c r="D1126" s="4">
        <v>1000</v>
      </c>
      <c r="G1126" s="5" t="s">
        <v>41</v>
      </c>
      <c r="H1126" s="6" t="s">
        <v>2392</v>
      </c>
      <c r="J1126" t="s">
        <v>19</v>
      </c>
      <c r="K1126" t="str">
        <f>CONCATENATE($K$1,Table2[[#This Row],[ISIN]])</f>
        <v>NSE_EQ|INE244L07549</v>
      </c>
      <c r="N1126" t="s">
        <v>2409</v>
      </c>
      <c r="O1126" t="str">
        <f t="shared" si="34"/>
        <v>"NSE_EQ|INE244L07549"</v>
      </c>
      <c r="P1126" t="str">
        <f t="shared" si="35"/>
        <v>"NSE_EQ|INE244L07549",</v>
      </c>
    </row>
    <row r="1127" spans="1:16" x14ac:dyDescent="0.3">
      <c r="A1127" t="s">
        <v>2408</v>
      </c>
      <c r="B1127" t="s">
        <v>2410</v>
      </c>
      <c r="D1127" s="4">
        <v>1000</v>
      </c>
      <c r="G1127" s="5" t="s">
        <v>41</v>
      </c>
      <c r="H1127" s="6" t="s">
        <v>2392</v>
      </c>
      <c r="J1127" t="s">
        <v>19</v>
      </c>
      <c r="K1127" t="str">
        <f>CONCATENATE($K$1,Table2[[#This Row],[ISIN]])</f>
        <v>NSE_EQ|INE244L07549</v>
      </c>
      <c r="N1127" t="s">
        <v>2409</v>
      </c>
      <c r="O1127" t="str">
        <f t="shared" si="34"/>
        <v>"NSE_EQ|INE244L07549"</v>
      </c>
      <c r="P1127" t="str">
        <f t="shared" si="35"/>
        <v>"NSE_EQ|INE244L07549",</v>
      </c>
    </row>
    <row r="1128" spans="1:16" x14ac:dyDescent="0.3">
      <c r="A1128" t="s">
        <v>2411</v>
      </c>
      <c r="B1128" t="s">
        <v>2312</v>
      </c>
      <c r="C1128" t="s">
        <v>1949</v>
      </c>
      <c r="D1128" s="2">
        <v>1000</v>
      </c>
      <c r="E1128" t="s">
        <v>2412</v>
      </c>
      <c r="F1128" t="s">
        <v>2413</v>
      </c>
      <c r="G1128">
        <v>10.5</v>
      </c>
      <c r="H1128" t="s">
        <v>2401</v>
      </c>
      <c r="I1128" t="s">
        <v>2414</v>
      </c>
      <c r="J1128" t="s">
        <v>37</v>
      </c>
      <c r="K1128" t="str">
        <f>CONCATENATE($K$1,Table2[[#This Row],[ISIN]])</f>
        <v>NSE_EQ|INE244L07556</v>
      </c>
      <c r="N1128" t="s">
        <v>2415</v>
      </c>
      <c r="O1128" t="str">
        <f t="shared" si="34"/>
        <v>"NSE_EQ|INE244L07556"</v>
      </c>
      <c r="P1128" t="str">
        <f t="shared" si="35"/>
        <v>"NSE_EQ|INE244L07556",</v>
      </c>
    </row>
    <row r="1129" spans="1:16" x14ac:dyDescent="0.3">
      <c r="A1129" t="s">
        <v>2411</v>
      </c>
      <c r="B1129" t="s">
        <v>2416</v>
      </c>
      <c r="D1129" s="4">
        <v>1000</v>
      </c>
      <c r="G1129" s="5">
        <v>10.5</v>
      </c>
      <c r="H1129" s="6" t="s">
        <v>2401</v>
      </c>
      <c r="J1129" t="s">
        <v>37</v>
      </c>
      <c r="K1129" t="str">
        <f>CONCATENATE($K$1,Table2[[#This Row],[ISIN]])</f>
        <v>NSE_EQ|INE244L07556</v>
      </c>
      <c r="N1129" t="s">
        <v>2415</v>
      </c>
      <c r="O1129" t="str">
        <f t="shared" si="34"/>
        <v>"NSE_EQ|INE244L07556"</v>
      </c>
      <c r="P1129" t="str">
        <f t="shared" si="35"/>
        <v>"NSE_EQ|INE244L07556",</v>
      </c>
    </row>
    <row r="1130" spans="1:16" x14ac:dyDescent="0.3">
      <c r="A1130" t="s">
        <v>2411</v>
      </c>
      <c r="B1130" t="s">
        <v>2416</v>
      </c>
      <c r="D1130" s="4">
        <v>1000</v>
      </c>
      <c r="G1130" s="5">
        <v>10.5</v>
      </c>
      <c r="H1130" s="6" t="s">
        <v>2401</v>
      </c>
      <c r="J1130" t="s">
        <v>37</v>
      </c>
      <c r="K1130" t="str">
        <f>CONCATENATE($K$1,Table2[[#This Row],[ISIN]])</f>
        <v>NSE_EQ|INE244L07556</v>
      </c>
      <c r="N1130" t="s">
        <v>2415</v>
      </c>
      <c r="O1130" t="str">
        <f t="shared" si="34"/>
        <v>"NSE_EQ|INE244L07556"</v>
      </c>
      <c r="P1130" t="str">
        <f t="shared" si="35"/>
        <v>"NSE_EQ|INE244L07556",</v>
      </c>
    </row>
    <row r="1131" spans="1:16" x14ac:dyDescent="0.3">
      <c r="A1131" t="s">
        <v>2417</v>
      </c>
      <c r="B1131" t="s">
        <v>2418</v>
      </c>
      <c r="D1131" s="4">
        <v>1000</v>
      </c>
      <c r="G1131" s="5">
        <v>9.5699999999999985</v>
      </c>
      <c r="H1131" s="6" t="s">
        <v>2401</v>
      </c>
      <c r="J1131" t="s">
        <v>33</v>
      </c>
      <c r="K1131" t="str">
        <f>CONCATENATE($K$1,Table2[[#This Row],[ISIN]])</f>
        <v>NSE_EQ|INE244L07564</v>
      </c>
      <c r="N1131" t="s">
        <v>2419</v>
      </c>
      <c r="O1131" t="str">
        <f t="shared" si="34"/>
        <v>"NSE_EQ|INE244L07564"</v>
      </c>
      <c r="P1131" t="str">
        <f t="shared" si="35"/>
        <v>"NSE_EQ|INE244L07564",</v>
      </c>
    </row>
    <row r="1132" spans="1:16" x14ac:dyDescent="0.3">
      <c r="A1132" t="s">
        <v>2417</v>
      </c>
      <c r="B1132" t="s">
        <v>2418</v>
      </c>
      <c r="D1132" s="4">
        <v>1000</v>
      </c>
      <c r="G1132" s="5">
        <v>9.5699999999999985</v>
      </c>
      <c r="H1132" s="6" t="s">
        <v>2401</v>
      </c>
      <c r="J1132" t="s">
        <v>33</v>
      </c>
      <c r="K1132" t="str">
        <f>CONCATENATE($K$1,Table2[[#This Row],[ISIN]])</f>
        <v>NSE_EQ|INE244L07564</v>
      </c>
      <c r="N1132" t="s">
        <v>2419</v>
      </c>
      <c r="O1132" t="str">
        <f t="shared" si="34"/>
        <v>"NSE_EQ|INE244L07564"</v>
      </c>
      <c r="P1132" t="str">
        <f t="shared" si="35"/>
        <v>"NSE_EQ|INE244L07564",</v>
      </c>
    </row>
    <row r="1133" spans="1:16" x14ac:dyDescent="0.3">
      <c r="A1133" t="s">
        <v>2420</v>
      </c>
      <c r="B1133" t="s">
        <v>2421</v>
      </c>
      <c r="D1133" s="4">
        <v>1000</v>
      </c>
      <c r="G1133" s="5">
        <v>9.41</v>
      </c>
      <c r="H1133" s="6" t="s">
        <v>2422</v>
      </c>
      <c r="J1133" t="s">
        <v>37</v>
      </c>
      <c r="K1133" t="str">
        <f>CONCATENATE($K$1,Table2[[#This Row],[ISIN]])</f>
        <v>NSE_EQ|INE248U07EQ0</v>
      </c>
      <c r="N1133" t="s">
        <v>2423</v>
      </c>
      <c r="O1133" t="str">
        <f t="shared" si="34"/>
        <v>"NSE_EQ|INE248U07EQ0"</v>
      </c>
      <c r="P1133" t="str">
        <f t="shared" si="35"/>
        <v>"NSE_EQ|INE248U07EQ0",</v>
      </c>
    </row>
    <row r="1134" spans="1:16" x14ac:dyDescent="0.3">
      <c r="A1134" t="s">
        <v>2424</v>
      </c>
      <c r="B1134" t="s">
        <v>2425</v>
      </c>
      <c r="D1134" s="4">
        <v>1000</v>
      </c>
      <c r="G1134" s="5">
        <v>9.66</v>
      </c>
      <c r="H1134" s="6" t="s">
        <v>2426</v>
      </c>
      <c r="J1134" t="s">
        <v>37</v>
      </c>
      <c r="K1134" t="str">
        <f>CONCATENATE($K$1,Table2[[#This Row],[ISIN]])</f>
        <v>NSE_EQ|INE248U07ER8</v>
      </c>
      <c r="N1134" t="s">
        <v>2427</v>
      </c>
      <c r="O1134" t="str">
        <f t="shared" si="34"/>
        <v>"NSE_EQ|INE248U07ER8"</v>
      </c>
      <c r="P1134" t="str">
        <f t="shared" si="35"/>
        <v>"NSE_EQ|INE248U07ER8",</v>
      </c>
    </row>
    <row r="1135" spans="1:16" x14ac:dyDescent="0.3">
      <c r="A1135" t="s">
        <v>2428</v>
      </c>
      <c r="B1135" t="s">
        <v>2429</v>
      </c>
      <c r="D1135" s="4">
        <v>1000</v>
      </c>
      <c r="G1135" s="5">
        <v>9.26</v>
      </c>
      <c r="H1135" s="6" t="s">
        <v>2426</v>
      </c>
      <c r="J1135" t="s">
        <v>33</v>
      </c>
      <c r="K1135" t="str">
        <f>CONCATENATE($K$1,Table2[[#This Row],[ISIN]])</f>
        <v>NSE_EQ|INE248U07ES6</v>
      </c>
      <c r="N1135" t="s">
        <v>2430</v>
      </c>
      <c r="O1135" t="str">
        <f t="shared" si="34"/>
        <v>"NSE_EQ|INE248U07ES6"</v>
      </c>
      <c r="P1135" t="str">
        <f t="shared" si="35"/>
        <v>"NSE_EQ|INE248U07ES6",</v>
      </c>
    </row>
    <row r="1136" spans="1:16" x14ac:dyDescent="0.3">
      <c r="A1136" t="s">
        <v>2431</v>
      </c>
      <c r="B1136" t="s">
        <v>2432</v>
      </c>
      <c r="D1136" s="4">
        <v>1000</v>
      </c>
      <c r="G1136" s="5">
        <v>9.2100000000000009</v>
      </c>
      <c r="H1136" s="6" t="s">
        <v>2433</v>
      </c>
      <c r="J1136" t="s">
        <v>33</v>
      </c>
      <c r="K1136" t="str">
        <f>CONCATENATE($K$1,Table2[[#This Row],[ISIN]])</f>
        <v>NSE_EQ|INE248U07ET4</v>
      </c>
      <c r="N1136" t="s">
        <v>2434</v>
      </c>
      <c r="O1136" t="str">
        <f t="shared" si="34"/>
        <v>"NSE_EQ|INE248U07ET4"</v>
      </c>
      <c r="P1136" t="str">
        <f t="shared" si="35"/>
        <v>"NSE_EQ|INE248U07ET4",</v>
      </c>
    </row>
    <row r="1137" spans="1:16" x14ac:dyDescent="0.3">
      <c r="A1137" t="s">
        <v>2435</v>
      </c>
      <c r="B1137" t="s">
        <v>2436</v>
      </c>
      <c r="D1137" s="4">
        <v>1000</v>
      </c>
      <c r="G1137" s="5">
        <v>9.0300000000000011</v>
      </c>
      <c r="H1137" s="6" t="s">
        <v>2422</v>
      </c>
      <c r="J1137" t="s">
        <v>33</v>
      </c>
      <c r="K1137" t="str">
        <f>CONCATENATE($K$1,Table2[[#This Row],[ISIN]])</f>
        <v>NSE_EQ|INE248U07EU2</v>
      </c>
      <c r="N1137" t="s">
        <v>2437</v>
      </c>
      <c r="O1137" t="str">
        <f t="shared" si="34"/>
        <v>"NSE_EQ|INE248U07EU2"</v>
      </c>
      <c r="P1137" t="str">
        <f t="shared" si="35"/>
        <v>"NSE_EQ|INE248U07EU2",</v>
      </c>
    </row>
    <row r="1138" spans="1:16" x14ac:dyDescent="0.3">
      <c r="A1138" t="s">
        <v>2438</v>
      </c>
      <c r="B1138" t="s">
        <v>2439</v>
      </c>
      <c r="D1138" s="4">
        <v>1000</v>
      </c>
      <c r="G1138" s="5">
        <v>9.2200000000000006</v>
      </c>
      <c r="H1138" s="6" t="s">
        <v>2440</v>
      </c>
      <c r="J1138" t="s">
        <v>37</v>
      </c>
      <c r="K1138" t="str">
        <f>CONCATENATE($K$1,Table2[[#This Row],[ISIN]])</f>
        <v>NSE_EQ|INE248U07EV0</v>
      </c>
      <c r="N1138" t="s">
        <v>2441</v>
      </c>
      <c r="O1138" t="str">
        <f t="shared" si="34"/>
        <v>"NSE_EQ|INE248U07EV0"</v>
      </c>
      <c r="P1138" t="str">
        <f t="shared" si="35"/>
        <v>"NSE_EQ|INE248U07EV0",</v>
      </c>
    </row>
    <row r="1139" spans="1:16" x14ac:dyDescent="0.3">
      <c r="A1139" t="s">
        <v>2442</v>
      </c>
      <c r="B1139" t="s">
        <v>2443</v>
      </c>
      <c r="D1139" s="4">
        <v>1000</v>
      </c>
      <c r="G1139" s="5">
        <v>9.6100000000000012</v>
      </c>
      <c r="H1139" s="6" t="s">
        <v>2433</v>
      </c>
      <c r="J1139" t="s">
        <v>37</v>
      </c>
      <c r="K1139" t="str">
        <f>CONCATENATE($K$1,Table2[[#This Row],[ISIN]])</f>
        <v>NSE_EQ|INE248U07EW8</v>
      </c>
      <c r="N1139" t="s">
        <v>2444</v>
      </c>
      <c r="O1139" t="str">
        <f t="shared" si="34"/>
        <v>"NSE_EQ|INE248U07EW8"</v>
      </c>
      <c r="P1139" t="str">
        <f t="shared" si="35"/>
        <v>"NSE_EQ|INE248U07EW8",</v>
      </c>
    </row>
    <row r="1140" spans="1:16" x14ac:dyDescent="0.3">
      <c r="A1140" t="s">
        <v>2445</v>
      </c>
      <c r="B1140" t="s">
        <v>2446</v>
      </c>
      <c r="D1140" s="4">
        <v>1000</v>
      </c>
      <c r="G1140" s="5">
        <v>8.91</v>
      </c>
      <c r="H1140" s="6" t="s">
        <v>2440</v>
      </c>
      <c r="J1140" t="s">
        <v>33</v>
      </c>
      <c r="K1140" t="str">
        <f>CONCATENATE($K$1,Table2[[#This Row],[ISIN]])</f>
        <v>NSE_EQ|INE248U07EX6</v>
      </c>
      <c r="N1140" t="s">
        <v>2447</v>
      </c>
      <c r="O1140" t="str">
        <f t="shared" si="34"/>
        <v>"NSE_EQ|INE248U07EX6"</v>
      </c>
      <c r="P1140" t="str">
        <f t="shared" si="35"/>
        <v>"NSE_EQ|INE248U07EX6",</v>
      </c>
    </row>
    <row r="1141" spans="1:16" x14ac:dyDescent="0.3">
      <c r="A1141" t="s">
        <v>2448</v>
      </c>
      <c r="B1141" t="s">
        <v>2449</v>
      </c>
      <c r="D1141" s="4">
        <v>1000</v>
      </c>
      <c r="G1141" s="5">
        <v>9.16</v>
      </c>
      <c r="H1141" s="6" t="s">
        <v>65</v>
      </c>
      <c r="J1141" t="s">
        <v>90</v>
      </c>
      <c r="K1141" t="str">
        <f>CONCATENATE($K$1,Table2[[#This Row],[ISIN]])</f>
        <v>NSE_EQ|INE248U07FD5</v>
      </c>
      <c r="N1141" t="s">
        <v>2450</v>
      </c>
      <c r="O1141" t="str">
        <f t="shared" si="34"/>
        <v>"NSE_EQ|INE248U07FD5"</v>
      </c>
      <c r="P1141" t="str">
        <f t="shared" si="35"/>
        <v>"NSE_EQ|INE248U07FD5",</v>
      </c>
    </row>
    <row r="1142" spans="1:16" x14ac:dyDescent="0.3">
      <c r="A1142" t="s">
        <v>2451</v>
      </c>
      <c r="B1142" t="s">
        <v>2452</v>
      </c>
      <c r="D1142" s="4">
        <v>1000</v>
      </c>
      <c r="G1142" s="5">
        <v>9.6</v>
      </c>
      <c r="H1142" s="6" t="s">
        <v>2453</v>
      </c>
      <c r="J1142" t="s">
        <v>90</v>
      </c>
      <c r="K1142" t="str">
        <f>CONCATENATE($K$1,Table2[[#This Row],[ISIN]])</f>
        <v>NSE_EQ|INE248U07FE3</v>
      </c>
      <c r="N1142" t="s">
        <v>2454</v>
      </c>
      <c r="O1142" t="str">
        <f t="shared" si="34"/>
        <v>"NSE_EQ|INE248U07FE3"</v>
      </c>
      <c r="P1142" t="str">
        <f t="shared" si="35"/>
        <v>"NSE_EQ|INE248U07FE3",</v>
      </c>
    </row>
    <row r="1143" spans="1:16" x14ac:dyDescent="0.3">
      <c r="A1143" t="s">
        <v>2455</v>
      </c>
      <c r="B1143" t="s">
        <v>2456</v>
      </c>
      <c r="D1143" s="4">
        <v>1000</v>
      </c>
      <c r="G1143" s="5">
        <v>9.2100000000000009</v>
      </c>
      <c r="H1143" s="6" t="s">
        <v>2453</v>
      </c>
      <c r="J1143" t="s">
        <v>33</v>
      </c>
      <c r="K1143" t="str">
        <f>CONCATENATE($K$1,Table2[[#This Row],[ISIN]])</f>
        <v>NSE_EQ|INE248U07FF0</v>
      </c>
      <c r="N1143" t="s">
        <v>2457</v>
      </c>
      <c r="O1143" t="str">
        <f t="shared" si="34"/>
        <v>"NSE_EQ|INE248U07FF0"</v>
      </c>
      <c r="P1143" t="str">
        <f t="shared" si="35"/>
        <v>"NSE_EQ|INE248U07FF0",</v>
      </c>
    </row>
    <row r="1144" spans="1:16" x14ac:dyDescent="0.3">
      <c r="A1144" t="s">
        <v>2458</v>
      </c>
      <c r="B1144" t="s">
        <v>2459</v>
      </c>
      <c r="D1144" s="4">
        <v>1000</v>
      </c>
      <c r="G1144" s="5">
        <v>9.5500000000000007</v>
      </c>
      <c r="H1144" s="6" t="s">
        <v>2460</v>
      </c>
      <c r="J1144" t="s">
        <v>90</v>
      </c>
      <c r="K1144" t="str">
        <f>CONCATENATE($K$1,Table2[[#This Row],[ISIN]])</f>
        <v>NSE_EQ|INE248U07FG8</v>
      </c>
      <c r="N1144" t="s">
        <v>2461</v>
      </c>
      <c r="O1144" t="str">
        <f t="shared" si="34"/>
        <v>"NSE_EQ|INE248U07FG8"</v>
      </c>
      <c r="P1144" t="str">
        <f t="shared" si="35"/>
        <v>"NSE_EQ|INE248U07FG8",</v>
      </c>
    </row>
    <row r="1145" spans="1:16" x14ac:dyDescent="0.3">
      <c r="A1145" t="s">
        <v>2462</v>
      </c>
      <c r="B1145" t="s">
        <v>2463</v>
      </c>
      <c r="D1145" s="4">
        <v>1000</v>
      </c>
      <c r="G1145" s="5">
        <v>9.16</v>
      </c>
      <c r="H1145" s="6" t="s">
        <v>2460</v>
      </c>
      <c r="J1145" t="s">
        <v>33</v>
      </c>
      <c r="K1145" t="str">
        <f>CONCATENATE($K$1,Table2[[#This Row],[ISIN]])</f>
        <v>NSE_EQ|INE248U07FH6</v>
      </c>
      <c r="N1145" t="s">
        <v>2464</v>
      </c>
      <c r="O1145" t="str">
        <f t="shared" si="34"/>
        <v>"NSE_EQ|INE248U07FH6"</v>
      </c>
      <c r="P1145" t="str">
        <f t="shared" si="35"/>
        <v>"NSE_EQ|INE248U07FH6",</v>
      </c>
    </row>
    <row r="1146" spans="1:16" x14ac:dyDescent="0.3">
      <c r="A1146" t="s">
        <v>2465</v>
      </c>
      <c r="B1146" t="s">
        <v>2466</v>
      </c>
      <c r="D1146" s="4">
        <v>1000</v>
      </c>
      <c r="G1146" s="5">
        <v>9.44</v>
      </c>
      <c r="H1146" s="6" t="s">
        <v>2467</v>
      </c>
      <c r="J1146" t="s">
        <v>33</v>
      </c>
      <c r="K1146" t="str">
        <f>CONCATENATE($K$1,Table2[[#This Row],[ISIN]])</f>
        <v>NSE_EQ|INE248U07FI4</v>
      </c>
      <c r="N1146" t="s">
        <v>2468</v>
      </c>
      <c r="O1146" t="str">
        <f t="shared" si="34"/>
        <v>"NSE_EQ|INE248U07FI4"</v>
      </c>
      <c r="P1146" t="str">
        <f t="shared" si="35"/>
        <v>"NSE_EQ|INE248U07FI4",</v>
      </c>
    </row>
    <row r="1147" spans="1:16" x14ac:dyDescent="0.3">
      <c r="A1147" t="s">
        <v>2469</v>
      </c>
      <c r="B1147" t="s">
        <v>2470</v>
      </c>
      <c r="D1147" s="4">
        <v>1000</v>
      </c>
      <c r="G1147" s="5">
        <v>9.35</v>
      </c>
      <c r="H1147" s="6" t="s">
        <v>2471</v>
      </c>
      <c r="J1147" t="s">
        <v>90</v>
      </c>
      <c r="K1147" t="str">
        <f>CONCATENATE($K$1,Table2[[#This Row],[ISIN]])</f>
        <v>NSE_EQ|INE248U07FJ2</v>
      </c>
      <c r="N1147" t="s">
        <v>2472</v>
      </c>
      <c r="O1147" t="str">
        <f t="shared" si="34"/>
        <v>"NSE_EQ|INE248U07FJ2"</v>
      </c>
      <c r="P1147" t="str">
        <f t="shared" si="35"/>
        <v>"NSE_EQ|INE248U07FJ2",</v>
      </c>
    </row>
    <row r="1148" spans="1:16" x14ac:dyDescent="0.3">
      <c r="A1148" t="s">
        <v>2473</v>
      </c>
      <c r="B1148" t="s">
        <v>2474</v>
      </c>
      <c r="D1148" s="4">
        <v>1000</v>
      </c>
      <c r="G1148" s="5">
        <v>8.98</v>
      </c>
      <c r="H1148" s="6" t="s">
        <v>2471</v>
      </c>
      <c r="J1148" t="s">
        <v>33</v>
      </c>
      <c r="K1148" t="str">
        <f>CONCATENATE($K$1,Table2[[#This Row],[ISIN]])</f>
        <v>NSE_EQ|INE248U07FK0</v>
      </c>
      <c r="N1148" t="s">
        <v>2475</v>
      </c>
      <c r="O1148" t="str">
        <f t="shared" si="34"/>
        <v>"NSE_EQ|INE248U07FK0"</v>
      </c>
      <c r="P1148" t="str">
        <f t="shared" si="35"/>
        <v>"NSE_EQ|INE248U07FK0",</v>
      </c>
    </row>
    <row r="1149" spans="1:16" x14ac:dyDescent="0.3">
      <c r="A1149" t="s">
        <v>2476</v>
      </c>
      <c r="B1149" t="s">
        <v>2477</v>
      </c>
      <c r="D1149" s="4">
        <v>1000</v>
      </c>
      <c r="G1149" s="5">
        <v>8.86</v>
      </c>
      <c r="H1149" s="6" t="s">
        <v>65</v>
      </c>
      <c r="J1149" t="s">
        <v>33</v>
      </c>
      <c r="K1149" t="str">
        <f>CONCATENATE($K$1,Table2[[#This Row],[ISIN]])</f>
        <v>NSE_EQ|INE248U07FL8</v>
      </c>
      <c r="N1149" t="s">
        <v>2478</v>
      </c>
      <c r="O1149" t="str">
        <f t="shared" si="34"/>
        <v>"NSE_EQ|INE248U07FL8"</v>
      </c>
      <c r="P1149" t="str">
        <f t="shared" si="35"/>
        <v>"NSE_EQ|INE248U07FL8",</v>
      </c>
    </row>
    <row r="1150" spans="1:16" x14ac:dyDescent="0.3">
      <c r="A1150" t="s">
        <v>2479</v>
      </c>
      <c r="B1150" t="s">
        <v>2480</v>
      </c>
      <c r="D1150" s="4">
        <v>1000</v>
      </c>
      <c r="G1150" s="5">
        <v>9.85</v>
      </c>
      <c r="H1150" s="6" t="s">
        <v>2467</v>
      </c>
      <c r="J1150" t="s">
        <v>90</v>
      </c>
      <c r="K1150" t="str">
        <f>CONCATENATE($K$1,Table2[[#This Row],[ISIN]])</f>
        <v>NSE_EQ|INE248U07FM6</v>
      </c>
      <c r="N1150" t="s">
        <v>2481</v>
      </c>
      <c r="O1150" t="str">
        <f t="shared" si="34"/>
        <v>"NSE_EQ|INE248U07FM6"</v>
      </c>
      <c r="P1150" t="str">
        <f t="shared" si="35"/>
        <v>"NSE_EQ|INE248U07FM6",</v>
      </c>
    </row>
    <row r="1151" spans="1:16" x14ac:dyDescent="0.3">
      <c r="A1151" t="s">
        <v>2482</v>
      </c>
      <c r="B1151" t="s">
        <v>2483</v>
      </c>
      <c r="D1151" s="4">
        <v>1000</v>
      </c>
      <c r="G1151" s="5">
        <v>7.2900000000000009</v>
      </c>
      <c r="H1151" s="6" t="s">
        <v>1717</v>
      </c>
      <c r="J1151" t="s">
        <v>37</v>
      </c>
      <c r="K1151" t="str">
        <f>CONCATENATE($K$1,Table2[[#This Row],[ISIN]])</f>
        <v>NSE_EQ|INE261F07024</v>
      </c>
      <c r="N1151" t="s">
        <v>2484</v>
      </c>
      <c r="O1151" t="str">
        <f t="shared" si="34"/>
        <v>"NSE_EQ|INE261F07024"</v>
      </c>
      <c r="P1151" t="str">
        <f t="shared" si="35"/>
        <v>"NSE_EQ|INE261F07024",</v>
      </c>
    </row>
    <row r="1152" spans="1:16" x14ac:dyDescent="0.3">
      <c r="A1152" t="s">
        <v>2485</v>
      </c>
      <c r="B1152" t="s">
        <v>2486</v>
      </c>
      <c r="C1152" t="s">
        <v>18</v>
      </c>
      <c r="D1152" s="2">
        <v>1000</v>
      </c>
      <c r="E1152" t="s">
        <v>15</v>
      </c>
      <c r="F1152" t="s">
        <v>15</v>
      </c>
      <c r="G1152" s="3">
        <v>7.64</v>
      </c>
      <c r="H1152" s="6">
        <v>47930</v>
      </c>
      <c r="I1152" t="s">
        <v>15</v>
      </c>
      <c r="J1152" t="s">
        <v>37</v>
      </c>
      <c r="K1152" t="str">
        <f>CONCATENATE($K$1,Table2[[#This Row],[ISIN]])</f>
        <v>NSE_EQ|INE261F07032</v>
      </c>
      <c r="N1152" t="s">
        <v>2487</v>
      </c>
      <c r="O1152" t="str">
        <f t="shared" si="34"/>
        <v>"NSE_EQ|INE261F07032"</v>
      </c>
      <c r="P1152" t="str">
        <f t="shared" si="35"/>
        <v>"NSE_EQ|INE261F07032",</v>
      </c>
    </row>
    <row r="1153" spans="1:16" x14ac:dyDescent="0.3">
      <c r="A1153" t="s">
        <v>2485</v>
      </c>
      <c r="B1153" t="s">
        <v>2488</v>
      </c>
      <c r="D1153" s="4">
        <v>1000</v>
      </c>
      <c r="G1153" s="5">
        <v>7.64</v>
      </c>
      <c r="H1153" s="6" t="s">
        <v>2489</v>
      </c>
      <c r="J1153" t="s">
        <v>37</v>
      </c>
      <c r="K1153" t="str">
        <f>CONCATENATE($K$1,Table2[[#This Row],[ISIN]])</f>
        <v>NSE_EQ|INE261F07032</v>
      </c>
      <c r="N1153" t="s">
        <v>2487</v>
      </c>
      <c r="O1153" t="str">
        <f t="shared" si="34"/>
        <v>"NSE_EQ|INE261F07032"</v>
      </c>
      <c r="P1153" t="str">
        <f t="shared" si="35"/>
        <v>"NSE_EQ|INE261F07032",</v>
      </c>
    </row>
    <row r="1154" spans="1:16" x14ac:dyDescent="0.3">
      <c r="A1154" t="s">
        <v>2485</v>
      </c>
      <c r="B1154" t="s">
        <v>2490</v>
      </c>
      <c r="D1154" s="4">
        <v>1000</v>
      </c>
      <c r="G1154" s="5">
        <v>7.64</v>
      </c>
      <c r="H1154" s="6" t="s">
        <v>2489</v>
      </c>
      <c r="J1154" t="s">
        <v>37</v>
      </c>
      <c r="K1154" t="str">
        <f>CONCATENATE($K$1,Table2[[#This Row],[ISIN]])</f>
        <v>NSE_EQ|INE261F07032</v>
      </c>
      <c r="N1154" t="s">
        <v>2487</v>
      </c>
      <c r="O1154" t="str">
        <f t="shared" si="34"/>
        <v>"NSE_EQ|INE261F07032"</v>
      </c>
      <c r="P1154" t="str">
        <f t="shared" si="35"/>
        <v>"NSE_EQ|INE261F07032",</v>
      </c>
    </row>
    <row r="1155" spans="1:16" x14ac:dyDescent="0.3">
      <c r="A1155" t="s">
        <v>2491</v>
      </c>
      <c r="B1155" t="s">
        <v>2492</v>
      </c>
      <c r="D1155" s="4">
        <v>1000</v>
      </c>
      <c r="G1155" s="5">
        <v>7.04</v>
      </c>
      <c r="H1155" s="6" t="s">
        <v>1717</v>
      </c>
      <c r="J1155" t="s">
        <v>37</v>
      </c>
      <c r="K1155" t="str">
        <f>CONCATENATE($K$1,Table2[[#This Row],[ISIN]])</f>
        <v>NSE_EQ|INE261F07040</v>
      </c>
      <c r="N1155" t="s">
        <v>2493</v>
      </c>
      <c r="O1155" t="str">
        <f t="shared" si="34"/>
        <v>"NSE_EQ|INE261F07040"</v>
      </c>
      <c r="P1155" t="str">
        <f t="shared" si="35"/>
        <v>"NSE_EQ|INE261F07040",</v>
      </c>
    </row>
    <row r="1156" spans="1:16" x14ac:dyDescent="0.3">
      <c r="A1156" t="s">
        <v>2494</v>
      </c>
      <c r="B1156" t="s">
        <v>2486</v>
      </c>
      <c r="C1156" t="s">
        <v>27</v>
      </c>
      <c r="D1156" s="2" t="s">
        <v>15</v>
      </c>
      <c r="E1156" t="s">
        <v>15</v>
      </c>
      <c r="F1156" t="s">
        <v>15</v>
      </c>
      <c r="G1156" s="3">
        <v>0</v>
      </c>
      <c r="H1156" t="s">
        <v>15</v>
      </c>
      <c r="I1156" t="s">
        <v>2494</v>
      </c>
      <c r="J1156" t="s">
        <v>28</v>
      </c>
      <c r="K1156" t="str">
        <f>CONCATENATE($K$1,Table2[[#This Row],[ISIN]])</f>
        <v>NSE_EQ|INE261F07057</v>
      </c>
      <c r="N1156" t="s">
        <v>2495</v>
      </c>
      <c r="O1156" t="str">
        <f t="shared" ref="O1156:O1219" si="36">""""&amp;N1156&amp;""""</f>
        <v>"NSE_EQ|INE261F07057"</v>
      </c>
      <c r="P1156" t="str">
        <f t="shared" ref="P1156:P1219" si="37">O1156&amp;","</f>
        <v>"NSE_EQ|INE261F07057",</v>
      </c>
    </row>
    <row r="1157" spans="1:16" x14ac:dyDescent="0.3">
      <c r="A1157" t="s">
        <v>2494</v>
      </c>
      <c r="B1157" t="s">
        <v>2496</v>
      </c>
      <c r="D1157" s="4">
        <v>1000</v>
      </c>
      <c r="G1157" s="5">
        <v>7.35</v>
      </c>
      <c r="H1157" s="6" t="s">
        <v>2489</v>
      </c>
      <c r="J1157" t="s">
        <v>37</v>
      </c>
      <c r="K1157" t="str">
        <f>CONCATENATE($K$1,Table2[[#This Row],[ISIN]])</f>
        <v>NSE_EQ|INE261F07057</v>
      </c>
      <c r="N1157" t="s">
        <v>2495</v>
      </c>
      <c r="O1157" t="str">
        <f t="shared" si="36"/>
        <v>"NSE_EQ|INE261F07057"</v>
      </c>
      <c r="P1157" t="str">
        <f t="shared" si="37"/>
        <v>"NSE_EQ|INE261F07057",</v>
      </c>
    </row>
    <row r="1158" spans="1:16" x14ac:dyDescent="0.3">
      <c r="A1158" t="s">
        <v>2494</v>
      </c>
      <c r="B1158" t="s">
        <v>2497</v>
      </c>
      <c r="D1158" s="4">
        <v>1000</v>
      </c>
      <c r="G1158" s="5">
        <v>7.35</v>
      </c>
      <c r="H1158" s="6" t="s">
        <v>2489</v>
      </c>
      <c r="J1158" t="s">
        <v>37</v>
      </c>
      <c r="K1158" t="str">
        <f>CONCATENATE($K$1,Table2[[#This Row],[ISIN]])</f>
        <v>NSE_EQ|INE261F07057</v>
      </c>
      <c r="N1158" t="s">
        <v>2495</v>
      </c>
      <c r="O1158" t="str">
        <f t="shared" si="36"/>
        <v>"NSE_EQ|INE261F07057"</v>
      </c>
      <c r="P1158" t="str">
        <f t="shared" si="37"/>
        <v>"NSE_EQ|INE261F07057",</v>
      </c>
    </row>
    <row r="1159" spans="1:16" x14ac:dyDescent="0.3">
      <c r="A1159" t="s">
        <v>2498</v>
      </c>
      <c r="B1159" t="s">
        <v>2499</v>
      </c>
      <c r="D1159" s="4">
        <v>1000</v>
      </c>
      <c r="G1159" s="5">
        <v>9.75</v>
      </c>
      <c r="H1159" s="6" t="s">
        <v>2500</v>
      </c>
      <c r="J1159" t="s">
        <v>33</v>
      </c>
      <c r="K1159" t="str">
        <f>CONCATENATE($K$1,Table2[[#This Row],[ISIN]])</f>
        <v>NSE_EQ|INE302E07359</v>
      </c>
      <c r="N1159" t="s">
        <v>2501</v>
      </c>
      <c r="O1159" t="str">
        <f t="shared" si="36"/>
        <v>"NSE_EQ|INE302E07359"</v>
      </c>
      <c r="P1159" t="str">
        <f t="shared" si="37"/>
        <v>"NSE_EQ|INE302E07359",</v>
      </c>
    </row>
    <row r="1160" spans="1:16" x14ac:dyDescent="0.3">
      <c r="A1160" t="s">
        <v>2502</v>
      </c>
      <c r="B1160" t="s">
        <v>2503</v>
      </c>
      <c r="D1160" s="4">
        <v>1000</v>
      </c>
      <c r="G1160" s="5" t="s">
        <v>41</v>
      </c>
      <c r="H1160" s="6" t="s">
        <v>2500</v>
      </c>
      <c r="J1160" t="s">
        <v>19</v>
      </c>
      <c r="K1160" t="str">
        <f>CONCATENATE($K$1,Table2[[#This Row],[ISIN]])</f>
        <v>NSE_EQ|INE302E07367</v>
      </c>
      <c r="N1160" t="s">
        <v>2504</v>
      </c>
      <c r="O1160" t="str">
        <f t="shared" si="36"/>
        <v>"NSE_EQ|INE302E07367"</v>
      </c>
      <c r="P1160" t="str">
        <f t="shared" si="37"/>
        <v>"NSE_EQ|INE302E07367",</v>
      </c>
    </row>
    <row r="1161" spans="1:16" x14ac:dyDescent="0.3">
      <c r="A1161" t="s">
        <v>2505</v>
      </c>
      <c r="B1161" t="s">
        <v>2506</v>
      </c>
      <c r="D1161" s="4">
        <v>1000</v>
      </c>
      <c r="G1161" s="5">
        <v>10</v>
      </c>
      <c r="H1161" s="6" t="s">
        <v>2507</v>
      </c>
      <c r="J1161" t="s">
        <v>33</v>
      </c>
      <c r="K1161" t="str">
        <f>CONCATENATE($K$1,Table2[[#This Row],[ISIN]])</f>
        <v>NSE_EQ|INE302E07375</v>
      </c>
      <c r="N1161" t="s">
        <v>2508</v>
      </c>
      <c r="O1161" t="str">
        <f t="shared" si="36"/>
        <v>"NSE_EQ|INE302E07375"</v>
      </c>
      <c r="P1161" t="str">
        <f t="shared" si="37"/>
        <v>"NSE_EQ|INE302E07375",</v>
      </c>
    </row>
    <row r="1162" spans="1:16" x14ac:dyDescent="0.3">
      <c r="A1162" t="s">
        <v>2509</v>
      </c>
      <c r="B1162" t="s">
        <v>2510</v>
      </c>
      <c r="D1162" s="4">
        <v>1000</v>
      </c>
      <c r="G1162" s="5" t="s">
        <v>41</v>
      </c>
      <c r="H1162" s="6" t="s">
        <v>2507</v>
      </c>
      <c r="J1162" t="s">
        <v>19</v>
      </c>
      <c r="K1162" t="str">
        <f>CONCATENATE($K$1,Table2[[#This Row],[ISIN]])</f>
        <v>NSE_EQ|INE302E07383</v>
      </c>
      <c r="N1162" t="s">
        <v>2511</v>
      </c>
      <c r="O1162" t="str">
        <f t="shared" si="36"/>
        <v>"NSE_EQ|INE302E07383"</v>
      </c>
      <c r="P1162" t="str">
        <f t="shared" si="37"/>
        <v>"NSE_EQ|INE302E07383",</v>
      </c>
    </row>
    <row r="1163" spans="1:16" x14ac:dyDescent="0.3">
      <c r="A1163" t="s">
        <v>2512</v>
      </c>
      <c r="B1163" t="s">
        <v>2513</v>
      </c>
      <c r="D1163" s="4">
        <v>1000</v>
      </c>
      <c r="G1163" s="5">
        <v>8.75</v>
      </c>
      <c r="H1163" s="6" t="s">
        <v>2514</v>
      </c>
      <c r="J1163" t="s">
        <v>33</v>
      </c>
      <c r="K1163" t="str">
        <f>CONCATENATE($K$1,Table2[[#This Row],[ISIN]])</f>
        <v>NSE_EQ|INE302E07425</v>
      </c>
      <c r="N1163" t="s">
        <v>2515</v>
      </c>
      <c r="O1163" t="str">
        <f t="shared" si="36"/>
        <v>"NSE_EQ|INE302E07425"</v>
      </c>
      <c r="P1163" t="str">
        <f t="shared" si="37"/>
        <v>"NSE_EQ|INE302E07425",</v>
      </c>
    </row>
    <row r="1164" spans="1:16" x14ac:dyDescent="0.3">
      <c r="A1164" t="s">
        <v>2516</v>
      </c>
      <c r="B1164" t="s">
        <v>2517</v>
      </c>
      <c r="D1164" s="4">
        <v>1000</v>
      </c>
      <c r="G1164" s="5" t="s">
        <v>41</v>
      </c>
      <c r="H1164" s="6" t="s">
        <v>2514</v>
      </c>
      <c r="J1164" t="s">
        <v>19</v>
      </c>
      <c r="K1164" t="str">
        <f>CONCATENATE($K$1,Table2[[#This Row],[ISIN]])</f>
        <v>NSE_EQ|INE302E07433</v>
      </c>
      <c r="N1164" t="s">
        <v>2518</v>
      </c>
      <c r="O1164" t="str">
        <f t="shared" si="36"/>
        <v>"NSE_EQ|INE302E07433"</v>
      </c>
      <c r="P1164" t="str">
        <f t="shared" si="37"/>
        <v>"NSE_EQ|INE302E07433",</v>
      </c>
    </row>
    <row r="1165" spans="1:16" x14ac:dyDescent="0.3">
      <c r="A1165" t="s">
        <v>2519</v>
      </c>
      <c r="B1165" t="s">
        <v>2520</v>
      </c>
      <c r="D1165" s="4">
        <v>1000</v>
      </c>
      <c r="G1165" s="5">
        <v>9</v>
      </c>
      <c r="H1165" s="6" t="s">
        <v>2521</v>
      </c>
      <c r="J1165" t="s">
        <v>33</v>
      </c>
      <c r="K1165" t="str">
        <f>CONCATENATE($K$1,Table2[[#This Row],[ISIN]])</f>
        <v>NSE_EQ|INE302E07441</v>
      </c>
      <c r="N1165" t="s">
        <v>2522</v>
      </c>
      <c r="O1165" t="str">
        <f t="shared" si="36"/>
        <v>"NSE_EQ|INE302E07441"</v>
      </c>
      <c r="P1165" t="str">
        <f t="shared" si="37"/>
        <v>"NSE_EQ|INE302E07441",</v>
      </c>
    </row>
    <row r="1166" spans="1:16" x14ac:dyDescent="0.3">
      <c r="A1166" t="s">
        <v>2523</v>
      </c>
      <c r="B1166" t="s">
        <v>2524</v>
      </c>
      <c r="D1166" s="4">
        <v>1000</v>
      </c>
      <c r="G1166" s="5" t="s">
        <v>41</v>
      </c>
      <c r="H1166" s="6" t="s">
        <v>2521</v>
      </c>
      <c r="J1166" t="s">
        <v>19</v>
      </c>
      <c r="K1166" t="str">
        <f>CONCATENATE($K$1,Table2[[#This Row],[ISIN]])</f>
        <v>NSE_EQ|INE302E07458</v>
      </c>
      <c r="N1166" t="s">
        <v>2525</v>
      </c>
      <c r="O1166" t="str">
        <f t="shared" si="36"/>
        <v>"NSE_EQ|INE302E07458"</v>
      </c>
      <c r="P1166" t="str">
        <f t="shared" si="37"/>
        <v>"NSE_EQ|INE302E07458",</v>
      </c>
    </row>
    <row r="1167" spans="1:16" x14ac:dyDescent="0.3">
      <c r="A1167" t="s">
        <v>2526</v>
      </c>
      <c r="B1167" t="s">
        <v>2527</v>
      </c>
      <c r="D1167" s="4">
        <v>1000</v>
      </c>
      <c r="G1167" s="5">
        <v>10</v>
      </c>
      <c r="H1167" s="6" t="s">
        <v>2528</v>
      </c>
      <c r="J1167" t="s">
        <v>33</v>
      </c>
      <c r="K1167" t="str">
        <f>CONCATENATE($K$1,Table2[[#This Row],[ISIN]])</f>
        <v>NSE_EQ|INE302E07466</v>
      </c>
      <c r="N1167" t="s">
        <v>2529</v>
      </c>
      <c r="O1167" t="str">
        <f t="shared" si="36"/>
        <v>"NSE_EQ|INE302E07466"</v>
      </c>
      <c r="P1167" t="str">
        <f t="shared" si="37"/>
        <v>"NSE_EQ|INE302E07466",</v>
      </c>
    </row>
    <row r="1168" spans="1:16" x14ac:dyDescent="0.3">
      <c r="A1168" t="s">
        <v>2530</v>
      </c>
      <c r="B1168" t="s">
        <v>2531</v>
      </c>
      <c r="D1168" s="4">
        <v>1000</v>
      </c>
      <c r="G1168" s="5" t="s">
        <v>41</v>
      </c>
      <c r="H1168" s="6" t="s">
        <v>2528</v>
      </c>
      <c r="J1168" t="s">
        <v>19</v>
      </c>
      <c r="K1168" t="str">
        <f>CONCATENATE($K$1,Table2[[#This Row],[ISIN]])</f>
        <v>NSE_EQ|INE302E07474</v>
      </c>
      <c r="N1168" t="s">
        <v>2532</v>
      </c>
      <c r="O1168" t="str">
        <f t="shared" si="36"/>
        <v>"NSE_EQ|INE302E07474"</v>
      </c>
      <c r="P1168" t="str">
        <f t="shared" si="37"/>
        <v>"NSE_EQ|INE302E07474",</v>
      </c>
    </row>
    <row r="1169" spans="1:16" x14ac:dyDescent="0.3">
      <c r="A1169" t="s">
        <v>2533</v>
      </c>
      <c r="B1169" t="s">
        <v>2534</v>
      </c>
      <c r="D1169" s="4">
        <v>1000</v>
      </c>
      <c r="G1169" s="5" t="s">
        <v>41</v>
      </c>
      <c r="H1169" s="6" t="s">
        <v>2535</v>
      </c>
      <c r="J1169" t="s">
        <v>19</v>
      </c>
      <c r="K1169" t="str">
        <f>CONCATENATE($K$1,Table2[[#This Row],[ISIN]])</f>
        <v>NSE_EQ|INE302E07490</v>
      </c>
      <c r="N1169" t="s">
        <v>2536</v>
      </c>
      <c r="O1169" t="str">
        <f t="shared" si="36"/>
        <v>"NSE_EQ|INE302E07490"</v>
      </c>
      <c r="P1169" t="str">
        <f t="shared" si="37"/>
        <v>"NSE_EQ|INE302E07490",</v>
      </c>
    </row>
    <row r="1170" spans="1:16" x14ac:dyDescent="0.3">
      <c r="A1170" t="s">
        <v>2537</v>
      </c>
      <c r="B1170" t="s">
        <v>2538</v>
      </c>
      <c r="D1170" s="4">
        <v>1000</v>
      </c>
      <c r="G1170" s="5" t="s">
        <v>41</v>
      </c>
      <c r="H1170" s="6" t="s">
        <v>2539</v>
      </c>
      <c r="J1170" t="s">
        <v>19</v>
      </c>
      <c r="K1170" t="str">
        <f>CONCATENATE($K$1,Table2[[#This Row],[ISIN]])</f>
        <v>NSE_EQ|INE302E07508</v>
      </c>
      <c r="N1170" t="s">
        <v>2540</v>
      </c>
      <c r="O1170" t="str">
        <f t="shared" si="36"/>
        <v>"NSE_EQ|INE302E07508"</v>
      </c>
      <c r="P1170" t="str">
        <f t="shared" si="37"/>
        <v>"NSE_EQ|INE302E07508",</v>
      </c>
    </row>
    <row r="1171" spans="1:16" x14ac:dyDescent="0.3">
      <c r="A1171" t="s">
        <v>2541</v>
      </c>
      <c r="B1171" t="s">
        <v>2542</v>
      </c>
      <c r="D1171" s="4">
        <v>1000</v>
      </c>
      <c r="G1171" s="5" t="s">
        <v>41</v>
      </c>
      <c r="H1171" s="6" t="s">
        <v>2543</v>
      </c>
      <c r="J1171" t="s">
        <v>19</v>
      </c>
      <c r="K1171" t="str">
        <f>CONCATENATE($K$1,Table2[[#This Row],[ISIN]])</f>
        <v>NSE_EQ|INE302E07516</v>
      </c>
      <c r="N1171" t="s">
        <v>2544</v>
      </c>
      <c r="O1171" t="str">
        <f t="shared" si="36"/>
        <v>"NSE_EQ|INE302E07516"</v>
      </c>
      <c r="P1171" t="str">
        <f t="shared" si="37"/>
        <v>"NSE_EQ|INE302E07516",</v>
      </c>
    </row>
    <row r="1172" spans="1:16" x14ac:dyDescent="0.3">
      <c r="A1172" t="s">
        <v>2545</v>
      </c>
      <c r="B1172" t="s">
        <v>2546</v>
      </c>
      <c r="D1172" s="4">
        <v>1000</v>
      </c>
      <c r="G1172" s="5" t="s">
        <v>41</v>
      </c>
      <c r="H1172" s="6" t="s">
        <v>2547</v>
      </c>
      <c r="J1172" t="s">
        <v>19</v>
      </c>
      <c r="K1172" t="str">
        <f>CONCATENATE($K$1,Table2[[#This Row],[ISIN]])</f>
        <v>NSE_EQ|INE302E07524</v>
      </c>
      <c r="N1172" t="s">
        <v>2548</v>
      </c>
      <c r="O1172" t="str">
        <f t="shared" si="36"/>
        <v>"NSE_EQ|INE302E07524"</v>
      </c>
      <c r="P1172" t="str">
        <f t="shared" si="37"/>
        <v>"NSE_EQ|INE302E07524",</v>
      </c>
    </row>
    <row r="1173" spans="1:16" x14ac:dyDescent="0.3">
      <c r="A1173" t="s">
        <v>2549</v>
      </c>
      <c r="B1173" t="s">
        <v>2550</v>
      </c>
      <c r="D1173" s="4">
        <v>1000</v>
      </c>
      <c r="G1173" s="5" t="s">
        <v>41</v>
      </c>
      <c r="H1173" s="6" t="s">
        <v>2551</v>
      </c>
      <c r="J1173" t="s">
        <v>19</v>
      </c>
      <c r="K1173" t="str">
        <f>CONCATENATE($K$1,Table2[[#This Row],[ISIN]])</f>
        <v>NSE_EQ|INE302E07532</v>
      </c>
      <c r="N1173" t="s">
        <v>2552</v>
      </c>
      <c r="O1173" t="str">
        <f t="shared" si="36"/>
        <v>"NSE_EQ|INE302E07532"</v>
      </c>
      <c r="P1173" t="str">
        <f t="shared" si="37"/>
        <v>"NSE_EQ|INE302E07532",</v>
      </c>
    </row>
    <row r="1174" spans="1:16" x14ac:dyDescent="0.3">
      <c r="A1174" t="s">
        <v>2553</v>
      </c>
      <c r="B1174" t="s">
        <v>2554</v>
      </c>
      <c r="D1174" s="4">
        <v>1000</v>
      </c>
      <c r="G1174" s="5">
        <v>9.25</v>
      </c>
      <c r="H1174" s="6" t="s">
        <v>2543</v>
      </c>
      <c r="J1174" t="s">
        <v>33</v>
      </c>
      <c r="K1174" t="str">
        <f>CONCATENATE($K$1,Table2[[#This Row],[ISIN]])</f>
        <v>NSE_EQ|INE302E07540</v>
      </c>
      <c r="N1174" t="s">
        <v>2555</v>
      </c>
      <c r="O1174" t="str">
        <f t="shared" si="36"/>
        <v>"NSE_EQ|INE302E07540"</v>
      </c>
      <c r="P1174" t="str">
        <f t="shared" si="37"/>
        <v>"NSE_EQ|INE302E07540",</v>
      </c>
    </row>
    <row r="1175" spans="1:16" x14ac:dyDescent="0.3">
      <c r="A1175" t="s">
        <v>2556</v>
      </c>
      <c r="B1175" t="s">
        <v>2557</v>
      </c>
      <c r="D1175" s="4">
        <v>1000</v>
      </c>
      <c r="G1175" s="5">
        <v>9.5</v>
      </c>
      <c r="H1175" s="6" t="s">
        <v>2535</v>
      </c>
      <c r="J1175" t="s">
        <v>33</v>
      </c>
      <c r="K1175" t="str">
        <f>CONCATENATE($K$1,Table2[[#This Row],[ISIN]])</f>
        <v>NSE_EQ|INE302E07557</v>
      </c>
      <c r="N1175" t="s">
        <v>2558</v>
      </c>
      <c r="O1175" t="str">
        <f t="shared" si="36"/>
        <v>"NSE_EQ|INE302E07557"</v>
      </c>
      <c r="P1175" t="str">
        <f t="shared" si="37"/>
        <v>"NSE_EQ|INE302E07557",</v>
      </c>
    </row>
    <row r="1176" spans="1:16" x14ac:dyDescent="0.3">
      <c r="A1176" t="s">
        <v>2559</v>
      </c>
      <c r="B1176" t="s">
        <v>2560</v>
      </c>
      <c r="D1176" s="4">
        <v>1000</v>
      </c>
      <c r="G1176" s="5">
        <v>10.25</v>
      </c>
      <c r="H1176" s="6" t="s">
        <v>2547</v>
      </c>
      <c r="J1176" t="s">
        <v>33</v>
      </c>
      <c r="K1176" t="str">
        <f>CONCATENATE($K$1,Table2[[#This Row],[ISIN]])</f>
        <v>NSE_EQ|INE302E07565</v>
      </c>
      <c r="N1176" t="s">
        <v>2561</v>
      </c>
      <c r="O1176" t="str">
        <f t="shared" si="36"/>
        <v>"NSE_EQ|INE302E07565"</v>
      </c>
      <c r="P1176" t="str">
        <f t="shared" si="37"/>
        <v>"NSE_EQ|INE302E07565",</v>
      </c>
    </row>
    <row r="1177" spans="1:16" x14ac:dyDescent="0.3">
      <c r="A1177" t="s">
        <v>2562</v>
      </c>
      <c r="B1177" t="s">
        <v>2563</v>
      </c>
      <c r="D1177" s="4">
        <v>1000</v>
      </c>
      <c r="G1177" s="5">
        <v>9</v>
      </c>
      <c r="H1177" s="6" t="s">
        <v>2539</v>
      </c>
      <c r="J1177" t="s">
        <v>33</v>
      </c>
      <c r="K1177" t="str">
        <f>CONCATENATE($K$1,Table2[[#This Row],[ISIN]])</f>
        <v>NSE_EQ|INE302E07573</v>
      </c>
      <c r="N1177" t="s">
        <v>2564</v>
      </c>
      <c r="O1177" t="str">
        <f t="shared" si="36"/>
        <v>"NSE_EQ|INE302E07573"</v>
      </c>
      <c r="P1177" t="str">
        <f t="shared" si="37"/>
        <v>"NSE_EQ|INE302E07573",</v>
      </c>
    </row>
    <row r="1178" spans="1:16" x14ac:dyDescent="0.3">
      <c r="A1178" t="s">
        <v>2565</v>
      </c>
      <c r="B1178" t="s">
        <v>2566</v>
      </c>
      <c r="D1178" s="4">
        <v>1000</v>
      </c>
      <c r="G1178" s="5" t="s">
        <v>41</v>
      </c>
      <c r="H1178" s="6" t="s">
        <v>2567</v>
      </c>
      <c r="J1178" t="s">
        <v>19</v>
      </c>
      <c r="K1178" t="str">
        <f>CONCATENATE($K$1,Table2[[#This Row],[ISIN]])</f>
        <v>NSE_EQ|INE302E07599</v>
      </c>
      <c r="N1178" t="s">
        <v>2568</v>
      </c>
      <c r="O1178" t="str">
        <f t="shared" si="36"/>
        <v>"NSE_EQ|INE302E07599"</v>
      </c>
      <c r="P1178" t="str">
        <f t="shared" si="37"/>
        <v>"NSE_EQ|INE302E07599",</v>
      </c>
    </row>
    <row r="1179" spans="1:16" x14ac:dyDescent="0.3">
      <c r="A1179" t="s">
        <v>2569</v>
      </c>
      <c r="B1179" t="s">
        <v>2570</v>
      </c>
      <c r="D1179" s="4">
        <v>1000</v>
      </c>
      <c r="G1179" s="5">
        <v>9</v>
      </c>
      <c r="H1179" s="6" t="s">
        <v>2571</v>
      </c>
      <c r="J1179" t="s">
        <v>33</v>
      </c>
      <c r="K1179" t="str">
        <f>CONCATENATE($K$1,Table2[[#This Row],[ISIN]])</f>
        <v>NSE_EQ|INE302E07607</v>
      </c>
      <c r="N1179" t="s">
        <v>2572</v>
      </c>
      <c r="O1179" t="str">
        <f t="shared" si="36"/>
        <v>"NSE_EQ|INE302E07607"</v>
      </c>
      <c r="P1179" t="str">
        <f t="shared" si="37"/>
        <v>"NSE_EQ|INE302E07607",</v>
      </c>
    </row>
    <row r="1180" spans="1:16" x14ac:dyDescent="0.3">
      <c r="A1180" t="s">
        <v>2573</v>
      </c>
      <c r="B1180" t="s">
        <v>2574</v>
      </c>
      <c r="D1180" s="4">
        <v>1000</v>
      </c>
      <c r="G1180" s="5" t="s">
        <v>41</v>
      </c>
      <c r="H1180" s="6" t="s">
        <v>2571</v>
      </c>
      <c r="J1180" t="s">
        <v>19</v>
      </c>
      <c r="K1180" t="str">
        <f>CONCATENATE($K$1,Table2[[#This Row],[ISIN]])</f>
        <v>NSE_EQ|INE302E07615</v>
      </c>
      <c r="N1180" t="s">
        <v>2575</v>
      </c>
      <c r="O1180" t="str">
        <f t="shared" si="36"/>
        <v>"NSE_EQ|INE302E07615"</v>
      </c>
      <c r="P1180" t="str">
        <f t="shared" si="37"/>
        <v>"NSE_EQ|INE302E07615",</v>
      </c>
    </row>
    <row r="1181" spans="1:16" x14ac:dyDescent="0.3">
      <c r="A1181" t="s">
        <v>2576</v>
      </c>
      <c r="B1181" t="s">
        <v>2577</v>
      </c>
      <c r="D1181" s="4">
        <v>1000</v>
      </c>
      <c r="G1181" s="5" t="s">
        <v>41</v>
      </c>
      <c r="H1181" s="6" t="s">
        <v>2578</v>
      </c>
      <c r="J1181" t="s">
        <v>19</v>
      </c>
      <c r="K1181" t="str">
        <f>CONCATENATE($K$1,Table2[[#This Row],[ISIN]])</f>
        <v>NSE_EQ|INE302E07623</v>
      </c>
      <c r="N1181" t="s">
        <v>2579</v>
      </c>
      <c r="O1181" t="str">
        <f t="shared" si="36"/>
        <v>"NSE_EQ|INE302E07623"</v>
      </c>
      <c r="P1181" t="str">
        <f t="shared" si="37"/>
        <v>"NSE_EQ|INE302E07623",</v>
      </c>
    </row>
    <row r="1182" spans="1:16" x14ac:dyDescent="0.3">
      <c r="A1182" t="s">
        <v>2580</v>
      </c>
      <c r="B1182" t="s">
        <v>2581</v>
      </c>
      <c r="D1182" s="4">
        <v>1000</v>
      </c>
      <c r="G1182" s="5" t="s">
        <v>41</v>
      </c>
      <c r="H1182" s="6" t="s">
        <v>2582</v>
      </c>
      <c r="J1182" t="s">
        <v>19</v>
      </c>
      <c r="K1182" t="str">
        <f>CONCATENATE($K$1,Table2[[#This Row],[ISIN]])</f>
        <v>NSE_EQ|INE302E07631</v>
      </c>
      <c r="N1182" t="s">
        <v>2583</v>
      </c>
      <c r="O1182" t="str">
        <f t="shared" si="36"/>
        <v>"NSE_EQ|INE302E07631"</v>
      </c>
      <c r="P1182" t="str">
        <f t="shared" si="37"/>
        <v>"NSE_EQ|INE302E07631",</v>
      </c>
    </row>
    <row r="1183" spans="1:16" x14ac:dyDescent="0.3">
      <c r="A1183" t="s">
        <v>2584</v>
      </c>
      <c r="B1183" t="s">
        <v>2585</v>
      </c>
      <c r="D1183" s="4">
        <v>1000</v>
      </c>
      <c r="G1183" s="5">
        <v>10.25</v>
      </c>
      <c r="H1183" s="6" t="s">
        <v>2582</v>
      </c>
      <c r="J1183" t="s">
        <v>33</v>
      </c>
      <c r="K1183" t="str">
        <f>CONCATENATE($K$1,Table2[[#This Row],[ISIN]])</f>
        <v>NSE_EQ|INE302E07649</v>
      </c>
      <c r="N1183" t="s">
        <v>2586</v>
      </c>
      <c r="O1183" t="str">
        <f t="shared" si="36"/>
        <v>"NSE_EQ|INE302E07649"</v>
      </c>
      <c r="P1183" t="str">
        <f t="shared" si="37"/>
        <v>"NSE_EQ|INE302E07649",</v>
      </c>
    </row>
    <row r="1184" spans="1:16" x14ac:dyDescent="0.3">
      <c r="A1184" t="s">
        <v>2587</v>
      </c>
      <c r="B1184" t="s">
        <v>2588</v>
      </c>
      <c r="D1184" s="4">
        <v>1000</v>
      </c>
      <c r="G1184" s="5">
        <v>9.25</v>
      </c>
      <c r="H1184" s="6" t="s">
        <v>2567</v>
      </c>
      <c r="J1184" t="s">
        <v>33</v>
      </c>
      <c r="K1184" t="str">
        <f>CONCATENATE($K$1,Table2[[#This Row],[ISIN]])</f>
        <v>NSE_EQ|INE302E07656</v>
      </c>
      <c r="N1184" t="s">
        <v>2589</v>
      </c>
      <c r="O1184" t="str">
        <f t="shared" si="36"/>
        <v>"NSE_EQ|INE302E07656"</v>
      </c>
      <c r="P1184" t="str">
        <f t="shared" si="37"/>
        <v>"NSE_EQ|INE302E07656",</v>
      </c>
    </row>
    <row r="1185" spans="1:16" x14ac:dyDescent="0.3">
      <c r="A1185" t="s">
        <v>2590</v>
      </c>
      <c r="B1185" t="s">
        <v>2591</v>
      </c>
      <c r="D1185" s="4">
        <v>1000</v>
      </c>
      <c r="G1185" s="5">
        <v>10.25</v>
      </c>
      <c r="H1185" s="6" t="s">
        <v>2592</v>
      </c>
      <c r="J1185" t="s">
        <v>33</v>
      </c>
      <c r="K1185" t="str">
        <f>CONCATENATE($K$1,Table2[[#This Row],[ISIN]])</f>
        <v>NSE_EQ|INE302E07706</v>
      </c>
      <c r="N1185" t="s">
        <v>2593</v>
      </c>
      <c r="O1185" t="str">
        <f t="shared" si="36"/>
        <v>"NSE_EQ|INE302E07706"</v>
      </c>
      <c r="P1185" t="str">
        <f t="shared" si="37"/>
        <v>"NSE_EQ|INE302E07706",</v>
      </c>
    </row>
    <row r="1186" spans="1:16" x14ac:dyDescent="0.3">
      <c r="A1186" t="s">
        <v>2594</v>
      </c>
      <c r="B1186" t="s">
        <v>2595</v>
      </c>
      <c r="D1186" s="4">
        <v>1000</v>
      </c>
      <c r="G1186" s="5" t="s">
        <v>41</v>
      </c>
      <c r="H1186" s="6" t="s">
        <v>2592</v>
      </c>
      <c r="J1186" t="s">
        <v>19</v>
      </c>
      <c r="K1186" t="str">
        <f>CONCATENATE($K$1,Table2[[#This Row],[ISIN]])</f>
        <v>NSE_EQ|INE302E07714</v>
      </c>
      <c r="N1186" t="s">
        <v>2596</v>
      </c>
      <c r="O1186" t="str">
        <f t="shared" si="36"/>
        <v>"NSE_EQ|INE302E07714"</v>
      </c>
      <c r="P1186" t="str">
        <f t="shared" si="37"/>
        <v>"NSE_EQ|INE302E07714",</v>
      </c>
    </row>
    <row r="1187" spans="1:16" x14ac:dyDescent="0.3">
      <c r="A1187" t="s">
        <v>2597</v>
      </c>
      <c r="B1187" t="s">
        <v>2598</v>
      </c>
      <c r="D1187" s="4">
        <v>1000</v>
      </c>
      <c r="G1187" s="5" t="s">
        <v>41</v>
      </c>
      <c r="H1187" s="6" t="s">
        <v>2599</v>
      </c>
      <c r="J1187" t="s">
        <v>19</v>
      </c>
      <c r="K1187" t="str">
        <f>CONCATENATE($K$1,Table2[[#This Row],[ISIN]])</f>
        <v>NSE_EQ|INE302E07722</v>
      </c>
      <c r="N1187" t="s">
        <v>2600</v>
      </c>
      <c r="O1187" t="str">
        <f t="shared" si="36"/>
        <v>"NSE_EQ|INE302E07722"</v>
      </c>
      <c r="P1187" t="str">
        <f t="shared" si="37"/>
        <v>"NSE_EQ|INE302E07722",</v>
      </c>
    </row>
    <row r="1188" spans="1:16" x14ac:dyDescent="0.3">
      <c r="A1188" t="s">
        <v>2601</v>
      </c>
      <c r="B1188" t="s">
        <v>2602</v>
      </c>
      <c r="D1188" s="4">
        <v>1000</v>
      </c>
      <c r="G1188" s="5">
        <v>9.25</v>
      </c>
      <c r="H1188" s="6" t="s">
        <v>2603</v>
      </c>
      <c r="J1188" t="s">
        <v>33</v>
      </c>
      <c r="K1188" t="str">
        <f>CONCATENATE($K$1,Table2[[#This Row],[ISIN]])</f>
        <v>NSE_EQ|INE302E07730</v>
      </c>
      <c r="N1188" t="s">
        <v>2604</v>
      </c>
      <c r="O1188" t="str">
        <f t="shared" si="36"/>
        <v>"NSE_EQ|INE302E07730"</v>
      </c>
      <c r="P1188" t="str">
        <f t="shared" si="37"/>
        <v>"NSE_EQ|INE302E07730",</v>
      </c>
    </row>
    <row r="1189" spans="1:16" x14ac:dyDescent="0.3">
      <c r="A1189" t="s">
        <v>2605</v>
      </c>
      <c r="B1189" t="s">
        <v>2606</v>
      </c>
      <c r="D1189" s="4">
        <v>1000</v>
      </c>
      <c r="G1189" s="5">
        <v>9</v>
      </c>
      <c r="H1189" s="6" t="s">
        <v>2607</v>
      </c>
      <c r="J1189" t="s">
        <v>33</v>
      </c>
      <c r="K1189" t="str">
        <f>CONCATENATE($K$1,Table2[[#This Row],[ISIN]])</f>
        <v>NSE_EQ|INE302E07748</v>
      </c>
      <c r="N1189" t="s">
        <v>2608</v>
      </c>
      <c r="O1189" t="str">
        <f t="shared" si="36"/>
        <v>"NSE_EQ|INE302E07748"</v>
      </c>
      <c r="P1189" t="str">
        <f t="shared" si="37"/>
        <v>"NSE_EQ|INE302E07748",</v>
      </c>
    </row>
    <row r="1190" spans="1:16" x14ac:dyDescent="0.3">
      <c r="A1190" t="s">
        <v>2609</v>
      </c>
      <c r="B1190" t="s">
        <v>2610</v>
      </c>
      <c r="D1190" s="4">
        <v>1000</v>
      </c>
      <c r="G1190" s="5" t="s">
        <v>41</v>
      </c>
      <c r="H1190" s="6" t="s">
        <v>2603</v>
      </c>
      <c r="J1190" t="s">
        <v>19</v>
      </c>
      <c r="K1190" t="str">
        <f>CONCATENATE($K$1,Table2[[#This Row],[ISIN]])</f>
        <v>NSE_EQ|INE302E07755</v>
      </c>
      <c r="N1190" t="s">
        <v>2611</v>
      </c>
      <c r="O1190" t="str">
        <f t="shared" si="36"/>
        <v>"NSE_EQ|INE302E07755"</v>
      </c>
      <c r="P1190" t="str">
        <f t="shared" si="37"/>
        <v>"NSE_EQ|INE302E07755",</v>
      </c>
    </row>
    <row r="1191" spans="1:16" x14ac:dyDescent="0.3">
      <c r="A1191" t="s">
        <v>2612</v>
      </c>
      <c r="B1191" t="s">
        <v>2613</v>
      </c>
      <c r="D1191" s="4">
        <v>1000</v>
      </c>
      <c r="G1191" s="5" t="s">
        <v>41</v>
      </c>
      <c r="H1191" s="6" t="s">
        <v>2607</v>
      </c>
      <c r="J1191" t="s">
        <v>19</v>
      </c>
      <c r="K1191" t="str">
        <f>CONCATENATE($K$1,Table2[[#This Row],[ISIN]])</f>
        <v>NSE_EQ|INE302E07763</v>
      </c>
      <c r="N1191" t="s">
        <v>2614</v>
      </c>
      <c r="O1191" t="str">
        <f t="shared" si="36"/>
        <v>"NSE_EQ|INE302E07763"</v>
      </c>
      <c r="P1191" t="str">
        <f t="shared" si="37"/>
        <v>"NSE_EQ|INE302E07763",</v>
      </c>
    </row>
    <row r="1192" spans="1:16" x14ac:dyDescent="0.3">
      <c r="A1192" t="s">
        <v>2615</v>
      </c>
      <c r="B1192" t="s">
        <v>2616</v>
      </c>
      <c r="D1192" s="4">
        <v>1000</v>
      </c>
      <c r="G1192" s="5">
        <v>10.25</v>
      </c>
      <c r="H1192" s="6" t="s">
        <v>2617</v>
      </c>
      <c r="J1192" t="s">
        <v>33</v>
      </c>
      <c r="K1192" t="str">
        <f>CONCATENATE($K$1,Table2[[#This Row],[ISIN]])</f>
        <v>NSE_EQ|INE302E08050</v>
      </c>
      <c r="N1192" t="s">
        <v>2618</v>
      </c>
      <c r="O1192" t="str">
        <f t="shared" si="36"/>
        <v>"NSE_EQ|INE302E08050"</v>
      </c>
      <c r="P1192" t="str">
        <f t="shared" si="37"/>
        <v>"NSE_EQ|INE302E08050",</v>
      </c>
    </row>
    <row r="1193" spans="1:16" x14ac:dyDescent="0.3">
      <c r="A1193" t="s">
        <v>2619</v>
      </c>
      <c r="B1193" t="s">
        <v>2620</v>
      </c>
      <c r="D1193" s="4">
        <v>1000</v>
      </c>
      <c r="G1193" s="5">
        <v>10.25</v>
      </c>
      <c r="H1193" s="6" t="s">
        <v>2617</v>
      </c>
      <c r="J1193" t="s">
        <v>37</v>
      </c>
      <c r="K1193" t="str">
        <f>CONCATENATE($K$1,Table2[[#This Row],[ISIN]])</f>
        <v>NSE_EQ|INE302E08068</v>
      </c>
      <c r="N1193" t="s">
        <v>2621</v>
      </c>
      <c r="O1193" t="str">
        <f t="shared" si="36"/>
        <v>"NSE_EQ|INE302E08068"</v>
      </c>
      <c r="P1193" t="str">
        <f t="shared" si="37"/>
        <v>"NSE_EQ|INE302E08068",</v>
      </c>
    </row>
    <row r="1194" spans="1:16" x14ac:dyDescent="0.3">
      <c r="A1194" t="s">
        <v>2622</v>
      </c>
      <c r="B1194" t="s">
        <v>2623</v>
      </c>
      <c r="D1194" s="4">
        <v>1000</v>
      </c>
      <c r="G1194" s="5" t="s">
        <v>41</v>
      </c>
      <c r="H1194" s="6" t="s">
        <v>2617</v>
      </c>
      <c r="J1194" t="s">
        <v>19</v>
      </c>
      <c r="K1194" t="str">
        <f>CONCATENATE($K$1,Table2[[#This Row],[ISIN]])</f>
        <v>NSE_EQ|INE302E08076</v>
      </c>
      <c r="N1194" t="s">
        <v>2624</v>
      </c>
      <c r="O1194" t="str">
        <f t="shared" si="36"/>
        <v>"NSE_EQ|INE302E08076"</v>
      </c>
      <c r="P1194" t="str">
        <f t="shared" si="37"/>
        <v>"NSE_EQ|INE302E08076",</v>
      </c>
    </row>
    <row r="1195" spans="1:16" x14ac:dyDescent="0.3">
      <c r="A1195" t="s">
        <v>2625</v>
      </c>
      <c r="B1195" t="s">
        <v>2626</v>
      </c>
      <c r="D1195" s="4">
        <v>1000</v>
      </c>
      <c r="G1195" s="5">
        <v>10.5</v>
      </c>
      <c r="H1195" s="6" t="s">
        <v>2627</v>
      </c>
      <c r="J1195" t="s">
        <v>33</v>
      </c>
      <c r="K1195" t="str">
        <f>CONCATENATE($K$1,Table2[[#This Row],[ISIN]])</f>
        <v>NSE_EQ|INE302E08084</v>
      </c>
      <c r="N1195" t="s">
        <v>2628</v>
      </c>
      <c r="O1195" t="str">
        <f t="shared" si="36"/>
        <v>"NSE_EQ|INE302E08084"</v>
      </c>
      <c r="P1195" t="str">
        <f t="shared" si="37"/>
        <v>"NSE_EQ|INE302E08084",</v>
      </c>
    </row>
    <row r="1196" spans="1:16" x14ac:dyDescent="0.3">
      <c r="A1196" t="s">
        <v>2629</v>
      </c>
      <c r="B1196" t="s">
        <v>2630</v>
      </c>
      <c r="D1196" s="4">
        <v>1000</v>
      </c>
      <c r="G1196" s="5" t="s">
        <v>41</v>
      </c>
      <c r="H1196" s="6" t="s">
        <v>2627</v>
      </c>
      <c r="J1196" t="s">
        <v>19</v>
      </c>
      <c r="K1196" t="str">
        <f>CONCATENATE($K$1,Table2[[#This Row],[ISIN]])</f>
        <v>NSE_EQ|INE302E08092</v>
      </c>
      <c r="N1196" t="s">
        <v>2631</v>
      </c>
      <c r="O1196" t="str">
        <f t="shared" si="36"/>
        <v>"NSE_EQ|INE302E08092"</v>
      </c>
      <c r="P1196" t="str">
        <f t="shared" si="37"/>
        <v>"NSE_EQ|INE302E08092",</v>
      </c>
    </row>
    <row r="1197" spans="1:16" x14ac:dyDescent="0.3">
      <c r="A1197" t="s">
        <v>2632</v>
      </c>
      <c r="B1197" t="s">
        <v>2633</v>
      </c>
      <c r="C1197" t="s">
        <v>336</v>
      </c>
      <c r="D1197" s="2" t="s">
        <v>15</v>
      </c>
      <c r="E1197" t="s">
        <v>15</v>
      </c>
      <c r="F1197" t="s">
        <v>15</v>
      </c>
      <c r="G1197" s="3">
        <v>0</v>
      </c>
      <c r="H1197" t="s">
        <v>15</v>
      </c>
      <c r="I1197" t="s">
        <v>15</v>
      </c>
      <c r="J1197" t="s">
        <v>37</v>
      </c>
      <c r="K1197" t="str">
        <f>CONCATENATE($K$1,Table2[[#This Row],[ISIN]])</f>
        <v>NSE_EQ|INE306N07LK9</v>
      </c>
      <c r="N1197" t="s">
        <v>2634</v>
      </c>
      <c r="O1197" t="str">
        <f t="shared" si="36"/>
        <v>"NSE_EQ|INE306N07LK9"</v>
      </c>
      <c r="P1197" t="str">
        <f t="shared" si="37"/>
        <v>"NSE_EQ|INE306N07LK9",</v>
      </c>
    </row>
    <row r="1198" spans="1:16" x14ac:dyDescent="0.3">
      <c r="A1198" t="s">
        <v>2635</v>
      </c>
      <c r="B1198" t="s">
        <v>2636</v>
      </c>
      <c r="D1198" s="4">
        <v>1000</v>
      </c>
      <c r="G1198" s="5">
        <v>8.5500000000000007</v>
      </c>
      <c r="H1198" s="6" t="s">
        <v>2637</v>
      </c>
      <c r="J1198" t="s">
        <v>37</v>
      </c>
      <c r="K1198" t="str">
        <f>CONCATENATE($K$1,Table2[[#This Row],[ISIN]])</f>
        <v>NSE_EQ|INE306N07LL7</v>
      </c>
      <c r="N1198" t="s">
        <v>2638</v>
      </c>
      <c r="O1198" t="str">
        <f t="shared" si="36"/>
        <v>"NSE_EQ|INE306N07LL7"</v>
      </c>
      <c r="P1198" t="str">
        <f t="shared" si="37"/>
        <v>"NSE_EQ|INE306N07LL7",</v>
      </c>
    </row>
    <row r="1199" spans="1:16" x14ac:dyDescent="0.3">
      <c r="A1199" t="s">
        <v>2635</v>
      </c>
      <c r="B1199" t="s">
        <v>2636</v>
      </c>
      <c r="D1199" s="4">
        <v>1000</v>
      </c>
      <c r="G1199" s="5">
        <v>8.5500000000000007</v>
      </c>
      <c r="H1199" s="6" t="s">
        <v>2637</v>
      </c>
      <c r="J1199" t="s">
        <v>37</v>
      </c>
      <c r="K1199" t="str">
        <f>CONCATENATE($K$1,Table2[[#This Row],[ISIN]])</f>
        <v>NSE_EQ|INE306N07LL7</v>
      </c>
      <c r="N1199" t="s">
        <v>2638</v>
      </c>
      <c r="O1199" t="str">
        <f t="shared" si="36"/>
        <v>"NSE_EQ|INE306N07LL7"</v>
      </c>
      <c r="P1199" t="str">
        <f t="shared" si="37"/>
        <v>"NSE_EQ|INE306N07LL7",</v>
      </c>
    </row>
    <row r="1200" spans="1:16" x14ac:dyDescent="0.3">
      <c r="A1200" t="s">
        <v>2639</v>
      </c>
      <c r="B1200" t="s">
        <v>2633</v>
      </c>
      <c r="C1200" t="s">
        <v>507</v>
      </c>
      <c r="D1200" s="2">
        <v>1000</v>
      </c>
      <c r="E1200" t="s">
        <v>15</v>
      </c>
      <c r="F1200" t="s">
        <v>15</v>
      </c>
      <c r="G1200" s="3">
        <v>8.65</v>
      </c>
      <c r="H1200" s="6">
        <v>46625</v>
      </c>
      <c r="I1200" t="s">
        <v>15</v>
      </c>
      <c r="J1200" t="s">
        <v>37</v>
      </c>
      <c r="K1200" t="str">
        <f>CONCATENATE($K$1,Table2[[#This Row],[ISIN]])</f>
        <v>NSE_EQ|INE306N07LM5</v>
      </c>
      <c r="N1200" t="s">
        <v>2640</v>
      </c>
      <c r="O1200" t="str">
        <f t="shared" si="36"/>
        <v>"NSE_EQ|INE306N07LM5"</v>
      </c>
      <c r="P1200" t="str">
        <f t="shared" si="37"/>
        <v>"NSE_EQ|INE306N07LM5",</v>
      </c>
    </row>
    <row r="1201" spans="1:16" x14ac:dyDescent="0.3">
      <c r="A1201" t="s">
        <v>2639</v>
      </c>
      <c r="B1201" t="s">
        <v>2641</v>
      </c>
      <c r="D1201" s="4">
        <v>1000</v>
      </c>
      <c r="G1201" s="5">
        <v>8.6499999999999986</v>
      </c>
      <c r="H1201" s="6" t="s">
        <v>2637</v>
      </c>
      <c r="J1201" t="s">
        <v>37</v>
      </c>
      <c r="K1201" t="str">
        <f>CONCATENATE($K$1,Table2[[#This Row],[ISIN]])</f>
        <v>NSE_EQ|INE306N07LM5</v>
      </c>
      <c r="N1201" t="s">
        <v>2640</v>
      </c>
      <c r="O1201" t="str">
        <f t="shared" si="36"/>
        <v>"NSE_EQ|INE306N07LM5"</v>
      </c>
      <c r="P1201" t="str">
        <f t="shared" si="37"/>
        <v>"NSE_EQ|INE306N07LM5",</v>
      </c>
    </row>
    <row r="1202" spans="1:16" x14ac:dyDescent="0.3">
      <c r="A1202" t="s">
        <v>2639</v>
      </c>
      <c r="B1202" t="s">
        <v>2641</v>
      </c>
      <c r="D1202" s="4">
        <v>1000</v>
      </c>
      <c r="G1202" s="5">
        <v>8.6499999999999986</v>
      </c>
      <c r="H1202" s="6" t="s">
        <v>2637</v>
      </c>
      <c r="J1202" t="s">
        <v>37</v>
      </c>
      <c r="K1202" t="str">
        <f>CONCATENATE($K$1,Table2[[#This Row],[ISIN]])</f>
        <v>NSE_EQ|INE306N07LM5</v>
      </c>
      <c r="N1202" t="s">
        <v>2640</v>
      </c>
      <c r="O1202" t="str">
        <f t="shared" si="36"/>
        <v>"NSE_EQ|INE306N07LM5"</v>
      </c>
      <c r="P1202" t="str">
        <f t="shared" si="37"/>
        <v>"NSE_EQ|INE306N07LM5",</v>
      </c>
    </row>
    <row r="1203" spans="1:16" x14ac:dyDescent="0.3">
      <c r="A1203" t="s">
        <v>2642</v>
      </c>
      <c r="B1203" t="s">
        <v>2643</v>
      </c>
      <c r="D1203" s="4">
        <v>1000</v>
      </c>
      <c r="G1203" s="5">
        <v>9</v>
      </c>
      <c r="H1203" s="6" t="s">
        <v>2644</v>
      </c>
      <c r="J1203" t="s">
        <v>37</v>
      </c>
      <c r="K1203" t="str">
        <f>CONCATENATE($K$1,Table2[[#This Row],[ISIN]])</f>
        <v>NSE_EQ|INE306N08284</v>
      </c>
      <c r="N1203" t="s">
        <v>2645</v>
      </c>
      <c r="O1203" t="str">
        <f t="shared" si="36"/>
        <v>"NSE_EQ|INE306N08284"</v>
      </c>
      <c r="P1203" t="str">
        <f t="shared" si="37"/>
        <v>"NSE_EQ|INE306N08284",</v>
      </c>
    </row>
    <row r="1204" spans="1:16" x14ac:dyDescent="0.3">
      <c r="A1204" t="s">
        <v>2642</v>
      </c>
      <c r="B1204" t="s">
        <v>2643</v>
      </c>
      <c r="D1204" s="4">
        <v>1000</v>
      </c>
      <c r="G1204" s="5">
        <v>9</v>
      </c>
      <c r="H1204" s="6" t="s">
        <v>2644</v>
      </c>
      <c r="J1204" t="s">
        <v>37</v>
      </c>
      <c r="K1204" t="str">
        <f>CONCATENATE($K$1,Table2[[#This Row],[ISIN]])</f>
        <v>NSE_EQ|INE306N08284</v>
      </c>
      <c r="N1204" t="s">
        <v>2645</v>
      </c>
      <c r="O1204" t="str">
        <f t="shared" si="36"/>
        <v>"NSE_EQ|INE306N08284"</v>
      </c>
      <c r="P1204" t="str">
        <f t="shared" si="37"/>
        <v>"NSE_EQ|INE306N08284",</v>
      </c>
    </row>
    <row r="1205" spans="1:16" x14ac:dyDescent="0.3">
      <c r="A1205" t="s">
        <v>2646</v>
      </c>
      <c r="B1205" t="s">
        <v>2633</v>
      </c>
      <c r="D1205" s="2">
        <v>1000</v>
      </c>
      <c r="G1205">
        <v>9.1</v>
      </c>
      <c r="H1205" s="6">
        <v>47023</v>
      </c>
      <c r="I1205" t="s">
        <v>2646</v>
      </c>
      <c r="J1205" t="s">
        <v>37</v>
      </c>
      <c r="K1205" t="str">
        <f>CONCATENATE($K$1,Table2[[#This Row],[ISIN]])</f>
        <v>NSE_EQ|INE306N08292</v>
      </c>
      <c r="N1205" t="s">
        <v>2647</v>
      </c>
      <c r="O1205" t="str">
        <f t="shared" si="36"/>
        <v>"NSE_EQ|INE306N08292"</v>
      </c>
      <c r="P1205" t="str">
        <f t="shared" si="37"/>
        <v>"NSE_EQ|INE306N08292",</v>
      </c>
    </row>
    <row r="1206" spans="1:16" x14ac:dyDescent="0.3">
      <c r="A1206" t="s">
        <v>2646</v>
      </c>
      <c r="B1206" t="s">
        <v>2648</v>
      </c>
      <c r="D1206" s="4">
        <v>1000</v>
      </c>
      <c r="G1206" s="5">
        <v>9.1</v>
      </c>
      <c r="H1206" s="6" t="s">
        <v>2644</v>
      </c>
      <c r="J1206" t="s">
        <v>37</v>
      </c>
      <c r="K1206" t="str">
        <f>CONCATENATE($K$1,Table2[[#This Row],[ISIN]])</f>
        <v>NSE_EQ|INE306N08292</v>
      </c>
      <c r="N1206" t="s">
        <v>2647</v>
      </c>
      <c r="O1206" t="str">
        <f t="shared" si="36"/>
        <v>"NSE_EQ|INE306N08292"</v>
      </c>
      <c r="P1206" t="str">
        <f t="shared" si="37"/>
        <v>"NSE_EQ|INE306N08292",</v>
      </c>
    </row>
    <row r="1207" spans="1:16" x14ac:dyDescent="0.3">
      <c r="A1207" t="s">
        <v>2646</v>
      </c>
      <c r="B1207" t="s">
        <v>2648</v>
      </c>
      <c r="D1207" s="4">
        <v>1000</v>
      </c>
      <c r="G1207" s="5">
        <v>9.1</v>
      </c>
      <c r="H1207" s="6" t="s">
        <v>2644</v>
      </c>
      <c r="J1207" t="s">
        <v>37</v>
      </c>
      <c r="K1207" t="str">
        <f>CONCATENATE($K$1,Table2[[#This Row],[ISIN]])</f>
        <v>NSE_EQ|INE306N08292</v>
      </c>
      <c r="N1207" t="s">
        <v>2647</v>
      </c>
      <c r="O1207" t="str">
        <f t="shared" si="36"/>
        <v>"NSE_EQ|INE306N08292"</v>
      </c>
      <c r="P1207" t="str">
        <f t="shared" si="37"/>
        <v>"NSE_EQ|INE306N08292",</v>
      </c>
    </row>
    <row r="1208" spans="1:16" x14ac:dyDescent="0.3">
      <c r="A1208" t="s">
        <v>2649</v>
      </c>
      <c r="B1208" t="s">
        <v>2633</v>
      </c>
      <c r="C1208" t="s">
        <v>474</v>
      </c>
      <c r="D1208" s="2" t="s">
        <v>15</v>
      </c>
      <c r="E1208" t="s">
        <v>15</v>
      </c>
      <c r="F1208" t="s">
        <v>15</v>
      </c>
      <c r="G1208" s="3">
        <v>0</v>
      </c>
      <c r="H1208" t="s">
        <v>15</v>
      </c>
      <c r="I1208" t="s">
        <v>2649</v>
      </c>
      <c r="J1208" t="s">
        <v>438</v>
      </c>
      <c r="K1208" t="str">
        <f>CONCATENATE($K$1,Table2[[#This Row],[ISIN]])</f>
        <v>NSE_EQ|INE306N08334</v>
      </c>
      <c r="N1208" t="s">
        <v>2650</v>
      </c>
      <c r="O1208" t="str">
        <f t="shared" si="36"/>
        <v>"NSE_EQ|INE306N08334"</v>
      </c>
      <c r="P1208" t="str">
        <f t="shared" si="37"/>
        <v>"NSE_EQ|INE306N08334",</v>
      </c>
    </row>
    <row r="1209" spans="1:16" x14ac:dyDescent="0.3">
      <c r="A1209" t="s">
        <v>2649</v>
      </c>
      <c r="B1209" t="s">
        <v>2651</v>
      </c>
      <c r="D1209" s="4">
        <v>1000</v>
      </c>
      <c r="G1209" s="5">
        <v>8.75</v>
      </c>
      <c r="H1209" s="6" t="s">
        <v>2652</v>
      </c>
      <c r="J1209" t="s">
        <v>37</v>
      </c>
      <c r="K1209" t="str">
        <f>CONCATENATE($K$1,Table2[[#This Row],[ISIN]])</f>
        <v>NSE_EQ|INE306N08334</v>
      </c>
      <c r="N1209" t="s">
        <v>2650</v>
      </c>
      <c r="O1209" t="str">
        <f t="shared" si="36"/>
        <v>"NSE_EQ|INE306N08334"</v>
      </c>
      <c r="P1209" t="str">
        <f t="shared" si="37"/>
        <v>"NSE_EQ|INE306N08334",</v>
      </c>
    </row>
    <row r="1210" spans="1:16" x14ac:dyDescent="0.3">
      <c r="A1210" t="s">
        <v>2649</v>
      </c>
      <c r="B1210" t="s">
        <v>2651</v>
      </c>
      <c r="D1210" s="4">
        <v>1000</v>
      </c>
      <c r="G1210" s="5">
        <v>8.75</v>
      </c>
      <c r="H1210" s="6" t="s">
        <v>2652</v>
      </c>
      <c r="J1210" t="s">
        <v>37</v>
      </c>
      <c r="K1210" t="str">
        <f>CONCATENATE($K$1,Table2[[#This Row],[ISIN]])</f>
        <v>NSE_EQ|INE306N08334</v>
      </c>
      <c r="N1210" t="s">
        <v>2650</v>
      </c>
      <c r="O1210" t="str">
        <f t="shared" si="36"/>
        <v>"NSE_EQ|INE306N08334"</v>
      </c>
      <c r="P1210" t="str">
        <f t="shared" si="37"/>
        <v>"NSE_EQ|INE306N08334",</v>
      </c>
    </row>
    <row r="1211" spans="1:16" x14ac:dyDescent="0.3">
      <c r="A1211" t="s">
        <v>2653</v>
      </c>
      <c r="B1211" t="s">
        <v>2633</v>
      </c>
      <c r="C1211" t="s">
        <v>355</v>
      </c>
      <c r="D1211" s="2" t="s">
        <v>15</v>
      </c>
      <c r="E1211" t="s">
        <v>15</v>
      </c>
      <c r="F1211" t="s">
        <v>15</v>
      </c>
      <c r="G1211" s="3">
        <v>0</v>
      </c>
      <c r="H1211" t="s">
        <v>15</v>
      </c>
      <c r="I1211" t="s">
        <v>2653</v>
      </c>
      <c r="J1211" t="s">
        <v>438</v>
      </c>
      <c r="K1211" t="str">
        <f>CONCATENATE($K$1,Table2[[#This Row],[ISIN]])</f>
        <v>NSE_EQ|INE306N08342</v>
      </c>
      <c r="N1211" t="s">
        <v>2654</v>
      </c>
      <c r="O1211" t="str">
        <f t="shared" si="36"/>
        <v>"NSE_EQ|INE306N08342"</v>
      </c>
      <c r="P1211" t="str">
        <f t="shared" si="37"/>
        <v>"NSE_EQ|INE306N08342",</v>
      </c>
    </row>
    <row r="1212" spans="1:16" x14ac:dyDescent="0.3">
      <c r="A1212" t="s">
        <v>2653</v>
      </c>
      <c r="B1212" t="s">
        <v>2655</v>
      </c>
      <c r="D1212" s="4">
        <v>1000</v>
      </c>
      <c r="G1212" s="5">
        <v>8.85</v>
      </c>
      <c r="H1212" s="6" t="s">
        <v>2652</v>
      </c>
      <c r="J1212" t="s">
        <v>37</v>
      </c>
      <c r="K1212" t="str">
        <f>CONCATENATE($K$1,Table2[[#This Row],[ISIN]])</f>
        <v>NSE_EQ|INE306N08342</v>
      </c>
      <c r="N1212" t="s">
        <v>2654</v>
      </c>
      <c r="O1212" t="str">
        <f t="shared" si="36"/>
        <v>"NSE_EQ|INE306N08342"</v>
      </c>
      <c r="P1212" t="str">
        <f t="shared" si="37"/>
        <v>"NSE_EQ|INE306N08342",</v>
      </c>
    </row>
    <row r="1213" spans="1:16" x14ac:dyDescent="0.3">
      <c r="A1213" t="s">
        <v>2653</v>
      </c>
      <c r="B1213" t="s">
        <v>2655</v>
      </c>
      <c r="D1213" s="4">
        <v>1000</v>
      </c>
      <c r="G1213" s="5">
        <v>8.85</v>
      </c>
      <c r="H1213" s="6" t="s">
        <v>2652</v>
      </c>
      <c r="J1213" t="s">
        <v>37</v>
      </c>
      <c r="K1213" t="str">
        <f>CONCATENATE($K$1,Table2[[#This Row],[ISIN]])</f>
        <v>NSE_EQ|INE306N08342</v>
      </c>
      <c r="N1213" t="s">
        <v>2654</v>
      </c>
      <c r="O1213" t="str">
        <f t="shared" si="36"/>
        <v>"NSE_EQ|INE306N08342"</v>
      </c>
      <c r="P1213" t="str">
        <f t="shared" si="37"/>
        <v>"NSE_EQ|INE306N08342",</v>
      </c>
    </row>
    <row r="1214" spans="1:16" x14ac:dyDescent="0.3">
      <c r="A1214" t="s">
        <v>2656</v>
      </c>
      <c r="B1214" t="s">
        <v>2657</v>
      </c>
      <c r="C1214" t="s">
        <v>336</v>
      </c>
      <c r="D1214" s="2">
        <v>1000</v>
      </c>
      <c r="E1214" t="s">
        <v>1877</v>
      </c>
      <c r="F1214" t="s">
        <v>2658</v>
      </c>
      <c r="G1214">
        <v>9.65</v>
      </c>
      <c r="H1214" t="s">
        <v>2659</v>
      </c>
      <c r="I1214" t="s">
        <v>2660</v>
      </c>
      <c r="J1214" t="s">
        <v>1346</v>
      </c>
      <c r="K1214" t="str">
        <f>CONCATENATE($K$1,Table2[[#This Row],[ISIN]])</f>
        <v>NSE_EQ|INE321N07277</v>
      </c>
      <c r="N1214" t="s">
        <v>2661</v>
      </c>
      <c r="O1214" t="str">
        <f t="shared" si="36"/>
        <v>"NSE_EQ|INE321N07277"</v>
      </c>
      <c r="P1214" t="str">
        <f t="shared" si="37"/>
        <v>"NSE_EQ|INE321N07277",</v>
      </c>
    </row>
    <row r="1215" spans="1:16" x14ac:dyDescent="0.3">
      <c r="A1215" t="s">
        <v>2656</v>
      </c>
      <c r="B1215" t="s">
        <v>2662</v>
      </c>
      <c r="D1215" s="4">
        <v>1000</v>
      </c>
      <c r="G1215" s="5">
        <v>9.65</v>
      </c>
      <c r="H1215" s="6" t="s">
        <v>2659</v>
      </c>
      <c r="J1215" t="s">
        <v>1346</v>
      </c>
      <c r="K1215" t="str">
        <f>CONCATENATE($K$1,Table2[[#This Row],[ISIN]])</f>
        <v>NSE_EQ|INE321N07277</v>
      </c>
      <c r="N1215" t="s">
        <v>2661</v>
      </c>
      <c r="O1215" t="str">
        <f t="shared" si="36"/>
        <v>"NSE_EQ|INE321N07277"</v>
      </c>
      <c r="P1215" t="str">
        <f t="shared" si="37"/>
        <v>"NSE_EQ|INE321N07277",</v>
      </c>
    </row>
    <row r="1216" spans="1:16" x14ac:dyDescent="0.3">
      <c r="A1216" t="s">
        <v>2656</v>
      </c>
      <c r="B1216" t="s">
        <v>2662</v>
      </c>
      <c r="D1216" s="4">
        <v>1000</v>
      </c>
      <c r="G1216" s="5">
        <v>9.65</v>
      </c>
      <c r="H1216" s="6" t="s">
        <v>2659</v>
      </c>
      <c r="J1216" t="s">
        <v>1346</v>
      </c>
      <c r="K1216" t="str">
        <f>CONCATENATE($K$1,Table2[[#This Row],[ISIN]])</f>
        <v>NSE_EQ|INE321N07277</v>
      </c>
      <c r="N1216" t="s">
        <v>2661</v>
      </c>
      <c r="O1216" t="str">
        <f t="shared" si="36"/>
        <v>"NSE_EQ|INE321N07277"</v>
      </c>
      <c r="P1216" t="str">
        <f t="shared" si="37"/>
        <v>"NSE_EQ|INE321N07277",</v>
      </c>
    </row>
    <row r="1217" spans="1:16" x14ac:dyDescent="0.3">
      <c r="A1217" t="s">
        <v>2663</v>
      </c>
      <c r="B1217" t="s">
        <v>2657</v>
      </c>
      <c r="C1217" t="s">
        <v>409</v>
      </c>
      <c r="D1217" s="2">
        <v>1000</v>
      </c>
      <c r="E1217" t="s">
        <v>15</v>
      </c>
      <c r="F1217" t="s">
        <v>15</v>
      </c>
      <c r="G1217">
        <v>9.8000000000000007</v>
      </c>
      <c r="H1217" t="s">
        <v>2664</v>
      </c>
      <c r="I1217" t="s">
        <v>2665</v>
      </c>
      <c r="J1217" t="s">
        <v>37</v>
      </c>
      <c r="K1217" t="str">
        <f>CONCATENATE($K$1,Table2[[#This Row],[ISIN]])</f>
        <v>NSE_EQ|INE321N07285</v>
      </c>
      <c r="N1217" t="s">
        <v>2666</v>
      </c>
      <c r="O1217" t="str">
        <f t="shared" si="36"/>
        <v>"NSE_EQ|INE321N07285"</v>
      </c>
      <c r="P1217" t="str">
        <f t="shared" si="37"/>
        <v>"NSE_EQ|INE321N07285",</v>
      </c>
    </row>
    <row r="1218" spans="1:16" x14ac:dyDescent="0.3">
      <c r="A1218" t="s">
        <v>2663</v>
      </c>
      <c r="B1218" t="s">
        <v>2667</v>
      </c>
      <c r="D1218" s="4">
        <v>1000</v>
      </c>
      <c r="G1218" s="5">
        <v>9.8000000000000007</v>
      </c>
      <c r="H1218" s="6" t="s">
        <v>2664</v>
      </c>
      <c r="J1218" t="s">
        <v>37</v>
      </c>
      <c r="K1218" t="str">
        <f>CONCATENATE($K$1,Table2[[#This Row],[ISIN]])</f>
        <v>NSE_EQ|INE321N07285</v>
      </c>
      <c r="N1218" t="s">
        <v>2666</v>
      </c>
      <c r="O1218" t="str">
        <f t="shared" si="36"/>
        <v>"NSE_EQ|INE321N07285"</v>
      </c>
      <c r="P1218" t="str">
        <f t="shared" si="37"/>
        <v>"NSE_EQ|INE321N07285",</v>
      </c>
    </row>
    <row r="1219" spans="1:16" x14ac:dyDescent="0.3">
      <c r="A1219" t="s">
        <v>2663</v>
      </c>
      <c r="B1219" t="s">
        <v>2667</v>
      </c>
      <c r="D1219" s="4">
        <v>1000</v>
      </c>
      <c r="G1219" s="5">
        <v>9.8000000000000007</v>
      </c>
      <c r="H1219" s="6" t="s">
        <v>2664</v>
      </c>
      <c r="J1219" t="s">
        <v>37</v>
      </c>
      <c r="K1219" t="str">
        <f>CONCATENATE($K$1,Table2[[#This Row],[ISIN]])</f>
        <v>NSE_EQ|INE321N07285</v>
      </c>
      <c r="N1219" t="s">
        <v>2666</v>
      </c>
      <c r="O1219" t="str">
        <f t="shared" si="36"/>
        <v>"NSE_EQ|INE321N07285"</v>
      </c>
      <c r="P1219" t="str">
        <f t="shared" si="37"/>
        <v>"NSE_EQ|INE321N07285",</v>
      </c>
    </row>
    <row r="1220" spans="1:16" x14ac:dyDescent="0.3">
      <c r="A1220" t="s">
        <v>2668</v>
      </c>
      <c r="B1220" t="s">
        <v>2657</v>
      </c>
      <c r="C1220" t="s">
        <v>468</v>
      </c>
      <c r="D1220" s="2">
        <v>1000</v>
      </c>
      <c r="E1220" t="s">
        <v>15</v>
      </c>
      <c r="F1220" t="s">
        <v>15</v>
      </c>
      <c r="G1220">
        <v>10</v>
      </c>
      <c r="H1220" t="s">
        <v>2659</v>
      </c>
      <c r="I1220" t="s">
        <v>2669</v>
      </c>
      <c r="J1220" t="s">
        <v>37</v>
      </c>
      <c r="K1220" t="str">
        <f>CONCATENATE($K$1,Table2[[#This Row],[ISIN]])</f>
        <v>NSE_EQ|INE321N07293</v>
      </c>
      <c r="N1220" t="s">
        <v>2670</v>
      </c>
      <c r="O1220" t="str">
        <f t="shared" ref="O1220:O1283" si="38">""""&amp;N1220&amp;""""</f>
        <v>"NSE_EQ|INE321N07293"</v>
      </c>
      <c r="P1220" t="str">
        <f t="shared" ref="P1220:P1283" si="39">O1220&amp;","</f>
        <v>"NSE_EQ|INE321N07293",</v>
      </c>
    </row>
    <row r="1221" spans="1:16" x14ac:dyDescent="0.3">
      <c r="A1221" t="s">
        <v>2668</v>
      </c>
      <c r="B1221" t="s">
        <v>2671</v>
      </c>
      <c r="D1221" s="4">
        <v>1000</v>
      </c>
      <c r="G1221" s="5">
        <v>10</v>
      </c>
      <c r="H1221" s="6" t="s">
        <v>2659</v>
      </c>
      <c r="J1221" t="s">
        <v>37</v>
      </c>
      <c r="K1221" t="str">
        <f>CONCATENATE($K$1,Table2[[#This Row],[ISIN]])</f>
        <v>NSE_EQ|INE321N07293</v>
      </c>
      <c r="N1221" t="s">
        <v>2670</v>
      </c>
      <c r="O1221" t="str">
        <f t="shared" si="38"/>
        <v>"NSE_EQ|INE321N07293"</v>
      </c>
      <c r="P1221" t="str">
        <f t="shared" si="39"/>
        <v>"NSE_EQ|INE321N07293",</v>
      </c>
    </row>
    <row r="1222" spans="1:16" x14ac:dyDescent="0.3">
      <c r="A1222" t="s">
        <v>2668</v>
      </c>
      <c r="B1222" t="s">
        <v>2671</v>
      </c>
      <c r="D1222" s="4">
        <v>1000</v>
      </c>
      <c r="G1222" s="5">
        <v>10</v>
      </c>
      <c r="H1222" s="6" t="s">
        <v>2659</v>
      </c>
      <c r="J1222" t="s">
        <v>37</v>
      </c>
      <c r="K1222" t="str">
        <f>CONCATENATE($K$1,Table2[[#This Row],[ISIN]])</f>
        <v>NSE_EQ|INE321N07293</v>
      </c>
      <c r="N1222" t="s">
        <v>2670</v>
      </c>
      <c r="O1222" t="str">
        <f t="shared" si="38"/>
        <v>"NSE_EQ|INE321N07293"</v>
      </c>
      <c r="P1222" t="str">
        <f t="shared" si="39"/>
        <v>"NSE_EQ|INE321N07293",</v>
      </c>
    </row>
    <row r="1223" spans="1:16" x14ac:dyDescent="0.3">
      <c r="A1223" t="s">
        <v>2672</v>
      </c>
      <c r="B1223" t="s">
        <v>2657</v>
      </c>
      <c r="C1223" t="s">
        <v>329</v>
      </c>
      <c r="D1223" s="2">
        <v>1000</v>
      </c>
      <c r="E1223" t="s">
        <v>15</v>
      </c>
      <c r="F1223" t="s">
        <v>15</v>
      </c>
      <c r="G1223">
        <v>9.4499999999999993</v>
      </c>
      <c r="H1223" t="s">
        <v>2664</v>
      </c>
      <c r="I1223" t="s">
        <v>2673</v>
      </c>
      <c r="J1223" t="s">
        <v>1346</v>
      </c>
      <c r="K1223" t="str">
        <f>CONCATENATE($K$1,Table2[[#This Row],[ISIN]])</f>
        <v>NSE_EQ|INE321N07301</v>
      </c>
      <c r="N1223" t="s">
        <v>2674</v>
      </c>
      <c r="O1223" t="str">
        <f t="shared" si="38"/>
        <v>"NSE_EQ|INE321N07301"</v>
      </c>
      <c r="P1223" t="str">
        <f t="shared" si="39"/>
        <v>"NSE_EQ|INE321N07301",</v>
      </c>
    </row>
    <row r="1224" spans="1:16" x14ac:dyDescent="0.3">
      <c r="A1224" t="s">
        <v>2672</v>
      </c>
      <c r="B1224" t="s">
        <v>2675</v>
      </c>
      <c r="D1224" s="4">
        <v>1000</v>
      </c>
      <c r="G1224" s="5">
        <v>9.4499999999999993</v>
      </c>
      <c r="H1224" s="6" t="s">
        <v>2664</v>
      </c>
      <c r="J1224" t="s">
        <v>1346</v>
      </c>
      <c r="K1224" t="str">
        <f>CONCATENATE($K$1,Table2[[#This Row],[ISIN]])</f>
        <v>NSE_EQ|INE321N07301</v>
      </c>
      <c r="N1224" t="s">
        <v>2674</v>
      </c>
      <c r="O1224" t="str">
        <f t="shared" si="38"/>
        <v>"NSE_EQ|INE321N07301"</v>
      </c>
      <c r="P1224" t="str">
        <f t="shared" si="39"/>
        <v>"NSE_EQ|INE321N07301",</v>
      </c>
    </row>
    <row r="1225" spans="1:16" x14ac:dyDescent="0.3">
      <c r="A1225" t="s">
        <v>2672</v>
      </c>
      <c r="B1225" t="s">
        <v>2675</v>
      </c>
      <c r="D1225" s="4">
        <v>1000</v>
      </c>
      <c r="G1225" s="5">
        <v>9.4499999999999993</v>
      </c>
      <c r="H1225" s="6" t="s">
        <v>2664</v>
      </c>
      <c r="J1225" t="s">
        <v>1346</v>
      </c>
      <c r="K1225" t="str">
        <f>CONCATENATE($K$1,Table2[[#This Row],[ISIN]])</f>
        <v>NSE_EQ|INE321N07301</v>
      </c>
      <c r="N1225" t="s">
        <v>2674</v>
      </c>
      <c r="O1225" t="str">
        <f t="shared" si="38"/>
        <v>"NSE_EQ|INE321N07301"</v>
      </c>
      <c r="P1225" t="str">
        <f t="shared" si="39"/>
        <v>"NSE_EQ|INE321N07301",</v>
      </c>
    </row>
    <row r="1226" spans="1:16" x14ac:dyDescent="0.3">
      <c r="A1226" t="s">
        <v>2676</v>
      </c>
      <c r="B1226" t="s">
        <v>2677</v>
      </c>
      <c r="D1226" s="4">
        <v>1000</v>
      </c>
      <c r="G1226" s="5">
        <v>9.5500000000000007</v>
      </c>
      <c r="H1226" s="6" t="s">
        <v>2678</v>
      </c>
      <c r="J1226" t="s">
        <v>1346</v>
      </c>
      <c r="K1226" t="str">
        <f>CONCATENATE($K$1,Table2[[#This Row],[ISIN]])</f>
        <v>NSE_EQ|INE321N07335</v>
      </c>
      <c r="N1226" t="s">
        <v>2679</v>
      </c>
      <c r="O1226" t="str">
        <f t="shared" si="38"/>
        <v>"NSE_EQ|INE321N07335"</v>
      </c>
      <c r="P1226" t="str">
        <f t="shared" si="39"/>
        <v>"NSE_EQ|INE321N07335",</v>
      </c>
    </row>
    <row r="1227" spans="1:16" x14ac:dyDescent="0.3">
      <c r="A1227" t="s">
        <v>2680</v>
      </c>
      <c r="B1227" t="s">
        <v>2681</v>
      </c>
      <c r="D1227" s="4">
        <v>1000</v>
      </c>
      <c r="G1227" s="5">
        <v>9.48</v>
      </c>
      <c r="H1227" s="6" t="s">
        <v>2682</v>
      </c>
      <c r="J1227" t="s">
        <v>33</v>
      </c>
      <c r="K1227" t="str">
        <f>CONCATENATE($K$1,Table2[[#This Row],[ISIN]])</f>
        <v>NSE_EQ|INE321N07343</v>
      </c>
      <c r="N1227" t="s">
        <v>2683</v>
      </c>
      <c r="O1227" t="str">
        <f t="shared" si="38"/>
        <v>"NSE_EQ|INE321N07343"</v>
      </c>
      <c r="P1227" t="str">
        <f t="shared" si="39"/>
        <v>"NSE_EQ|INE321N07343",</v>
      </c>
    </row>
    <row r="1228" spans="1:16" x14ac:dyDescent="0.3">
      <c r="A1228" t="s">
        <v>2684</v>
      </c>
      <c r="B1228" t="s">
        <v>2685</v>
      </c>
      <c r="D1228" s="4">
        <v>1000</v>
      </c>
      <c r="G1228" s="5">
        <v>9.66</v>
      </c>
      <c r="H1228" s="6" t="s">
        <v>2678</v>
      </c>
      <c r="J1228" t="s">
        <v>33</v>
      </c>
      <c r="K1228" t="str">
        <f>CONCATENATE($K$1,Table2[[#This Row],[ISIN]])</f>
        <v>NSE_EQ|INE321N07350</v>
      </c>
      <c r="N1228" t="s">
        <v>2686</v>
      </c>
      <c r="O1228" t="str">
        <f t="shared" si="38"/>
        <v>"NSE_EQ|INE321N07350"</v>
      </c>
      <c r="P1228" t="str">
        <f t="shared" si="39"/>
        <v>"NSE_EQ|INE321N07350",</v>
      </c>
    </row>
    <row r="1229" spans="1:16" x14ac:dyDescent="0.3">
      <c r="A1229" t="s">
        <v>2687</v>
      </c>
      <c r="B1229" t="s">
        <v>2688</v>
      </c>
      <c r="D1229" s="4">
        <v>1000</v>
      </c>
      <c r="G1229" s="5">
        <v>10.299999999999999</v>
      </c>
      <c r="H1229" s="6" t="s">
        <v>2689</v>
      </c>
      <c r="J1229" t="s">
        <v>90</v>
      </c>
      <c r="K1229" t="str">
        <f>CONCATENATE($K$1,Table2[[#This Row],[ISIN]])</f>
        <v>NSE_EQ|INE321N07368</v>
      </c>
      <c r="N1229" t="s">
        <v>2690</v>
      </c>
      <c r="O1229" t="str">
        <f t="shared" si="38"/>
        <v>"NSE_EQ|INE321N07368"</v>
      </c>
      <c r="P1229" t="str">
        <f t="shared" si="39"/>
        <v>"NSE_EQ|INE321N07368",</v>
      </c>
    </row>
    <row r="1230" spans="1:16" x14ac:dyDescent="0.3">
      <c r="A1230" t="s">
        <v>2691</v>
      </c>
      <c r="B1230" t="s">
        <v>2692</v>
      </c>
      <c r="D1230" s="4">
        <v>1000</v>
      </c>
      <c r="G1230" s="5">
        <v>9.84</v>
      </c>
      <c r="H1230" s="6" t="s">
        <v>2689</v>
      </c>
      <c r="J1230" t="s">
        <v>33</v>
      </c>
      <c r="K1230" t="str">
        <f>CONCATENATE($K$1,Table2[[#This Row],[ISIN]])</f>
        <v>NSE_EQ|INE321N07376</v>
      </c>
      <c r="N1230" t="s">
        <v>2693</v>
      </c>
      <c r="O1230" t="str">
        <f t="shared" si="38"/>
        <v>"NSE_EQ|INE321N07376"</v>
      </c>
      <c r="P1230" t="str">
        <f t="shared" si="39"/>
        <v>"NSE_EQ|INE321N07376",</v>
      </c>
    </row>
    <row r="1231" spans="1:16" x14ac:dyDescent="0.3">
      <c r="A1231" t="s">
        <v>2694</v>
      </c>
      <c r="B1231" t="s">
        <v>2695</v>
      </c>
      <c r="D1231" s="4">
        <v>1000</v>
      </c>
      <c r="G1231" s="5" t="s">
        <v>41</v>
      </c>
      <c r="H1231" s="6" t="s">
        <v>2696</v>
      </c>
      <c r="J1231" t="s">
        <v>19</v>
      </c>
      <c r="K1231" t="str">
        <f>CONCATENATE($K$1,Table2[[#This Row],[ISIN]])</f>
        <v>NSE_EQ|INE338I07099</v>
      </c>
      <c r="N1231" t="s">
        <v>2697</v>
      </c>
      <c r="O1231" t="str">
        <f t="shared" si="38"/>
        <v>"NSE_EQ|INE338I07099"</v>
      </c>
      <c r="P1231" t="str">
        <f t="shared" si="39"/>
        <v>"NSE_EQ|INE338I07099",</v>
      </c>
    </row>
    <row r="1232" spans="1:16" x14ac:dyDescent="0.3">
      <c r="A1232" t="s">
        <v>2694</v>
      </c>
      <c r="B1232" t="s">
        <v>2695</v>
      </c>
      <c r="D1232" s="4">
        <v>1000</v>
      </c>
      <c r="G1232" s="5" t="s">
        <v>41</v>
      </c>
      <c r="H1232" s="6" t="s">
        <v>2696</v>
      </c>
      <c r="J1232" t="s">
        <v>19</v>
      </c>
      <c r="K1232" t="str">
        <f>CONCATENATE($K$1,Table2[[#This Row],[ISIN]])</f>
        <v>NSE_EQ|INE338I07099</v>
      </c>
      <c r="N1232" t="s">
        <v>2697</v>
      </c>
      <c r="O1232" t="str">
        <f t="shared" si="38"/>
        <v>"NSE_EQ|INE338I07099"</v>
      </c>
      <c r="P1232" t="str">
        <f t="shared" si="39"/>
        <v>"NSE_EQ|INE338I07099",</v>
      </c>
    </row>
    <row r="1233" spans="1:16" x14ac:dyDescent="0.3">
      <c r="A1233" t="s">
        <v>2698</v>
      </c>
      <c r="B1233" t="s">
        <v>2699</v>
      </c>
      <c r="D1233" s="4">
        <v>1000</v>
      </c>
      <c r="G1233" s="5">
        <v>9.35</v>
      </c>
      <c r="H1233" s="6" t="s">
        <v>2700</v>
      </c>
      <c r="J1233" t="s">
        <v>90</v>
      </c>
      <c r="K1233" t="str">
        <f>CONCATENATE($K$1,Table2[[#This Row],[ISIN]])</f>
        <v>NSE_EQ|INE338I07107</v>
      </c>
      <c r="N1233" t="s">
        <v>2701</v>
      </c>
      <c r="O1233" t="str">
        <f t="shared" si="38"/>
        <v>"NSE_EQ|INE338I07107"</v>
      </c>
      <c r="P1233" t="str">
        <f t="shared" si="39"/>
        <v>"NSE_EQ|INE338I07107",</v>
      </c>
    </row>
    <row r="1234" spans="1:16" x14ac:dyDescent="0.3">
      <c r="A1234" t="s">
        <v>2698</v>
      </c>
      <c r="B1234" t="s">
        <v>2699</v>
      </c>
      <c r="D1234" s="4">
        <v>1000</v>
      </c>
      <c r="G1234" s="5">
        <v>9.35</v>
      </c>
      <c r="H1234" s="6" t="s">
        <v>2700</v>
      </c>
      <c r="J1234" t="s">
        <v>90</v>
      </c>
      <c r="K1234" t="str">
        <f>CONCATENATE($K$1,Table2[[#This Row],[ISIN]])</f>
        <v>NSE_EQ|INE338I07107</v>
      </c>
      <c r="N1234" t="s">
        <v>2701</v>
      </c>
      <c r="O1234" t="str">
        <f t="shared" si="38"/>
        <v>"NSE_EQ|INE338I07107"</v>
      </c>
      <c r="P1234" t="str">
        <f t="shared" si="39"/>
        <v>"NSE_EQ|INE338I07107",</v>
      </c>
    </row>
    <row r="1235" spans="1:16" x14ac:dyDescent="0.3">
      <c r="A1235" t="s">
        <v>2702</v>
      </c>
      <c r="B1235" t="s">
        <v>2703</v>
      </c>
      <c r="D1235" s="4">
        <v>1000</v>
      </c>
      <c r="G1235" s="5">
        <v>9.3000000000000007</v>
      </c>
      <c r="H1235" s="6" t="s">
        <v>2704</v>
      </c>
      <c r="J1235" t="s">
        <v>33</v>
      </c>
      <c r="K1235" t="str">
        <f>CONCATENATE($K$1,Table2[[#This Row],[ISIN]])</f>
        <v>NSE_EQ|INE338I07115</v>
      </c>
      <c r="N1235" t="s">
        <v>2705</v>
      </c>
      <c r="O1235" t="str">
        <f t="shared" si="38"/>
        <v>"NSE_EQ|INE338I07115"</v>
      </c>
      <c r="P1235" t="str">
        <f t="shared" si="39"/>
        <v>"NSE_EQ|INE338I07115",</v>
      </c>
    </row>
    <row r="1236" spans="1:16" x14ac:dyDescent="0.3">
      <c r="A1236" t="s">
        <v>2702</v>
      </c>
      <c r="B1236" t="s">
        <v>2703</v>
      </c>
      <c r="D1236" s="4">
        <v>1000</v>
      </c>
      <c r="G1236" s="5">
        <v>9.3000000000000007</v>
      </c>
      <c r="H1236" s="6" t="s">
        <v>2704</v>
      </c>
      <c r="J1236" t="s">
        <v>33</v>
      </c>
      <c r="K1236" t="str">
        <f>CONCATENATE($K$1,Table2[[#This Row],[ISIN]])</f>
        <v>NSE_EQ|INE338I07115</v>
      </c>
      <c r="N1236" t="s">
        <v>2705</v>
      </c>
      <c r="O1236" t="str">
        <f t="shared" si="38"/>
        <v>"NSE_EQ|INE338I07115"</v>
      </c>
      <c r="P1236" t="str">
        <f t="shared" si="39"/>
        <v>"NSE_EQ|INE338I07115",</v>
      </c>
    </row>
    <row r="1237" spans="1:16" x14ac:dyDescent="0.3">
      <c r="A1237" t="s">
        <v>2706</v>
      </c>
      <c r="B1237" t="s">
        <v>2707</v>
      </c>
      <c r="D1237" s="4">
        <v>1000</v>
      </c>
      <c r="G1237" s="5">
        <v>9.7000000000000011</v>
      </c>
      <c r="H1237" s="6" t="s">
        <v>2704</v>
      </c>
      <c r="J1237" t="s">
        <v>90</v>
      </c>
      <c r="K1237" t="str">
        <f>CONCATENATE($K$1,Table2[[#This Row],[ISIN]])</f>
        <v>NSE_EQ|INE338I07123</v>
      </c>
      <c r="N1237" t="s">
        <v>2708</v>
      </c>
      <c r="O1237" t="str">
        <f t="shared" si="38"/>
        <v>"NSE_EQ|INE338I07123"</v>
      </c>
      <c r="P1237" t="str">
        <f t="shared" si="39"/>
        <v>"NSE_EQ|INE338I07123",</v>
      </c>
    </row>
    <row r="1238" spans="1:16" x14ac:dyDescent="0.3">
      <c r="A1238" t="s">
        <v>2706</v>
      </c>
      <c r="B1238" t="s">
        <v>2707</v>
      </c>
      <c r="D1238" s="4">
        <v>1000</v>
      </c>
      <c r="G1238" s="5">
        <v>9.7000000000000011</v>
      </c>
      <c r="H1238" s="6" t="s">
        <v>2704</v>
      </c>
      <c r="J1238" t="s">
        <v>90</v>
      </c>
      <c r="K1238" t="str">
        <f>CONCATENATE($K$1,Table2[[#This Row],[ISIN]])</f>
        <v>NSE_EQ|INE338I07123</v>
      </c>
      <c r="N1238" t="s">
        <v>2708</v>
      </c>
      <c r="O1238" t="str">
        <f t="shared" si="38"/>
        <v>"NSE_EQ|INE338I07123"</v>
      </c>
      <c r="P1238" t="str">
        <f t="shared" si="39"/>
        <v>"NSE_EQ|INE338I07123",</v>
      </c>
    </row>
    <row r="1239" spans="1:16" x14ac:dyDescent="0.3">
      <c r="A1239" t="s">
        <v>2709</v>
      </c>
      <c r="B1239" t="s">
        <v>2710</v>
      </c>
      <c r="D1239" s="4">
        <v>1000</v>
      </c>
      <c r="G1239" s="5">
        <v>8.85</v>
      </c>
      <c r="H1239" s="6" t="s">
        <v>2711</v>
      </c>
      <c r="J1239" t="s">
        <v>90</v>
      </c>
      <c r="K1239" t="str">
        <f>CONCATENATE($K$1,Table2[[#This Row],[ISIN]])</f>
        <v>NSE_EQ|INE338I07131</v>
      </c>
      <c r="N1239" t="s">
        <v>2712</v>
      </c>
      <c r="O1239" t="str">
        <f t="shared" si="38"/>
        <v>"NSE_EQ|INE338I07131"</v>
      </c>
      <c r="P1239" t="str">
        <f t="shared" si="39"/>
        <v>"NSE_EQ|INE338I07131",</v>
      </c>
    </row>
    <row r="1240" spans="1:16" x14ac:dyDescent="0.3">
      <c r="A1240" t="s">
        <v>2709</v>
      </c>
      <c r="B1240" t="s">
        <v>2710</v>
      </c>
      <c r="D1240" s="4">
        <v>1000</v>
      </c>
      <c r="G1240" s="5">
        <v>8.85</v>
      </c>
      <c r="H1240" s="6" t="s">
        <v>2711</v>
      </c>
      <c r="J1240" t="s">
        <v>90</v>
      </c>
      <c r="K1240" t="str">
        <f>CONCATENATE($K$1,Table2[[#This Row],[ISIN]])</f>
        <v>NSE_EQ|INE338I07131</v>
      </c>
      <c r="N1240" t="s">
        <v>2712</v>
      </c>
      <c r="O1240" t="str">
        <f t="shared" si="38"/>
        <v>"NSE_EQ|INE338I07131"</v>
      </c>
      <c r="P1240" t="str">
        <f t="shared" si="39"/>
        <v>"NSE_EQ|INE338I07131",</v>
      </c>
    </row>
    <row r="1241" spans="1:16" x14ac:dyDescent="0.3">
      <c r="A1241" t="s">
        <v>2713</v>
      </c>
      <c r="B1241" t="s">
        <v>2714</v>
      </c>
      <c r="D1241" s="4">
        <v>1000</v>
      </c>
      <c r="G1241" s="5">
        <v>9.1</v>
      </c>
      <c r="H1241" s="6" t="s">
        <v>2696</v>
      </c>
      <c r="J1241" t="s">
        <v>90</v>
      </c>
      <c r="K1241" t="str">
        <f>CONCATENATE($K$1,Table2[[#This Row],[ISIN]])</f>
        <v>NSE_EQ|INE338I07149</v>
      </c>
      <c r="N1241" t="s">
        <v>2715</v>
      </c>
      <c r="O1241" t="str">
        <f t="shared" si="38"/>
        <v>"NSE_EQ|INE338I07149"</v>
      </c>
      <c r="P1241" t="str">
        <f t="shared" si="39"/>
        <v>"NSE_EQ|INE338I07149",</v>
      </c>
    </row>
    <row r="1242" spans="1:16" x14ac:dyDescent="0.3">
      <c r="A1242" t="s">
        <v>2713</v>
      </c>
      <c r="B1242" t="s">
        <v>2714</v>
      </c>
      <c r="D1242" s="4">
        <v>1000</v>
      </c>
      <c r="G1242" s="5">
        <v>9.1</v>
      </c>
      <c r="H1242" s="6" t="s">
        <v>2696</v>
      </c>
      <c r="J1242" t="s">
        <v>90</v>
      </c>
      <c r="K1242" t="str">
        <f>CONCATENATE($K$1,Table2[[#This Row],[ISIN]])</f>
        <v>NSE_EQ|INE338I07149</v>
      </c>
      <c r="N1242" t="s">
        <v>2715</v>
      </c>
      <c r="O1242" t="str">
        <f t="shared" si="38"/>
        <v>"NSE_EQ|INE338I07149"</v>
      </c>
      <c r="P1242" t="str">
        <f t="shared" si="39"/>
        <v>"NSE_EQ|INE338I07149",</v>
      </c>
    </row>
    <row r="1243" spans="1:16" x14ac:dyDescent="0.3">
      <c r="A1243" t="s">
        <v>2716</v>
      </c>
      <c r="B1243" t="s">
        <v>2717</v>
      </c>
      <c r="D1243" s="4">
        <v>1000</v>
      </c>
      <c r="G1243" s="5" t="s">
        <v>41</v>
      </c>
      <c r="H1243" s="6" t="s">
        <v>2711</v>
      </c>
      <c r="J1243" t="s">
        <v>19</v>
      </c>
      <c r="K1243" t="str">
        <f>CONCATENATE($K$1,Table2[[#This Row],[ISIN]])</f>
        <v>NSE_EQ|INE338I07156</v>
      </c>
      <c r="N1243" t="s">
        <v>2718</v>
      </c>
      <c r="O1243" t="str">
        <f t="shared" si="38"/>
        <v>"NSE_EQ|INE338I07156"</v>
      </c>
      <c r="P1243" t="str">
        <f t="shared" si="39"/>
        <v>"NSE_EQ|INE338I07156",</v>
      </c>
    </row>
    <row r="1244" spans="1:16" x14ac:dyDescent="0.3">
      <c r="A1244" t="s">
        <v>2716</v>
      </c>
      <c r="B1244" t="s">
        <v>2717</v>
      </c>
      <c r="D1244" s="4">
        <v>1000</v>
      </c>
      <c r="G1244" s="5" t="s">
        <v>41</v>
      </c>
      <c r="H1244" s="6" t="s">
        <v>2711</v>
      </c>
      <c r="J1244" t="s">
        <v>19</v>
      </c>
      <c r="K1244" t="str">
        <f>CONCATENATE($K$1,Table2[[#This Row],[ISIN]])</f>
        <v>NSE_EQ|INE338I07156</v>
      </c>
      <c r="N1244" t="s">
        <v>2718</v>
      </c>
      <c r="O1244" t="str">
        <f t="shared" si="38"/>
        <v>"NSE_EQ|INE338I07156"</v>
      </c>
      <c r="P1244" t="str">
        <f t="shared" si="39"/>
        <v>"NSE_EQ|INE338I07156",</v>
      </c>
    </row>
    <row r="1245" spans="1:16" x14ac:dyDescent="0.3">
      <c r="A1245" t="s">
        <v>2719</v>
      </c>
      <c r="B1245" t="s">
        <v>2720</v>
      </c>
      <c r="D1245" s="4">
        <v>1000</v>
      </c>
      <c r="G1245" s="5">
        <v>8.9700000000000006</v>
      </c>
      <c r="H1245" s="6" t="s">
        <v>2700</v>
      </c>
      <c r="J1245" t="s">
        <v>33</v>
      </c>
      <c r="K1245" t="str">
        <f>CONCATENATE($K$1,Table2[[#This Row],[ISIN]])</f>
        <v>NSE_EQ|INE338I07164</v>
      </c>
      <c r="N1245" t="s">
        <v>2721</v>
      </c>
      <c r="O1245" t="str">
        <f t="shared" si="38"/>
        <v>"NSE_EQ|INE338I07164"</v>
      </c>
      <c r="P1245" t="str">
        <f t="shared" si="39"/>
        <v>"NSE_EQ|INE338I07164",</v>
      </c>
    </row>
    <row r="1246" spans="1:16" x14ac:dyDescent="0.3">
      <c r="A1246" t="s">
        <v>2719</v>
      </c>
      <c r="B1246" t="s">
        <v>2720</v>
      </c>
      <c r="D1246" s="4">
        <v>1000</v>
      </c>
      <c r="G1246" s="5">
        <v>8.9700000000000006</v>
      </c>
      <c r="H1246" s="6" t="s">
        <v>2700</v>
      </c>
      <c r="J1246" t="s">
        <v>33</v>
      </c>
      <c r="K1246" t="str">
        <f>CONCATENATE($K$1,Table2[[#This Row],[ISIN]])</f>
        <v>NSE_EQ|INE338I07164</v>
      </c>
      <c r="N1246" t="s">
        <v>2721</v>
      </c>
      <c r="O1246" t="str">
        <f t="shared" si="38"/>
        <v>"NSE_EQ|INE338I07164"</v>
      </c>
      <c r="P1246" t="str">
        <f t="shared" si="39"/>
        <v>"NSE_EQ|INE338I07164",</v>
      </c>
    </row>
    <row r="1247" spans="1:16" x14ac:dyDescent="0.3">
      <c r="A1247" t="s">
        <v>2722</v>
      </c>
      <c r="B1247" t="s">
        <v>2723</v>
      </c>
      <c r="C1247" t="s">
        <v>23</v>
      </c>
      <c r="D1247" s="2">
        <v>1000</v>
      </c>
      <c r="E1247" t="s">
        <v>15</v>
      </c>
      <c r="F1247" t="s">
        <v>15</v>
      </c>
      <c r="G1247">
        <v>9.4</v>
      </c>
      <c r="H1247" t="s">
        <v>2724</v>
      </c>
      <c r="I1247" t="s">
        <v>2725</v>
      </c>
      <c r="J1247" t="s">
        <v>33</v>
      </c>
      <c r="K1247" t="str">
        <f>CONCATENATE($K$1,Table2[[#This Row],[ISIN]])</f>
        <v>NSE_EQ|INE342T07205</v>
      </c>
      <c r="N1247" t="s">
        <v>2726</v>
      </c>
      <c r="O1247" t="str">
        <f t="shared" si="38"/>
        <v>"NSE_EQ|INE342T07205"</v>
      </c>
      <c r="P1247" t="str">
        <f t="shared" si="39"/>
        <v>"NSE_EQ|INE342T07205",</v>
      </c>
    </row>
    <row r="1248" spans="1:16" x14ac:dyDescent="0.3">
      <c r="A1248" t="s">
        <v>2727</v>
      </c>
      <c r="B1248" t="s">
        <v>2723</v>
      </c>
      <c r="C1248" t="s">
        <v>329</v>
      </c>
      <c r="D1248" s="2">
        <v>1000</v>
      </c>
      <c r="E1248" t="s">
        <v>2728</v>
      </c>
      <c r="F1248" t="s">
        <v>2413</v>
      </c>
      <c r="G1248">
        <v>9.75</v>
      </c>
      <c r="H1248" t="s">
        <v>2724</v>
      </c>
      <c r="I1248" t="s">
        <v>2729</v>
      </c>
      <c r="J1248" t="s">
        <v>37</v>
      </c>
      <c r="K1248" t="str">
        <f>CONCATENATE($K$1,Table2[[#This Row],[ISIN]])</f>
        <v>NSE_EQ|INE342T07213</v>
      </c>
      <c r="N1248" t="s">
        <v>2730</v>
      </c>
      <c r="O1248" t="str">
        <f t="shared" si="38"/>
        <v>"NSE_EQ|INE342T07213"</v>
      </c>
      <c r="P1248" t="str">
        <f t="shared" si="39"/>
        <v>"NSE_EQ|INE342T07213",</v>
      </c>
    </row>
    <row r="1249" spans="1:16" x14ac:dyDescent="0.3">
      <c r="A1249" t="s">
        <v>2731</v>
      </c>
      <c r="B1249" t="s">
        <v>2723</v>
      </c>
      <c r="C1249" t="s">
        <v>409</v>
      </c>
      <c r="D1249" s="2">
        <v>1000</v>
      </c>
      <c r="E1249" t="s">
        <v>15</v>
      </c>
      <c r="F1249" t="s">
        <v>15</v>
      </c>
      <c r="G1249">
        <v>10.25</v>
      </c>
      <c r="H1249" t="s">
        <v>2732</v>
      </c>
      <c r="I1249" t="s">
        <v>2733</v>
      </c>
      <c r="J1249" t="s">
        <v>33</v>
      </c>
      <c r="K1249" t="str">
        <f>CONCATENATE($K$1,Table2[[#This Row],[ISIN]])</f>
        <v>NSE_EQ|INE342T07379</v>
      </c>
      <c r="N1249" t="s">
        <v>2734</v>
      </c>
      <c r="O1249" t="str">
        <f t="shared" si="38"/>
        <v>"NSE_EQ|INE342T07379"</v>
      </c>
      <c r="P1249" t="str">
        <f t="shared" si="39"/>
        <v>"NSE_EQ|INE342T07379",</v>
      </c>
    </row>
    <row r="1250" spans="1:16" x14ac:dyDescent="0.3">
      <c r="A1250" t="s">
        <v>2731</v>
      </c>
      <c r="B1250" t="s">
        <v>2735</v>
      </c>
      <c r="D1250" s="4">
        <v>1000</v>
      </c>
      <c r="G1250" s="5">
        <v>10.25</v>
      </c>
      <c r="H1250" s="6" t="s">
        <v>2732</v>
      </c>
      <c r="J1250" t="s">
        <v>33</v>
      </c>
      <c r="K1250" t="str">
        <f>CONCATENATE($K$1,Table2[[#This Row],[ISIN]])</f>
        <v>NSE_EQ|INE342T07379</v>
      </c>
      <c r="N1250" t="s">
        <v>2734</v>
      </c>
      <c r="O1250" t="str">
        <f t="shared" si="38"/>
        <v>"NSE_EQ|INE342T07379"</v>
      </c>
      <c r="P1250" t="str">
        <f t="shared" si="39"/>
        <v>"NSE_EQ|INE342T07379",</v>
      </c>
    </row>
    <row r="1251" spans="1:16" x14ac:dyDescent="0.3">
      <c r="A1251" t="s">
        <v>2731</v>
      </c>
      <c r="B1251" t="s">
        <v>2735</v>
      </c>
      <c r="D1251" s="4">
        <v>1000</v>
      </c>
      <c r="G1251" s="5">
        <v>10.25</v>
      </c>
      <c r="H1251" s="6" t="s">
        <v>2732</v>
      </c>
      <c r="J1251" t="s">
        <v>33</v>
      </c>
      <c r="K1251" t="str">
        <f>CONCATENATE($K$1,Table2[[#This Row],[ISIN]])</f>
        <v>NSE_EQ|INE342T07379</v>
      </c>
      <c r="N1251" t="s">
        <v>2734</v>
      </c>
      <c r="O1251" t="str">
        <f t="shared" si="38"/>
        <v>"NSE_EQ|INE342T07379"</v>
      </c>
      <c r="P1251" t="str">
        <f t="shared" si="39"/>
        <v>"NSE_EQ|INE342T07379",</v>
      </c>
    </row>
    <row r="1252" spans="1:16" x14ac:dyDescent="0.3">
      <c r="A1252" t="s">
        <v>2736</v>
      </c>
      <c r="B1252" t="s">
        <v>2723</v>
      </c>
      <c r="C1252" t="s">
        <v>468</v>
      </c>
      <c r="D1252" s="2">
        <v>1000</v>
      </c>
      <c r="E1252" t="s">
        <v>2737</v>
      </c>
      <c r="F1252" t="s">
        <v>2738</v>
      </c>
      <c r="G1252">
        <v>10.5</v>
      </c>
      <c r="H1252" t="s">
        <v>2739</v>
      </c>
      <c r="I1252" t="s">
        <v>2740</v>
      </c>
      <c r="J1252" t="s">
        <v>33</v>
      </c>
      <c r="K1252" t="str">
        <f>CONCATENATE($K$1,Table2[[#This Row],[ISIN]])</f>
        <v>NSE_EQ|INE342T07387</v>
      </c>
      <c r="N1252" t="s">
        <v>2741</v>
      </c>
      <c r="O1252" t="str">
        <f t="shared" si="38"/>
        <v>"NSE_EQ|INE342T07387"</v>
      </c>
      <c r="P1252" t="str">
        <f t="shared" si="39"/>
        <v>"NSE_EQ|INE342T07387",</v>
      </c>
    </row>
    <row r="1253" spans="1:16" x14ac:dyDescent="0.3">
      <c r="A1253" t="s">
        <v>2736</v>
      </c>
      <c r="B1253" t="s">
        <v>2742</v>
      </c>
      <c r="D1253" s="4">
        <v>1000</v>
      </c>
      <c r="G1253" s="5">
        <v>10.5</v>
      </c>
      <c r="H1253" s="6" t="s">
        <v>2739</v>
      </c>
      <c r="J1253" t="s">
        <v>33</v>
      </c>
      <c r="K1253" t="str">
        <f>CONCATENATE($K$1,Table2[[#This Row],[ISIN]])</f>
        <v>NSE_EQ|INE342T07387</v>
      </c>
      <c r="N1253" t="s">
        <v>2741</v>
      </c>
      <c r="O1253" t="str">
        <f t="shared" si="38"/>
        <v>"NSE_EQ|INE342T07387"</v>
      </c>
      <c r="P1253" t="str">
        <f t="shared" si="39"/>
        <v>"NSE_EQ|INE342T07387",</v>
      </c>
    </row>
    <row r="1254" spans="1:16" x14ac:dyDescent="0.3">
      <c r="A1254" t="s">
        <v>2736</v>
      </c>
      <c r="B1254" t="s">
        <v>2742</v>
      </c>
      <c r="D1254" s="4">
        <v>1000</v>
      </c>
      <c r="G1254" s="5">
        <v>10.5</v>
      </c>
      <c r="H1254" s="6" t="s">
        <v>2739</v>
      </c>
      <c r="J1254" t="s">
        <v>33</v>
      </c>
      <c r="K1254" t="str">
        <f>CONCATENATE($K$1,Table2[[#This Row],[ISIN]])</f>
        <v>NSE_EQ|INE342T07387</v>
      </c>
      <c r="N1254" t="s">
        <v>2741</v>
      </c>
      <c r="O1254" t="str">
        <f t="shared" si="38"/>
        <v>"NSE_EQ|INE342T07387"</v>
      </c>
      <c r="P1254" t="str">
        <f t="shared" si="39"/>
        <v>"NSE_EQ|INE342T07387",</v>
      </c>
    </row>
    <row r="1255" spans="1:16" x14ac:dyDescent="0.3">
      <c r="A1255" t="s">
        <v>2743</v>
      </c>
      <c r="B1255" t="s">
        <v>2723</v>
      </c>
      <c r="C1255" t="s">
        <v>336</v>
      </c>
      <c r="D1255" s="2">
        <v>1000</v>
      </c>
      <c r="E1255" t="s">
        <v>15</v>
      </c>
      <c r="F1255" t="s">
        <v>15</v>
      </c>
      <c r="G1255">
        <v>10.75</v>
      </c>
      <c r="H1255" t="s">
        <v>2732</v>
      </c>
      <c r="I1255" t="s">
        <v>2744</v>
      </c>
      <c r="J1255" t="s">
        <v>37</v>
      </c>
      <c r="K1255" t="str">
        <f>CONCATENATE($K$1,Table2[[#This Row],[ISIN]])</f>
        <v>NSE_EQ|INE342T07395</v>
      </c>
      <c r="N1255" t="s">
        <v>2745</v>
      </c>
      <c r="O1255" t="str">
        <f t="shared" si="38"/>
        <v>"NSE_EQ|INE342T07395"</v>
      </c>
      <c r="P1255" t="str">
        <f t="shared" si="39"/>
        <v>"NSE_EQ|INE342T07395",</v>
      </c>
    </row>
    <row r="1256" spans="1:16" x14ac:dyDescent="0.3">
      <c r="A1256" t="s">
        <v>2743</v>
      </c>
      <c r="B1256" t="s">
        <v>2746</v>
      </c>
      <c r="D1256" s="4">
        <v>1000</v>
      </c>
      <c r="G1256" s="5">
        <v>10.75</v>
      </c>
      <c r="H1256" s="6" t="s">
        <v>2732</v>
      </c>
      <c r="J1256" t="s">
        <v>37</v>
      </c>
      <c r="K1256" t="str">
        <f>CONCATENATE($K$1,Table2[[#This Row],[ISIN]])</f>
        <v>NSE_EQ|INE342T07395</v>
      </c>
      <c r="N1256" t="s">
        <v>2745</v>
      </c>
      <c r="O1256" t="str">
        <f t="shared" si="38"/>
        <v>"NSE_EQ|INE342T07395"</v>
      </c>
      <c r="P1256" t="str">
        <f t="shared" si="39"/>
        <v>"NSE_EQ|INE342T07395",</v>
      </c>
    </row>
    <row r="1257" spans="1:16" x14ac:dyDescent="0.3">
      <c r="A1257" t="s">
        <v>2743</v>
      </c>
      <c r="B1257" t="s">
        <v>2746</v>
      </c>
      <c r="D1257" s="4">
        <v>1000</v>
      </c>
      <c r="G1257" s="5">
        <v>10.75</v>
      </c>
      <c r="H1257" s="6" t="s">
        <v>2732</v>
      </c>
      <c r="J1257" t="s">
        <v>37</v>
      </c>
      <c r="K1257" t="str">
        <f>CONCATENATE($K$1,Table2[[#This Row],[ISIN]])</f>
        <v>NSE_EQ|INE342T07395</v>
      </c>
      <c r="N1257" t="s">
        <v>2745</v>
      </c>
      <c r="O1257" t="str">
        <f t="shared" si="38"/>
        <v>"NSE_EQ|INE342T07395"</v>
      </c>
      <c r="P1257" t="str">
        <f t="shared" si="39"/>
        <v>"NSE_EQ|INE342T07395",</v>
      </c>
    </row>
    <row r="1258" spans="1:16" x14ac:dyDescent="0.3">
      <c r="A1258" t="s">
        <v>2747</v>
      </c>
      <c r="B1258" t="s">
        <v>2723</v>
      </c>
      <c r="C1258" t="s">
        <v>507</v>
      </c>
      <c r="D1258" s="2">
        <v>1000</v>
      </c>
      <c r="E1258" t="s">
        <v>2748</v>
      </c>
      <c r="F1258" t="s">
        <v>813</v>
      </c>
      <c r="G1258">
        <v>11.02</v>
      </c>
      <c r="H1258" t="s">
        <v>2739</v>
      </c>
      <c r="I1258" t="s">
        <v>2749</v>
      </c>
      <c r="J1258" t="s">
        <v>37</v>
      </c>
      <c r="K1258" t="str">
        <f>CONCATENATE($K$1,Table2[[#This Row],[ISIN]])</f>
        <v>NSE_EQ|INE342T07403</v>
      </c>
      <c r="N1258" t="s">
        <v>2750</v>
      </c>
      <c r="O1258" t="str">
        <f t="shared" si="38"/>
        <v>"NSE_EQ|INE342T07403"</v>
      </c>
      <c r="P1258" t="str">
        <f t="shared" si="39"/>
        <v>"NSE_EQ|INE342T07403",</v>
      </c>
    </row>
    <row r="1259" spans="1:16" x14ac:dyDescent="0.3">
      <c r="A1259" t="s">
        <v>2747</v>
      </c>
      <c r="B1259" t="s">
        <v>2751</v>
      </c>
      <c r="D1259" s="4">
        <v>1000</v>
      </c>
      <c r="G1259" s="5">
        <v>11.020000000000001</v>
      </c>
      <c r="H1259" s="6" t="s">
        <v>2739</v>
      </c>
      <c r="J1259" t="s">
        <v>37</v>
      </c>
      <c r="K1259" t="str">
        <f>CONCATENATE($K$1,Table2[[#This Row],[ISIN]])</f>
        <v>NSE_EQ|INE342T07403</v>
      </c>
      <c r="N1259" t="s">
        <v>2750</v>
      </c>
      <c r="O1259" t="str">
        <f t="shared" si="38"/>
        <v>"NSE_EQ|INE342T07403"</v>
      </c>
      <c r="P1259" t="str">
        <f t="shared" si="39"/>
        <v>"NSE_EQ|INE342T07403",</v>
      </c>
    </row>
    <row r="1260" spans="1:16" x14ac:dyDescent="0.3">
      <c r="A1260" t="s">
        <v>2747</v>
      </c>
      <c r="B1260" t="s">
        <v>2751</v>
      </c>
      <c r="D1260" s="4">
        <v>1000</v>
      </c>
      <c r="G1260" s="5">
        <v>11.020000000000001</v>
      </c>
      <c r="H1260" s="6" t="s">
        <v>2739</v>
      </c>
      <c r="J1260" t="s">
        <v>37</v>
      </c>
      <c r="K1260" t="str">
        <f>CONCATENATE($K$1,Table2[[#This Row],[ISIN]])</f>
        <v>NSE_EQ|INE342T07403</v>
      </c>
      <c r="N1260" t="s">
        <v>2750</v>
      </c>
      <c r="O1260" t="str">
        <f t="shared" si="38"/>
        <v>"NSE_EQ|INE342T07403"</v>
      </c>
      <c r="P1260" t="str">
        <f t="shared" si="39"/>
        <v>"NSE_EQ|INE342T07403",</v>
      </c>
    </row>
    <row r="1261" spans="1:16" x14ac:dyDescent="0.3">
      <c r="A1261" t="s">
        <v>2752</v>
      </c>
      <c r="B1261" t="s">
        <v>2723</v>
      </c>
      <c r="C1261" t="s">
        <v>14</v>
      </c>
      <c r="D1261" s="2">
        <v>1000</v>
      </c>
      <c r="E1261" t="s">
        <v>15</v>
      </c>
      <c r="F1261" t="s">
        <v>15</v>
      </c>
      <c r="G1261">
        <v>9.75</v>
      </c>
      <c r="H1261" t="s">
        <v>2753</v>
      </c>
      <c r="I1261" t="s">
        <v>2754</v>
      </c>
      <c r="J1261" t="s">
        <v>33</v>
      </c>
      <c r="K1261" t="str">
        <f>CONCATENATE($K$1,Table2[[#This Row],[ISIN]])</f>
        <v>NSE_EQ|INE342T07411</v>
      </c>
      <c r="N1261" t="s">
        <v>2755</v>
      </c>
      <c r="O1261" t="str">
        <f t="shared" si="38"/>
        <v>"NSE_EQ|INE342T07411"</v>
      </c>
      <c r="P1261" t="str">
        <f t="shared" si="39"/>
        <v>"NSE_EQ|INE342T07411",</v>
      </c>
    </row>
    <row r="1262" spans="1:16" x14ac:dyDescent="0.3">
      <c r="A1262" t="s">
        <v>2752</v>
      </c>
      <c r="B1262" t="s">
        <v>2756</v>
      </c>
      <c r="D1262" s="4">
        <v>1000</v>
      </c>
      <c r="G1262" s="5">
        <v>9.75</v>
      </c>
      <c r="H1262" s="6" t="s">
        <v>2753</v>
      </c>
      <c r="J1262" t="s">
        <v>33</v>
      </c>
      <c r="K1262" t="str">
        <f>CONCATENATE($K$1,Table2[[#This Row],[ISIN]])</f>
        <v>NSE_EQ|INE342T07411</v>
      </c>
      <c r="N1262" t="s">
        <v>2755</v>
      </c>
      <c r="O1262" t="str">
        <f t="shared" si="38"/>
        <v>"NSE_EQ|INE342T07411"</v>
      </c>
      <c r="P1262" t="str">
        <f t="shared" si="39"/>
        <v>"NSE_EQ|INE342T07411",</v>
      </c>
    </row>
    <row r="1263" spans="1:16" x14ac:dyDescent="0.3">
      <c r="A1263" t="s">
        <v>2752</v>
      </c>
      <c r="B1263" t="s">
        <v>2756</v>
      </c>
      <c r="D1263" s="4">
        <v>1000</v>
      </c>
      <c r="G1263" s="5">
        <v>9.75</v>
      </c>
      <c r="H1263" s="6" t="s">
        <v>2753</v>
      </c>
      <c r="J1263" t="s">
        <v>33</v>
      </c>
      <c r="K1263" t="str">
        <f>CONCATENATE($K$1,Table2[[#This Row],[ISIN]])</f>
        <v>NSE_EQ|INE342T07411</v>
      </c>
      <c r="N1263" t="s">
        <v>2755</v>
      </c>
      <c r="O1263" t="str">
        <f t="shared" si="38"/>
        <v>"NSE_EQ|INE342T07411"</v>
      </c>
      <c r="P1263" t="str">
        <f t="shared" si="39"/>
        <v>"NSE_EQ|INE342T07411",</v>
      </c>
    </row>
    <row r="1264" spans="1:16" x14ac:dyDescent="0.3">
      <c r="A1264" t="s">
        <v>2757</v>
      </c>
      <c r="B1264" t="s">
        <v>2723</v>
      </c>
      <c r="C1264" t="s">
        <v>349</v>
      </c>
      <c r="D1264" s="2">
        <v>1000</v>
      </c>
      <c r="E1264" t="s">
        <v>1498</v>
      </c>
      <c r="F1264" t="s">
        <v>2758</v>
      </c>
      <c r="G1264">
        <v>10.4</v>
      </c>
      <c r="H1264" t="s">
        <v>2759</v>
      </c>
      <c r="I1264" t="s">
        <v>2760</v>
      </c>
      <c r="J1264" t="s">
        <v>33</v>
      </c>
      <c r="K1264" t="str">
        <f>CONCATENATE($K$1,Table2[[#This Row],[ISIN]])</f>
        <v>NSE_EQ|INE342T07437</v>
      </c>
      <c r="N1264" t="s">
        <v>2761</v>
      </c>
      <c r="O1264" t="str">
        <f t="shared" si="38"/>
        <v>"NSE_EQ|INE342T07437"</v>
      </c>
      <c r="P1264" t="str">
        <f t="shared" si="39"/>
        <v>"NSE_EQ|INE342T07437",</v>
      </c>
    </row>
    <row r="1265" spans="1:16" x14ac:dyDescent="0.3">
      <c r="A1265" t="s">
        <v>2757</v>
      </c>
      <c r="B1265" t="s">
        <v>2762</v>
      </c>
      <c r="D1265" s="4">
        <v>1000</v>
      </c>
      <c r="G1265" s="5">
        <v>10.4</v>
      </c>
      <c r="H1265" s="6" t="s">
        <v>2759</v>
      </c>
      <c r="J1265" t="s">
        <v>33</v>
      </c>
      <c r="K1265" t="str">
        <f>CONCATENATE($K$1,Table2[[#This Row],[ISIN]])</f>
        <v>NSE_EQ|INE342T07437</v>
      </c>
      <c r="N1265" t="s">
        <v>2761</v>
      </c>
      <c r="O1265" t="str">
        <f t="shared" si="38"/>
        <v>"NSE_EQ|INE342T07437"</v>
      </c>
      <c r="P1265" t="str">
        <f t="shared" si="39"/>
        <v>"NSE_EQ|INE342T07437",</v>
      </c>
    </row>
    <row r="1266" spans="1:16" x14ac:dyDescent="0.3">
      <c r="A1266" t="s">
        <v>2757</v>
      </c>
      <c r="B1266" t="s">
        <v>2762</v>
      </c>
      <c r="D1266" s="4">
        <v>1000</v>
      </c>
      <c r="G1266" s="5">
        <v>10.4</v>
      </c>
      <c r="H1266" s="6" t="s">
        <v>2759</v>
      </c>
      <c r="J1266" t="s">
        <v>33</v>
      </c>
      <c r="K1266" t="str">
        <f>CONCATENATE($K$1,Table2[[#This Row],[ISIN]])</f>
        <v>NSE_EQ|INE342T07437</v>
      </c>
      <c r="N1266" t="s">
        <v>2761</v>
      </c>
      <c r="O1266" t="str">
        <f t="shared" si="38"/>
        <v>"NSE_EQ|INE342T07437"</v>
      </c>
      <c r="P1266" t="str">
        <f t="shared" si="39"/>
        <v>"NSE_EQ|INE342T07437",</v>
      </c>
    </row>
    <row r="1267" spans="1:16" x14ac:dyDescent="0.3">
      <c r="A1267" t="s">
        <v>2763</v>
      </c>
      <c r="B1267" t="s">
        <v>2723</v>
      </c>
      <c r="C1267" t="s">
        <v>361</v>
      </c>
      <c r="D1267" s="2">
        <v>1000</v>
      </c>
      <c r="E1267" t="s">
        <v>2764</v>
      </c>
      <c r="F1267" t="s">
        <v>482</v>
      </c>
      <c r="G1267">
        <v>11.19</v>
      </c>
      <c r="H1267" t="s">
        <v>2765</v>
      </c>
      <c r="I1267" t="s">
        <v>2766</v>
      </c>
      <c r="J1267" t="s">
        <v>37</v>
      </c>
      <c r="K1267" t="str">
        <f>CONCATENATE($K$1,Table2[[#This Row],[ISIN]])</f>
        <v>NSE_EQ|INE342T07445</v>
      </c>
      <c r="N1267" t="s">
        <v>2767</v>
      </c>
      <c r="O1267" t="str">
        <f t="shared" si="38"/>
        <v>"NSE_EQ|INE342T07445"</v>
      </c>
      <c r="P1267" t="str">
        <f t="shared" si="39"/>
        <v>"NSE_EQ|INE342T07445",</v>
      </c>
    </row>
    <row r="1268" spans="1:16" x14ac:dyDescent="0.3">
      <c r="A1268" t="s">
        <v>2763</v>
      </c>
      <c r="B1268" t="s">
        <v>2768</v>
      </c>
      <c r="D1268" s="4">
        <v>1000</v>
      </c>
      <c r="G1268" s="5">
        <v>11.19</v>
      </c>
      <c r="H1268" s="6" t="s">
        <v>2765</v>
      </c>
      <c r="J1268" t="s">
        <v>37</v>
      </c>
      <c r="K1268" t="str">
        <f>CONCATENATE($K$1,Table2[[#This Row],[ISIN]])</f>
        <v>NSE_EQ|INE342T07445</v>
      </c>
      <c r="N1268" t="s">
        <v>2767</v>
      </c>
      <c r="O1268" t="str">
        <f t="shared" si="38"/>
        <v>"NSE_EQ|INE342T07445"</v>
      </c>
      <c r="P1268" t="str">
        <f t="shared" si="39"/>
        <v>"NSE_EQ|INE342T07445",</v>
      </c>
    </row>
    <row r="1269" spans="1:16" x14ac:dyDescent="0.3">
      <c r="A1269" t="s">
        <v>2763</v>
      </c>
      <c r="B1269" t="s">
        <v>2768</v>
      </c>
      <c r="D1269" s="4">
        <v>1000</v>
      </c>
      <c r="G1269" s="5">
        <v>11.19</v>
      </c>
      <c r="H1269" s="6" t="s">
        <v>2765</v>
      </c>
      <c r="J1269" t="s">
        <v>37</v>
      </c>
      <c r="K1269" t="str">
        <f>CONCATENATE($K$1,Table2[[#This Row],[ISIN]])</f>
        <v>NSE_EQ|INE342T07445</v>
      </c>
      <c r="N1269" t="s">
        <v>2767</v>
      </c>
      <c r="O1269" t="str">
        <f t="shared" si="38"/>
        <v>"NSE_EQ|INE342T07445"</v>
      </c>
      <c r="P1269" t="str">
        <f t="shared" si="39"/>
        <v>"NSE_EQ|INE342T07445",</v>
      </c>
    </row>
    <row r="1270" spans="1:16" x14ac:dyDescent="0.3">
      <c r="A1270" t="s">
        <v>2769</v>
      </c>
      <c r="B1270" t="s">
        <v>2723</v>
      </c>
      <c r="C1270" t="s">
        <v>474</v>
      </c>
      <c r="D1270" s="2">
        <v>1000</v>
      </c>
      <c r="E1270" t="s">
        <v>15</v>
      </c>
      <c r="F1270" t="s">
        <v>15</v>
      </c>
      <c r="G1270">
        <v>10.9</v>
      </c>
      <c r="H1270" t="s">
        <v>2759</v>
      </c>
      <c r="I1270" t="s">
        <v>2770</v>
      </c>
      <c r="J1270" t="s">
        <v>37</v>
      </c>
      <c r="K1270" t="str">
        <f>CONCATENATE($K$1,Table2[[#This Row],[ISIN]])</f>
        <v>NSE_EQ|INE342T07452</v>
      </c>
      <c r="N1270" t="s">
        <v>2771</v>
      </c>
      <c r="O1270" t="str">
        <f t="shared" si="38"/>
        <v>"NSE_EQ|INE342T07452"</v>
      </c>
      <c r="P1270" t="str">
        <f t="shared" si="39"/>
        <v>"NSE_EQ|INE342T07452",</v>
      </c>
    </row>
    <row r="1271" spans="1:16" x14ac:dyDescent="0.3">
      <c r="A1271" t="s">
        <v>2769</v>
      </c>
      <c r="B1271" t="s">
        <v>2772</v>
      </c>
      <c r="D1271" s="4">
        <v>1000</v>
      </c>
      <c r="G1271" s="5">
        <v>10.9</v>
      </c>
      <c r="H1271" s="6" t="s">
        <v>2759</v>
      </c>
      <c r="J1271" t="s">
        <v>37</v>
      </c>
      <c r="K1271" t="str">
        <f>CONCATENATE($K$1,Table2[[#This Row],[ISIN]])</f>
        <v>NSE_EQ|INE342T07452</v>
      </c>
      <c r="N1271" t="s">
        <v>2771</v>
      </c>
      <c r="O1271" t="str">
        <f t="shared" si="38"/>
        <v>"NSE_EQ|INE342T07452"</v>
      </c>
      <c r="P1271" t="str">
        <f t="shared" si="39"/>
        <v>"NSE_EQ|INE342T07452",</v>
      </c>
    </row>
    <row r="1272" spans="1:16" x14ac:dyDescent="0.3">
      <c r="A1272" t="s">
        <v>2769</v>
      </c>
      <c r="B1272" t="s">
        <v>2772</v>
      </c>
      <c r="D1272" s="4">
        <v>1000</v>
      </c>
      <c r="G1272" s="5">
        <v>10.9</v>
      </c>
      <c r="H1272" s="6" t="s">
        <v>2759</v>
      </c>
      <c r="J1272" t="s">
        <v>37</v>
      </c>
      <c r="K1272" t="str">
        <f>CONCATENATE($K$1,Table2[[#This Row],[ISIN]])</f>
        <v>NSE_EQ|INE342T07452</v>
      </c>
      <c r="N1272" t="s">
        <v>2771</v>
      </c>
      <c r="O1272" t="str">
        <f t="shared" si="38"/>
        <v>"NSE_EQ|INE342T07452"</v>
      </c>
      <c r="P1272" t="str">
        <f t="shared" si="39"/>
        <v>"NSE_EQ|INE342T07452",</v>
      </c>
    </row>
    <row r="1273" spans="1:16" x14ac:dyDescent="0.3">
      <c r="A1273" t="s">
        <v>2773</v>
      </c>
      <c r="B1273" t="s">
        <v>2723</v>
      </c>
      <c r="C1273" t="s">
        <v>355</v>
      </c>
      <c r="D1273" s="2">
        <v>1000</v>
      </c>
      <c r="E1273" t="s">
        <v>2774</v>
      </c>
      <c r="F1273" t="s">
        <v>338</v>
      </c>
      <c r="G1273">
        <v>10.65</v>
      </c>
      <c r="H1273" t="s">
        <v>2765</v>
      </c>
      <c r="I1273" t="s">
        <v>2775</v>
      </c>
      <c r="J1273" t="s">
        <v>33</v>
      </c>
      <c r="K1273" t="str">
        <f>CONCATENATE($K$1,Table2[[#This Row],[ISIN]])</f>
        <v>NSE_EQ|INE342T07460</v>
      </c>
      <c r="N1273" t="s">
        <v>2776</v>
      </c>
      <c r="O1273" t="str">
        <f t="shared" si="38"/>
        <v>"NSE_EQ|INE342T07460"</v>
      </c>
      <c r="P1273" t="str">
        <f t="shared" si="39"/>
        <v>"NSE_EQ|INE342T07460",</v>
      </c>
    </row>
    <row r="1274" spans="1:16" x14ac:dyDescent="0.3">
      <c r="A1274" t="s">
        <v>2773</v>
      </c>
      <c r="B1274" t="s">
        <v>2777</v>
      </c>
      <c r="D1274" s="4">
        <v>1000</v>
      </c>
      <c r="G1274" s="5">
        <v>10.65</v>
      </c>
      <c r="H1274" s="6" t="s">
        <v>2765</v>
      </c>
      <c r="J1274" t="s">
        <v>33</v>
      </c>
      <c r="K1274" t="str">
        <f>CONCATENATE($K$1,Table2[[#This Row],[ISIN]])</f>
        <v>NSE_EQ|INE342T07460</v>
      </c>
      <c r="N1274" t="s">
        <v>2776</v>
      </c>
      <c r="O1274" t="str">
        <f t="shared" si="38"/>
        <v>"NSE_EQ|INE342T07460"</v>
      </c>
      <c r="P1274" t="str">
        <f t="shared" si="39"/>
        <v>"NSE_EQ|INE342T07460",</v>
      </c>
    </row>
    <row r="1275" spans="1:16" x14ac:dyDescent="0.3">
      <c r="A1275" t="s">
        <v>2773</v>
      </c>
      <c r="B1275" t="s">
        <v>2777</v>
      </c>
      <c r="D1275" s="4">
        <v>1000</v>
      </c>
      <c r="G1275" s="5">
        <v>10.65</v>
      </c>
      <c r="H1275" s="6" t="s">
        <v>2765</v>
      </c>
      <c r="J1275" t="s">
        <v>33</v>
      </c>
      <c r="K1275" t="str">
        <f>CONCATENATE($K$1,Table2[[#This Row],[ISIN]])</f>
        <v>NSE_EQ|INE342T07460</v>
      </c>
      <c r="N1275" t="s">
        <v>2776</v>
      </c>
      <c r="O1275" t="str">
        <f t="shared" si="38"/>
        <v>"NSE_EQ|INE342T07460"</v>
      </c>
      <c r="P1275" t="str">
        <f t="shared" si="39"/>
        <v>"NSE_EQ|INE342T07460",</v>
      </c>
    </row>
    <row r="1276" spans="1:16" x14ac:dyDescent="0.3">
      <c r="A1276" t="s">
        <v>2778</v>
      </c>
      <c r="B1276" t="s">
        <v>2723</v>
      </c>
      <c r="C1276" t="s">
        <v>344</v>
      </c>
      <c r="D1276" s="2">
        <v>1000</v>
      </c>
      <c r="E1276" t="s">
        <v>1498</v>
      </c>
      <c r="F1276" t="s">
        <v>2779</v>
      </c>
      <c r="G1276">
        <v>10</v>
      </c>
      <c r="H1276" t="s">
        <v>2780</v>
      </c>
      <c r="I1276" t="s">
        <v>2781</v>
      </c>
      <c r="J1276" t="s">
        <v>33</v>
      </c>
      <c r="K1276" t="str">
        <f>CONCATENATE($K$1,Table2[[#This Row],[ISIN]])</f>
        <v>NSE_EQ|INE342T07478</v>
      </c>
      <c r="N1276" t="s">
        <v>2782</v>
      </c>
      <c r="O1276" t="str">
        <f t="shared" si="38"/>
        <v>"NSE_EQ|INE342T07478"</v>
      </c>
      <c r="P1276" t="str">
        <f t="shared" si="39"/>
        <v>"NSE_EQ|INE342T07478",</v>
      </c>
    </row>
    <row r="1277" spans="1:16" x14ac:dyDescent="0.3">
      <c r="A1277" t="s">
        <v>2778</v>
      </c>
      <c r="B1277" t="s">
        <v>2783</v>
      </c>
      <c r="D1277" s="4">
        <v>1000</v>
      </c>
      <c r="G1277" s="5">
        <v>10</v>
      </c>
      <c r="H1277" s="6" t="s">
        <v>2780</v>
      </c>
      <c r="J1277" t="s">
        <v>33</v>
      </c>
      <c r="K1277" t="str">
        <f>CONCATENATE($K$1,Table2[[#This Row],[ISIN]])</f>
        <v>NSE_EQ|INE342T07478</v>
      </c>
      <c r="N1277" t="s">
        <v>2782</v>
      </c>
      <c r="O1277" t="str">
        <f t="shared" si="38"/>
        <v>"NSE_EQ|INE342T07478"</v>
      </c>
      <c r="P1277" t="str">
        <f t="shared" si="39"/>
        <v>"NSE_EQ|INE342T07478",</v>
      </c>
    </row>
    <row r="1278" spans="1:16" x14ac:dyDescent="0.3">
      <c r="A1278" t="s">
        <v>2778</v>
      </c>
      <c r="B1278" t="s">
        <v>2783</v>
      </c>
      <c r="D1278" s="4">
        <v>1000</v>
      </c>
      <c r="G1278" s="5">
        <v>10</v>
      </c>
      <c r="H1278" s="6" t="s">
        <v>2780</v>
      </c>
      <c r="J1278" t="s">
        <v>33</v>
      </c>
      <c r="K1278" t="str">
        <f>CONCATENATE($K$1,Table2[[#This Row],[ISIN]])</f>
        <v>NSE_EQ|INE342T07478</v>
      </c>
      <c r="N1278" t="s">
        <v>2782</v>
      </c>
      <c r="O1278" t="str">
        <f t="shared" si="38"/>
        <v>"NSE_EQ|INE342T07478"</v>
      </c>
      <c r="P1278" t="str">
        <f t="shared" si="39"/>
        <v>"NSE_EQ|INE342T07478",</v>
      </c>
    </row>
    <row r="1279" spans="1:16" x14ac:dyDescent="0.3">
      <c r="A1279" t="s">
        <v>2784</v>
      </c>
      <c r="B1279" t="s">
        <v>2785</v>
      </c>
      <c r="D1279" s="4">
        <v>1000</v>
      </c>
      <c r="G1279" s="5">
        <v>10.25</v>
      </c>
      <c r="H1279" s="6" t="s">
        <v>664</v>
      </c>
      <c r="J1279" t="s">
        <v>33</v>
      </c>
      <c r="K1279" t="str">
        <f>CONCATENATE($K$1,Table2[[#This Row],[ISIN]])</f>
        <v>NSE_EQ|INE360T07058</v>
      </c>
      <c r="N1279" t="s">
        <v>2786</v>
      </c>
      <c r="O1279" t="str">
        <f t="shared" si="38"/>
        <v>"NSE_EQ|INE360T07058"</v>
      </c>
      <c r="P1279" t="str">
        <f t="shared" si="39"/>
        <v>"NSE_EQ|INE360T07058",</v>
      </c>
    </row>
    <row r="1280" spans="1:16" x14ac:dyDescent="0.3">
      <c r="A1280" t="s">
        <v>2787</v>
      </c>
      <c r="B1280" t="s">
        <v>2788</v>
      </c>
      <c r="D1280" s="4">
        <v>1000</v>
      </c>
      <c r="G1280" s="5">
        <v>10.65</v>
      </c>
      <c r="H1280" s="6" t="s">
        <v>664</v>
      </c>
      <c r="J1280" t="s">
        <v>37</v>
      </c>
      <c r="K1280" t="str">
        <f>CONCATENATE($K$1,Table2[[#This Row],[ISIN]])</f>
        <v>NSE_EQ|INE360T07066</v>
      </c>
      <c r="N1280" t="s">
        <v>2789</v>
      </c>
      <c r="O1280" t="str">
        <f t="shared" si="38"/>
        <v>"NSE_EQ|INE360T07066"</v>
      </c>
      <c r="P1280" t="str">
        <f t="shared" si="39"/>
        <v>"NSE_EQ|INE360T07066",</v>
      </c>
    </row>
    <row r="1281" spans="1:16" x14ac:dyDescent="0.3">
      <c r="A1281" t="s">
        <v>2790</v>
      </c>
      <c r="B1281" t="s">
        <v>2791</v>
      </c>
      <c r="D1281" s="4">
        <v>1000</v>
      </c>
      <c r="G1281" s="5" t="s">
        <v>41</v>
      </c>
      <c r="H1281" s="6" t="s">
        <v>664</v>
      </c>
      <c r="J1281" t="s">
        <v>19</v>
      </c>
      <c r="K1281" t="str">
        <f>CONCATENATE($K$1,Table2[[#This Row],[ISIN]])</f>
        <v>NSE_EQ|INE360T07074</v>
      </c>
      <c r="N1281" t="s">
        <v>2792</v>
      </c>
      <c r="O1281" t="str">
        <f t="shared" si="38"/>
        <v>"NSE_EQ|INE360T07074"</v>
      </c>
      <c r="P1281" t="str">
        <f t="shared" si="39"/>
        <v>"NSE_EQ|INE360T07074",</v>
      </c>
    </row>
    <row r="1282" spans="1:16" x14ac:dyDescent="0.3">
      <c r="A1282" t="s">
        <v>2793</v>
      </c>
      <c r="B1282" t="s">
        <v>2794</v>
      </c>
      <c r="D1282" s="4">
        <v>1000</v>
      </c>
      <c r="G1282" s="5" t="s">
        <v>41</v>
      </c>
      <c r="H1282" s="6" t="s">
        <v>2795</v>
      </c>
      <c r="J1282" t="s">
        <v>19</v>
      </c>
      <c r="K1282" t="str">
        <f>CONCATENATE($K$1,Table2[[#This Row],[ISIN]])</f>
        <v>NSE_EQ|INE360T07082</v>
      </c>
      <c r="N1282" t="s">
        <v>2796</v>
      </c>
      <c r="O1282" t="str">
        <f t="shared" si="38"/>
        <v>"NSE_EQ|INE360T07082"</v>
      </c>
      <c r="P1282" t="str">
        <f t="shared" si="39"/>
        <v>"NSE_EQ|INE360T07082",</v>
      </c>
    </row>
    <row r="1283" spans="1:16" x14ac:dyDescent="0.3">
      <c r="A1283" t="s">
        <v>2797</v>
      </c>
      <c r="B1283" t="s">
        <v>2798</v>
      </c>
      <c r="D1283" s="4">
        <v>1000</v>
      </c>
      <c r="G1283" s="5" t="s">
        <v>41</v>
      </c>
      <c r="H1283" s="6" t="s">
        <v>2799</v>
      </c>
      <c r="J1283" t="s">
        <v>19</v>
      </c>
      <c r="K1283" t="str">
        <f>CONCATENATE($K$1,Table2[[#This Row],[ISIN]])</f>
        <v>NSE_EQ|INE403Q07771</v>
      </c>
      <c r="N1283" t="s">
        <v>2800</v>
      </c>
      <c r="O1283" t="str">
        <f t="shared" si="38"/>
        <v>"NSE_EQ|INE403Q07771"</v>
      </c>
      <c r="P1283" t="str">
        <f t="shared" si="39"/>
        <v>"NSE_EQ|INE403Q07771",</v>
      </c>
    </row>
    <row r="1284" spans="1:16" x14ac:dyDescent="0.3">
      <c r="A1284" t="s">
        <v>2801</v>
      </c>
      <c r="B1284" t="s">
        <v>2802</v>
      </c>
      <c r="D1284" s="4">
        <v>1000</v>
      </c>
      <c r="G1284" s="5" t="s">
        <v>41</v>
      </c>
      <c r="H1284" s="6" t="s">
        <v>2803</v>
      </c>
      <c r="J1284" t="s">
        <v>19</v>
      </c>
      <c r="K1284" t="str">
        <f>CONCATENATE($K$1,Table2[[#This Row],[ISIN]])</f>
        <v>NSE_EQ|INE403Q07912</v>
      </c>
      <c r="N1284" t="s">
        <v>2804</v>
      </c>
      <c r="O1284" t="str">
        <f t="shared" ref="O1284:O1347" si="40">""""&amp;N1284&amp;""""</f>
        <v>"NSE_EQ|INE403Q07912"</v>
      </c>
      <c r="P1284" t="str">
        <f t="shared" ref="P1284:P1347" si="41">O1284&amp;","</f>
        <v>"NSE_EQ|INE403Q07912",</v>
      </c>
    </row>
    <row r="1285" spans="1:16" x14ac:dyDescent="0.3">
      <c r="A1285" t="s">
        <v>2805</v>
      </c>
      <c r="B1285" t="s">
        <v>2806</v>
      </c>
      <c r="D1285" s="4">
        <v>1000</v>
      </c>
      <c r="G1285" s="5" t="s">
        <v>41</v>
      </c>
      <c r="H1285" s="6" t="s">
        <v>1246</v>
      </c>
      <c r="J1285" t="s">
        <v>19</v>
      </c>
      <c r="K1285" t="str">
        <f>CONCATENATE($K$1,Table2[[#This Row],[ISIN]])</f>
        <v>NSE_EQ|INE403Q07AV7</v>
      </c>
      <c r="N1285" t="s">
        <v>2807</v>
      </c>
      <c r="O1285" t="str">
        <f t="shared" si="40"/>
        <v>"NSE_EQ|INE403Q07AV7"</v>
      </c>
      <c r="P1285" t="str">
        <f t="shared" si="41"/>
        <v>"NSE_EQ|INE403Q07AV7",</v>
      </c>
    </row>
    <row r="1286" spans="1:16" x14ac:dyDescent="0.3">
      <c r="A1286" t="s">
        <v>2808</v>
      </c>
      <c r="B1286" t="s">
        <v>2809</v>
      </c>
      <c r="D1286" s="4">
        <v>1000</v>
      </c>
      <c r="G1286" s="5">
        <v>10.25</v>
      </c>
      <c r="H1286" s="6" t="s">
        <v>2810</v>
      </c>
      <c r="J1286" t="s">
        <v>33</v>
      </c>
      <c r="K1286" t="str">
        <f>CONCATENATE($K$1,Table2[[#This Row],[ISIN]])</f>
        <v>NSE_EQ|INE403Q07AW5</v>
      </c>
      <c r="N1286" t="s">
        <v>2811</v>
      </c>
      <c r="O1286" t="str">
        <f t="shared" si="40"/>
        <v>"NSE_EQ|INE403Q07AW5"</v>
      </c>
      <c r="P1286" t="str">
        <f t="shared" si="41"/>
        <v>"NSE_EQ|INE403Q07AW5",</v>
      </c>
    </row>
    <row r="1287" spans="1:16" x14ac:dyDescent="0.3">
      <c r="A1287" t="s">
        <v>2812</v>
      </c>
      <c r="B1287" t="s">
        <v>2813</v>
      </c>
      <c r="D1287" s="4">
        <v>1000</v>
      </c>
      <c r="G1287" s="5" t="s">
        <v>41</v>
      </c>
      <c r="H1287" s="6" t="s">
        <v>2810</v>
      </c>
      <c r="J1287" t="s">
        <v>19</v>
      </c>
      <c r="K1287" t="str">
        <f>CONCATENATE($K$1,Table2[[#This Row],[ISIN]])</f>
        <v>NSE_EQ|INE403Q07AX3</v>
      </c>
      <c r="N1287" t="s">
        <v>2814</v>
      </c>
      <c r="O1287" t="str">
        <f t="shared" si="40"/>
        <v>"NSE_EQ|INE403Q07AX3"</v>
      </c>
      <c r="P1287" t="str">
        <f t="shared" si="41"/>
        <v>"NSE_EQ|INE403Q07AX3",</v>
      </c>
    </row>
    <row r="1288" spans="1:16" x14ac:dyDescent="0.3">
      <c r="A1288" t="s">
        <v>2815</v>
      </c>
      <c r="B1288" t="s">
        <v>2816</v>
      </c>
      <c r="D1288" s="4">
        <v>1000</v>
      </c>
      <c r="G1288" s="5" t="s">
        <v>41</v>
      </c>
      <c r="H1288" s="6" t="s">
        <v>2817</v>
      </c>
      <c r="J1288" t="s">
        <v>19</v>
      </c>
      <c r="K1288" t="str">
        <f>CONCATENATE($K$1,Table2[[#This Row],[ISIN]])</f>
        <v>NSE_EQ|INE403Q07BD3</v>
      </c>
      <c r="N1288" t="s">
        <v>2818</v>
      </c>
      <c r="O1288" t="str">
        <f t="shared" si="40"/>
        <v>"NSE_EQ|INE403Q07BD3"</v>
      </c>
      <c r="P1288" t="str">
        <f t="shared" si="41"/>
        <v>"NSE_EQ|INE403Q07BD3",</v>
      </c>
    </row>
    <row r="1289" spans="1:16" x14ac:dyDescent="0.3">
      <c r="A1289" t="s">
        <v>2819</v>
      </c>
      <c r="B1289" t="s">
        <v>2820</v>
      </c>
      <c r="D1289" s="4">
        <v>1000</v>
      </c>
      <c r="G1289" s="5" t="s">
        <v>41</v>
      </c>
      <c r="H1289" s="6" t="s">
        <v>2821</v>
      </c>
      <c r="J1289" t="s">
        <v>19</v>
      </c>
      <c r="K1289" t="str">
        <f>CONCATENATE($K$1,Table2[[#This Row],[ISIN]])</f>
        <v>NSE_EQ|INE403Q07BJ0</v>
      </c>
      <c r="N1289" t="s">
        <v>2822</v>
      </c>
      <c r="O1289" t="str">
        <f t="shared" si="40"/>
        <v>"NSE_EQ|INE403Q07BJ0"</v>
      </c>
      <c r="P1289" t="str">
        <f t="shared" si="41"/>
        <v>"NSE_EQ|INE403Q07BJ0",</v>
      </c>
    </row>
    <row r="1290" spans="1:16" x14ac:dyDescent="0.3">
      <c r="A1290" t="s">
        <v>2823</v>
      </c>
      <c r="B1290" t="s">
        <v>2824</v>
      </c>
      <c r="D1290" s="4">
        <v>1000</v>
      </c>
      <c r="G1290" s="5">
        <v>10.25</v>
      </c>
      <c r="H1290" s="6" t="s">
        <v>2825</v>
      </c>
      <c r="J1290" t="s">
        <v>33</v>
      </c>
      <c r="K1290" t="str">
        <f>CONCATENATE($K$1,Table2[[#This Row],[ISIN]])</f>
        <v>NSE_EQ|INE403Q07BK8</v>
      </c>
      <c r="N1290" t="s">
        <v>2826</v>
      </c>
      <c r="O1290" t="str">
        <f t="shared" si="40"/>
        <v>"NSE_EQ|INE403Q07BK8"</v>
      </c>
      <c r="P1290" t="str">
        <f t="shared" si="41"/>
        <v>"NSE_EQ|INE403Q07BK8",</v>
      </c>
    </row>
    <row r="1291" spans="1:16" x14ac:dyDescent="0.3">
      <c r="A1291" t="s">
        <v>2827</v>
      </c>
      <c r="B1291" t="s">
        <v>2828</v>
      </c>
      <c r="D1291" s="4">
        <v>1000</v>
      </c>
      <c r="G1291" s="5" t="s">
        <v>41</v>
      </c>
      <c r="H1291" s="6" t="s">
        <v>2825</v>
      </c>
      <c r="J1291" t="s">
        <v>19</v>
      </c>
      <c r="K1291" t="str">
        <f>CONCATENATE($K$1,Table2[[#This Row],[ISIN]])</f>
        <v>NSE_EQ|INE403Q07BL6</v>
      </c>
      <c r="N1291" t="s">
        <v>2829</v>
      </c>
      <c r="O1291" t="str">
        <f t="shared" si="40"/>
        <v>"NSE_EQ|INE403Q07BL6"</v>
      </c>
      <c r="P1291" t="str">
        <f t="shared" si="41"/>
        <v>"NSE_EQ|INE403Q07BL6",</v>
      </c>
    </row>
    <row r="1292" spans="1:16" x14ac:dyDescent="0.3">
      <c r="A1292" t="s">
        <v>2830</v>
      </c>
      <c r="B1292" t="s">
        <v>2831</v>
      </c>
      <c r="D1292" s="4">
        <v>1000</v>
      </c>
      <c r="G1292" s="5" t="s">
        <v>41</v>
      </c>
      <c r="H1292" s="6" t="s">
        <v>2832</v>
      </c>
      <c r="J1292" t="s">
        <v>19</v>
      </c>
      <c r="K1292" t="str">
        <f>CONCATENATE($K$1,Table2[[#This Row],[ISIN]])</f>
        <v>NSE_EQ|INE403Q07BQ5</v>
      </c>
      <c r="N1292" t="s">
        <v>2833</v>
      </c>
      <c r="O1292" t="str">
        <f t="shared" si="40"/>
        <v>"NSE_EQ|INE403Q07BQ5"</v>
      </c>
      <c r="P1292" t="str">
        <f t="shared" si="41"/>
        <v>"NSE_EQ|INE403Q07BQ5",</v>
      </c>
    </row>
    <row r="1293" spans="1:16" x14ac:dyDescent="0.3">
      <c r="A1293" t="s">
        <v>2834</v>
      </c>
      <c r="B1293" t="s">
        <v>2835</v>
      </c>
      <c r="D1293" s="4">
        <v>1000</v>
      </c>
      <c r="G1293" s="5" t="s">
        <v>41</v>
      </c>
      <c r="H1293" s="6" t="s">
        <v>2836</v>
      </c>
      <c r="J1293" t="s">
        <v>19</v>
      </c>
      <c r="K1293" t="str">
        <f>CONCATENATE($K$1,Table2[[#This Row],[ISIN]])</f>
        <v>NSE_EQ|INE403Q07BR3</v>
      </c>
      <c r="N1293" t="s">
        <v>2837</v>
      </c>
      <c r="O1293" t="str">
        <f t="shared" si="40"/>
        <v>"NSE_EQ|INE403Q07BR3"</v>
      </c>
      <c r="P1293" t="str">
        <f t="shared" si="41"/>
        <v>"NSE_EQ|INE403Q07BR3",</v>
      </c>
    </row>
    <row r="1294" spans="1:16" x14ac:dyDescent="0.3">
      <c r="A1294" t="s">
        <v>2838</v>
      </c>
      <c r="B1294" t="s">
        <v>2839</v>
      </c>
      <c r="D1294" s="4">
        <v>1000</v>
      </c>
      <c r="G1294" s="5">
        <v>10</v>
      </c>
      <c r="H1294" s="6" t="s">
        <v>2840</v>
      </c>
      <c r="J1294" t="s">
        <v>33</v>
      </c>
      <c r="K1294" t="str">
        <f>CONCATENATE($K$1,Table2[[#This Row],[ISIN]])</f>
        <v>NSE_EQ|INE403Q07BY9</v>
      </c>
      <c r="N1294" t="s">
        <v>2841</v>
      </c>
      <c r="O1294" t="str">
        <f t="shared" si="40"/>
        <v>"NSE_EQ|INE403Q07BY9"</v>
      </c>
      <c r="P1294" t="str">
        <f t="shared" si="41"/>
        <v>"NSE_EQ|INE403Q07BY9",</v>
      </c>
    </row>
    <row r="1295" spans="1:16" x14ac:dyDescent="0.3">
      <c r="A1295" t="s">
        <v>2842</v>
      </c>
      <c r="B1295" t="s">
        <v>2843</v>
      </c>
      <c r="D1295" s="4">
        <v>1000</v>
      </c>
      <c r="G1295" s="5" t="s">
        <v>41</v>
      </c>
      <c r="H1295" s="6" t="s">
        <v>1522</v>
      </c>
      <c r="J1295" t="s">
        <v>19</v>
      </c>
      <c r="K1295" t="str">
        <f>CONCATENATE($K$1,Table2[[#This Row],[ISIN]])</f>
        <v>NSE_EQ|INE403Q07BZ6</v>
      </c>
      <c r="N1295" t="s">
        <v>2844</v>
      </c>
      <c r="O1295" t="str">
        <f t="shared" si="40"/>
        <v>"NSE_EQ|INE403Q07BZ6"</v>
      </c>
      <c r="P1295" t="str">
        <f t="shared" si="41"/>
        <v>"NSE_EQ|INE403Q07BZ6",</v>
      </c>
    </row>
    <row r="1296" spans="1:16" x14ac:dyDescent="0.3">
      <c r="A1296" t="s">
        <v>2845</v>
      </c>
      <c r="B1296" t="s">
        <v>2846</v>
      </c>
      <c r="D1296" s="4">
        <v>1000</v>
      </c>
      <c r="G1296" s="5" t="s">
        <v>41</v>
      </c>
      <c r="H1296" s="6" t="s">
        <v>2847</v>
      </c>
      <c r="J1296" t="s">
        <v>19</v>
      </c>
      <c r="K1296" t="str">
        <f>CONCATENATE($K$1,Table2[[#This Row],[ISIN]])</f>
        <v>NSE_EQ|INE403Q07CC3</v>
      </c>
      <c r="N1296" t="s">
        <v>2848</v>
      </c>
      <c r="O1296" t="str">
        <f t="shared" si="40"/>
        <v>"NSE_EQ|INE403Q07CC3"</v>
      </c>
      <c r="P1296" t="str">
        <f t="shared" si="41"/>
        <v>"NSE_EQ|INE403Q07CC3",</v>
      </c>
    </row>
    <row r="1297" spans="1:16" x14ac:dyDescent="0.3">
      <c r="A1297" t="s">
        <v>2849</v>
      </c>
      <c r="B1297" t="s">
        <v>2850</v>
      </c>
      <c r="D1297" s="4">
        <v>1000</v>
      </c>
      <c r="G1297" s="5" t="s">
        <v>41</v>
      </c>
      <c r="H1297" s="6" t="s">
        <v>2851</v>
      </c>
      <c r="J1297" t="s">
        <v>19</v>
      </c>
      <c r="K1297" t="str">
        <f>CONCATENATE($K$1,Table2[[#This Row],[ISIN]])</f>
        <v>NSE_EQ|INE403Q07CD1</v>
      </c>
      <c r="N1297" t="s">
        <v>2852</v>
      </c>
      <c r="O1297" t="str">
        <f t="shared" si="40"/>
        <v>"NSE_EQ|INE403Q07CD1"</v>
      </c>
      <c r="P1297" t="str">
        <f t="shared" si="41"/>
        <v>"NSE_EQ|INE403Q07CD1",</v>
      </c>
    </row>
    <row r="1298" spans="1:16" x14ac:dyDescent="0.3">
      <c r="A1298" t="s">
        <v>2853</v>
      </c>
      <c r="B1298" t="s">
        <v>2854</v>
      </c>
      <c r="D1298" s="4">
        <v>1000</v>
      </c>
      <c r="G1298" s="5">
        <v>10</v>
      </c>
      <c r="H1298" s="6" t="s">
        <v>2855</v>
      </c>
      <c r="J1298" t="s">
        <v>33</v>
      </c>
      <c r="K1298" t="str">
        <f>CONCATENATE($K$1,Table2[[#This Row],[ISIN]])</f>
        <v>NSE_EQ|INE403Q07CG4</v>
      </c>
      <c r="N1298" t="s">
        <v>2856</v>
      </c>
      <c r="O1298" t="str">
        <f t="shared" si="40"/>
        <v>"NSE_EQ|INE403Q07CG4"</v>
      </c>
      <c r="P1298" t="str">
        <f t="shared" si="41"/>
        <v>"NSE_EQ|INE403Q07CG4",</v>
      </c>
    </row>
    <row r="1299" spans="1:16" x14ac:dyDescent="0.3">
      <c r="A1299" t="s">
        <v>2857</v>
      </c>
      <c r="B1299" t="s">
        <v>2858</v>
      </c>
      <c r="D1299" s="4">
        <v>1000</v>
      </c>
      <c r="G1299" s="5">
        <v>9</v>
      </c>
      <c r="H1299" s="6" t="s">
        <v>2859</v>
      </c>
      <c r="J1299" t="s">
        <v>33</v>
      </c>
      <c r="K1299" t="str">
        <f>CONCATENATE($K$1,Table2[[#This Row],[ISIN]])</f>
        <v>NSE_EQ|INE403Q07CH2</v>
      </c>
      <c r="N1299" t="s">
        <v>2860</v>
      </c>
      <c r="O1299" t="str">
        <f t="shared" si="40"/>
        <v>"NSE_EQ|INE403Q07CH2"</v>
      </c>
      <c r="P1299" t="str">
        <f t="shared" si="41"/>
        <v>"NSE_EQ|INE403Q07CH2",</v>
      </c>
    </row>
    <row r="1300" spans="1:16" x14ac:dyDescent="0.3">
      <c r="A1300" t="s">
        <v>2861</v>
      </c>
      <c r="B1300" t="s">
        <v>2862</v>
      </c>
      <c r="D1300" s="4">
        <v>1000</v>
      </c>
      <c r="G1300" s="5">
        <v>8.75</v>
      </c>
      <c r="H1300" s="6" t="s">
        <v>2863</v>
      </c>
      <c r="J1300" t="s">
        <v>33</v>
      </c>
      <c r="K1300" t="str">
        <f>CONCATENATE($K$1,Table2[[#This Row],[ISIN]])</f>
        <v>NSE_EQ|INE403Q07CJ8</v>
      </c>
      <c r="N1300" t="s">
        <v>2864</v>
      </c>
      <c r="O1300" t="str">
        <f t="shared" si="40"/>
        <v>"NSE_EQ|INE403Q07CJ8"</v>
      </c>
      <c r="P1300" t="str">
        <f t="shared" si="41"/>
        <v>"NSE_EQ|INE403Q07CJ8",</v>
      </c>
    </row>
    <row r="1301" spans="1:16" x14ac:dyDescent="0.3">
      <c r="A1301" t="s">
        <v>2865</v>
      </c>
      <c r="B1301" t="s">
        <v>2866</v>
      </c>
      <c r="D1301" s="4">
        <v>1000</v>
      </c>
      <c r="G1301" s="5" t="s">
        <v>41</v>
      </c>
      <c r="H1301" s="6" t="s">
        <v>2863</v>
      </c>
      <c r="J1301" t="s">
        <v>19</v>
      </c>
      <c r="K1301" t="str">
        <f>CONCATENATE($K$1,Table2[[#This Row],[ISIN]])</f>
        <v>NSE_EQ|INE403Q07CK6</v>
      </c>
      <c r="N1301" t="s">
        <v>2867</v>
      </c>
      <c r="O1301" t="str">
        <f t="shared" si="40"/>
        <v>"NSE_EQ|INE403Q07CK6"</v>
      </c>
      <c r="P1301" t="str">
        <f t="shared" si="41"/>
        <v>"NSE_EQ|INE403Q07CK6",</v>
      </c>
    </row>
    <row r="1302" spans="1:16" x14ac:dyDescent="0.3">
      <c r="A1302" t="s">
        <v>2868</v>
      </c>
      <c r="B1302" t="s">
        <v>2869</v>
      </c>
      <c r="D1302" s="4">
        <v>1000</v>
      </c>
      <c r="G1302" s="5">
        <v>9.25</v>
      </c>
      <c r="H1302" s="6" t="s">
        <v>206</v>
      </c>
      <c r="J1302" t="s">
        <v>33</v>
      </c>
      <c r="K1302" t="str">
        <f>CONCATENATE($K$1,Table2[[#This Row],[ISIN]])</f>
        <v>NSE_EQ|INE403Q07CL4</v>
      </c>
      <c r="N1302" t="s">
        <v>2870</v>
      </c>
      <c r="O1302" t="str">
        <f t="shared" si="40"/>
        <v>"NSE_EQ|INE403Q07CL4"</v>
      </c>
      <c r="P1302" t="str">
        <f t="shared" si="41"/>
        <v>"NSE_EQ|INE403Q07CL4",</v>
      </c>
    </row>
    <row r="1303" spans="1:16" x14ac:dyDescent="0.3">
      <c r="A1303" t="s">
        <v>2871</v>
      </c>
      <c r="B1303" t="s">
        <v>2872</v>
      </c>
      <c r="D1303" s="4">
        <v>1000</v>
      </c>
      <c r="G1303" s="5">
        <v>9.5</v>
      </c>
      <c r="H1303" s="6" t="s">
        <v>2873</v>
      </c>
      <c r="J1303" t="s">
        <v>33</v>
      </c>
      <c r="K1303" t="str">
        <f>CONCATENATE($K$1,Table2[[#This Row],[ISIN]])</f>
        <v>NSE_EQ|INE403Q07CM2</v>
      </c>
      <c r="N1303" t="s">
        <v>2874</v>
      </c>
      <c r="O1303" t="str">
        <f t="shared" si="40"/>
        <v>"NSE_EQ|INE403Q07CM2"</v>
      </c>
      <c r="P1303" t="str">
        <f t="shared" si="41"/>
        <v>"NSE_EQ|INE403Q07CM2",</v>
      </c>
    </row>
    <row r="1304" spans="1:16" x14ac:dyDescent="0.3">
      <c r="A1304" t="s">
        <v>2875</v>
      </c>
      <c r="B1304" t="s">
        <v>2876</v>
      </c>
      <c r="D1304" s="4">
        <v>1000</v>
      </c>
      <c r="G1304" s="5" t="s">
        <v>41</v>
      </c>
      <c r="H1304" s="6" t="s">
        <v>2877</v>
      </c>
      <c r="J1304" t="s">
        <v>19</v>
      </c>
      <c r="K1304" t="str">
        <f>CONCATENATE($K$1,Table2[[#This Row],[ISIN]])</f>
        <v>NSE_EQ|INE403Q07CN0</v>
      </c>
      <c r="N1304" t="s">
        <v>2878</v>
      </c>
      <c r="O1304" t="str">
        <f t="shared" si="40"/>
        <v>"NSE_EQ|INE403Q07CN0"</v>
      </c>
      <c r="P1304" t="str">
        <f t="shared" si="41"/>
        <v>"NSE_EQ|INE403Q07CN0",</v>
      </c>
    </row>
    <row r="1305" spans="1:16" x14ac:dyDescent="0.3">
      <c r="A1305" t="s">
        <v>2879</v>
      </c>
      <c r="B1305" t="s">
        <v>2880</v>
      </c>
      <c r="D1305" s="4">
        <v>1000</v>
      </c>
      <c r="G1305" s="5">
        <v>10</v>
      </c>
      <c r="H1305" s="6" t="s">
        <v>2881</v>
      </c>
      <c r="J1305" t="s">
        <v>33</v>
      </c>
      <c r="K1305" t="str">
        <f>CONCATENATE($K$1,Table2[[#This Row],[ISIN]])</f>
        <v>NSE_EQ|INE403Q07CO8</v>
      </c>
      <c r="N1305" t="s">
        <v>2882</v>
      </c>
      <c r="O1305" t="str">
        <f t="shared" si="40"/>
        <v>"NSE_EQ|INE403Q07CO8"</v>
      </c>
      <c r="P1305" t="str">
        <f t="shared" si="41"/>
        <v>"NSE_EQ|INE403Q07CO8",</v>
      </c>
    </row>
    <row r="1306" spans="1:16" x14ac:dyDescent="0.3">
      <c r="A1306" t="s">
        <v>2883</v>
      </c>
      <c r="B1306" t="s">
        <v>2884</v>
      </c>
      <c r="D1306" s="4">
        <v>1000</v>
      </c>
      <c r="G1306" s="5" t="s">
        <v>41</v>
      </c>
      <c r="H1306" s="6" t="s">
        <v>220</v>
      </c>
      <c r="J1306" t="s">
        <v>19</v>
      </c>
      <c r="K1306" t="str">
        <f>CONCATENATE($K$1,Table2[[#This Row],[ISIN]])</f>
        <v>NSE_EQ|INE403Q07CP5</v>
      </c>
      <c r="N1306" t="s">
        <v>2885</v>
      </c>
      <c r="O1306" t="str">
        <f t="shared" si="40"/>
        <v>"NSE_EQ|INE403Q07CP5"</v>
      </c>
      <c r="P1306" t="str">
        <f t="shared" si="41"/>
        <v>"NSE_EQ|INE403Q07CP5",</v>
      </c>
    </row>
    <row r="1307" spans="1:16" x14ac:dyDescent="0.3">
      <c r="A1307" t="s">
        <v>2886</v>
      </c>
      <c r="B1307" t="s">
        <v>2887</v>
      </c>
      <c r="D1307" s="4">
        <v>1000</v>
      </c>
      <c r="G1307" s="5">
        <v>8.5</v>
      </c>
      <c r="H1307" s="6" t="s">
        <v>2888</v>
      </c>
      <c r="J1307" t="s">
        <v>33</v>
      </c>
      <c r="K1307" t="str">
        <f>CONCATENATE($K$1,Table2[[#This Row],[ISIN]])</f>
        <v>NSE_EQ|INE403Q07CR1</v>
      </c>
      <c r="N1307" t="s">
        <v>2889</v>
      </c>
      <c r="O1307" t="str">
        <f t="shared" si="40"/>
        <v>"NSE_EQ|INE403Q07CR1"</v>
      </c>
      <c r="P1307" t="str">
        <f t="shared" si="41"/>
        <v>"NSE_EQ|INE403Q07CR1",</v>
      </c>
    </row>
    <row r="1308" spans="1:16" x14ac:dyDescent="0.3">
      <c r="A1308" t="s">
        <v>2890</v>
      </c>
      <c r="B1308" t="s">
        <v>2891</v>
      </c>
      <c r="D1308" s="4">
        <v>1000</v>
      </c>
      <c r="G1308" s="5" t="s">
        <v>41</v>
      </c>
      <c r="H1308" s="6" t="s">
        <v>2888</v>
      </c>
      <c r="J1308" t="s">
        <v>19</v>
      </c>
      <c r="K1308" t="str">
        <f>CONCATENATE($K$1,Table2[[#This Row],[ISIN]])</f>
        <v>NSE_EQ|INE403Q07CS9</v>
      </c>
      <c r="N1308" t="s">
        <v>2892</v>
      </c>
      <c r="O1308" t="str">
        <f t="shared" si="40"/>
        <v>"NSE_EQ|INE403Q07CS9"</v>
      </c>
      <c r="P1308" t="str">
        <f t="shared" si="41"/>
        <v>"NSE_EQ|INE403Q07CS9",</v>
      </c>
    </row>
    <row r="1309" spans="1:16" x14ac:dyDescent="0.3">
      <c r="A1309" t="s">
        <v>2893</v>
      </c>
      <c r="B1309" t="s">
        <v>2894</v>
      </c>
      <c r="D1309" s="4">
        <v>1000</v>
      </c>
      <c r="G1309" s="5">
        <v>9</v>
      </c>
      <c r="H1309" s="6" t="s">
        <v>2895</v>
      </c>
      <c r="J1309" t="s">
        <v>33</v>
      </c>
      <c r="K1309" t="str">
        <f>CONCATENATE($K$1,Table2[[#This Row],[ISIN]])</f>
        <v>NSE_EQ|INE403Q07CT7</v>
      </c>
      <c r="N1309" t="s">
        <v>2896</v>
      </c>
      <c r="O1309" t="str">
        <f t="shared" si="40"/>
        <v>"NSE_EQ|INE403Q07CT7"</v>
      </c>
      <c r="P1309" t="str">
        <f t="shared" si="41"/>
        <v>"NSE_EQ|INE403Q07CT7",</v>
      </c>
    </row>
    <row r="1310" spans="1:16" x14ac:dyDescent="0.3">
      <c r="A1310" t="s">
        <v>2897</v>
      </c>
      <c r="B1310" t="s">
        <v>2898</v>
      </c>
      <c r="D1310" s="4">
        <v>1000</v>
      </c>
      <c r="G1310" s="5">
        <v>9.5</v>
      </c>
      <c r="H1310" s="6" t="s">
        <v>2899</v>
      </c>
      <c r="J1310" t="s">
        <v>33</v>
      </c>
      <c r="K1310" t="str">
        <f>CONCATENATE($K$1,Table2[[#This Row],[ISIN]])</f>
        <v>NSE_EQ|INE403Q07CU5</v>
      </c>
      <c r="N1310" t="s">
        <v>2900</v>
      </c>
      <c r="O1310" t="str">
        <f t="shared" si="40"/>
        <v>"NSE_EQ|INE403Q07CU5"</v>
      </c>
      <c r="P1310" t="str">
        <f t="shared" si="41"/>
        <v>"NSE_EQ|INE403Q07CU5",</v>
      </c>
    </row>
    <row r="1311" spans="1:16" x14ac:dyDescent="0.3">
      <c r="A1311" t="s">
        <v>2901</v>
      </c>
      <c r="B1311" t="s">
        <v>2902</v>
      </c>
      <c r="D1311" s="4">
        <v>1000</v>
      </c>
      <c r="G1311" s="5" t="s">
        <v>41</v>
      </c>
      <c r="H1311" s="6" t="s">
        <v>2903</v>
      </c>
      <c r="J1311" t="s">
        <v>19</v>
      </c>
      <c r="K1311" t="str">
        <f>CONCATENATE($K$1,Table2[[#This Row],[ISIN]])</f>
        <v>NSE_EQ|INE403Q07CV3</v>
      </c>
      <c r="N1311" t="s">
        <v>2904</v>
      </c>
      <c r="O1311" t="str">
        <f t="shared" si="40"/>
        <v>"NSE_EQ|INE403Q07CV3"</v>
      </c>
      <c r="P1311" t="str">
        <f t="shared" si="41"/>
        <v>"NSE_EQ|INE403Q07CV3",</v>
      </c>
    </row>
    <row r="1312" spans="1:16" x14ac:dyDescent="0.3">
      <c r="A1312" t="s">
        <v>2905</v>
      </c>
      <c r="B1312" t="s">
        <v>2906</v>
      </c>
      <c r="D1312" s="4">
        <v>1000</v>
      </c>
      <c r="G1312" s="5">
        <v>9.25</v>
      </c>
      <c r="H1312" s="6" t="s">
        <v>2907</v>
      </c>
      <c r="J1312" t="s">
        <v>33</v>
      </c>
      <c r="K1312" t="str">
        <f>CONCATENATE($K$1,Table2[[#This Row],[ISIN]])</f>
        <v>NSE_EQ|INE403Q07CW1</v>
      </c>
      <c r="N1312" t="s">
        <v>2908</v>
      </c>
      <c r="O1312" t="str">
        <f t="shared" si="40"/>
        <v>"NSE_EQ|INE403Q07CW1"</v>
      </c>
      <c r="P1312" t="str">
        <f t="shared" si="41"/>
        <v>"NSE_EQ|INE403Q07CW1",</v>
      </c>
    </row>
    <row r="1313" spans="1:16" x14ac:dyDescent="0.3">
      <c r="A1313" t="s">
        <v>2909</v>
      </c>
      <c r="B1313" t="s">
        <v>2910</v>
      </c>
      <c r="D1313" s="4">
        <v>1000</v>
      </c>
      <c r="G1313" s="5" t="s">
        <v>41</v>
      </c>
      <c r="H1313" s="6" t="s">
        <v>2911</v>
      </c>
      <c r="J1313" t="s">
        <v>19</v>
      </c>
      <c r="K1313" t="str">
        <f>CONCATENATE($K$1,Table2[[#This Row],[ISIN]])</f>
        <v>NSE_EQ|INE403Q07CX9</v>
      </c>
      <c r="N1313" t="s">
        <v>2912</v>
      </c>
      <c r="O1313" t="str">
        <f t="shared" si="40"/>
        <v>"NSE_EQ|INE403Q07CX9"</v>
      </c>
      <c r="P1313" t="str">
        <f t="shared" si="41"/>
        <v>"NSE_EQ|INE403Q07CX9",</v>
      </c>
    </row>
    <row r="1314" spans="1:16" x14ac:dyDescent="0.3">
      <c r="A1314" t="s">
        <v>2913</v>
      </c>
      <c r="B1314" t="s">
        <v>2914</v>
      </c>
      <c r="D1314" s="4">
        <v>1000</v>
      </c>
      <c r="G1314" s="5">
        <v>8.25</v>
      </c>
      <c r="H1314" s="6" t="s">
        <v>2915</v>
      </c>
      <c r="J1314" t="s">
        <v>33</v>
      </c>
      <c r="K1314" t="str">
        <f>CONCATENATE($K$1,Table2[[#This Row],[ISIN]])</f>
        <v>NSE_EQ|INE403Q07CZ4</v>
      </c>
      <c r="N1314" t="s">
        <v>2916</v>
      </c>
      <c r="O1314" t="str">
        <f t="shared" si="40"/>
        <v>"NSE_EQ|INE403Q07CZ4"</v>
      </c>
      <c r="P1314" t="str">
        <f t="shared" si="41"/>
        <v>"NSE_EQ|INE403Q07CZ4",</v>
      </c>
    </row>
    <row r="1315" spans="1:16" x14ac:dyDescent="0.3">
      <c r="A1315" t="s">
        <v>2917</v>
      </c>
      <c r="B1315" t="s">
        <v>2918</v>
      </c>
      <c r="D1315" s="4">
        <v>1000</v>
      </c>
      <c r="G1315" s="5" t="s">
        <v>41</v>
      </c>
      <c r="H1315" s="6" t="s">
        <v>2919</v>
      </c>
      <c r="J1315" t="s">
        <v>19</v>
      </c>
      <c r="K1315" t="str">
        <f>CONCATENATE($K$1,Table2[[#This Row],[ISIN]])</f>
        <v>NSE_EQ|INE403Q07DA5</v>
      </c>
      <c r="N1315" t="s">
        <v>2920</v>
      </c>
      <c r="O1315" t="str">
        <f t="shared" si="40"/>
        <v>"NSE_EQ|INE403Q07DA5"</v>
      </c>
      <c r="P1315" t="str">
        <f t="shared" si="41"/>
        <v>"NSE_EQ|INE403Q07DA5",</v>
      </c>
    </row>
    <row r="1316" spans="1:16" x14ac:dyDescent="0.3">
      <c r="A1316" t="s">
        <v>2921</v>
      </c>
      <c r="B1316" t="s">
        <v>2922</v>
      </c>
      <c r="D1316" s="4">
        <v>1000</v>
      </c>
      <c r="G1316" s="5">
        <v>9</v>
      </c>
      <c r="H1316" s="6" t="s">
        <v>2923</v>
      </c>
      <c r="J1316" t="s">
        <v>33</v>
      </c>
      <c r="K1316" t="str">
        <f>CONCATENATE($K$1,Table2[[#This Row],[ISIN]])</f>
        <v>NSE_EQ|INE403Q07DB3</v>
      </c>
      <c r="N1316" t="s">
        <v>2924</v>
      </c>
      <c r="O1316" t="str">
        <f t="shared" si="40"/>
        <v>"NSE_EQ|INE403Q07DB3"</v>
      </c>
      <c r="P1316" t="str">
        <f t="shared" si="41"/>
        <v>"NSE_EQ|INE403Q07DB3",</v>
      </c>
    </row>
    <row r="1317" spans="1:16" x14ac:dyDescent="0.3">
      <c r="A1317" t="s">
        <v>2925</v>
      </c>
      <c r="B1317" t="s">
        <v>2926</v>
      </c>
      <c r="D1317" s="4">
        <v>1000</v>
      </c>
      <c r="G1317" s="5" t="s">
        <v>41</v>
      </c>
      <c r="H1317" s="6" t="s">
        <v>2927</v>
      </c>
      <c r="J1317" t="s">
        <v>19</v>
      </c>
      <c r="K1317" t="str">
        <f>CONCATENATE($K$1,Table2[[#This Row],[ISIN]])</f>
        <v>NSE_EQ|INE403Q07DC1</v>
      </c>
      <c r="N1317" t="s">
        <v>2928</v>
      </c>
      <c r="O1317" t="str">
        <f t="shared" si="40"/>
        <v>"NSE_EQ|INE403Q07DC1"</v>
      </c>
      <c r="P1317" t="str">
        <f t="shared" si="41"/>
        <v>"NSE_EQ|INE403Q07DC1",</v>
      </c>
    </row>
    <row r="1318" spans="1:16" x14ac:dyDescent="0.3">
      <c r="A1318" t="s">
        <v>2929</v>
      </c>
      <c r="B1318" t="s">
        <v>2930</v>
      </c>
      <c r="D1318" s="4">
        <v>1000</v>
      </c>
      <c r="G1318" s="5" t="s">
        <v>41</v>
      </c>
      <c r="H1318" s="6" t="s">
        <v>2931</v>
      </c>
      <c r="J1318" t="s">
        <v>19</v>
      </c>
      <c r="K1318" t="str">
        <f>CONCATENATE($K$1,Table2[[#This Row],[ISIN]])</f>
        <v>NSE_EQ|INE403Q07DD9</v>
      </c>
      <c r="N1318" t="s">
        <v>2932</v>
      </c>
      <c r="O1318" t="str">
        <f t="shared" si="40"/>
        <v>"NSE_EQ|INE403Q07DD9"</v>
      </c>
      <c r="P1318" t="str">
        <f t="shared" si="41"/>
        <v>"NSE_EQ|INE403Q07DD9",</v>
      </c>
    </row>
    <row r="1319" spans="1:16" x14ac:dyDescent="0.3">
      <c r="A1319" t="s">
        <v>2933</v>
      </c>
      <c r="B1319" t="s">
        <v>2934</v>
      </c>
      <c r="D1319" s="4">
        <v>1000</v>
      </c>
      <c r="G1319" s="5" t="s">
        <v>41</v>
      </c>
      <c r="H1319" s="6" t="s">
        <v>2935</v>
      </c>
      <c r="J1319" t="s">
        <v>19</v>
      </c>
      <c r="K1319" t="str">
        <f>CONCATENATE($K$1,Table2[[#This Row],[ISIN]])</f>
        <v>NSE_EQ|INE403Q07DE7</v>
      </c>
      <c r="N1319" t="s">
        <v>2936</v>
      </c>
      <c r="O1319" t="str">
        <f t="shared" si="40"/>
        <v>"NSE_EQ|INE403Q07DE7"</v>
      </c>
      <c r="P1319" t="str">
        <f t="shared" si="41"/>
        <v>"NSE_EQ|INE403Q07DE7",</v>
      </c>
    </row>
    <row r="1320" spans="1:16" x14ac:dyDescent="0.3">
      <c r="A1320" t="s">
        <v>2937</v>
      </c>
      <c r="B1320" t="s">
        <v>2938</v>
      </c>
      <c r="D1320" s="4">
        <v>1000</v>
      </c>
      <c r="G1320" s="5">
        <v>9.5</v>
      </c>
      <c r="H1320" s="6" t="s">
        <v>2939</v>
      </c>
      <c r="J1320" t="s">
        <v>33</v>
      </c>
      <c r="K1320" t="str">
        <f>CONCATENATE($K$1,Table2[[#This Row],[ISIN]])</f>
        <v>NSE_EQ|INE403Q07DF4</v>
      </c>
      <c r="N1320" t="s">
        <v>2940</v>
      </c>
      <c r="O1320" t="str">
        <f t="shared" si="40"/>
        <v>"NSE_EQ|INE403Q07DF4"</v>
      </c>
      <c r="P1320" t="str">
        <f t="shared" si="41"/>
        <v>"NSE_EQ|INE403Q07DF4",</v>
      </c>
    </row>
    <row r="1321" spans="1:16" x14ac:dyDescent="0.3">
      <c r="A1321" t="s">
        <v>2941</v>
      </c>
      <c r="B1321" t="s">
        <v>2942</v>
      </c>
      <c r="D1321" s="4">
        <v>1000</v>
      </c>
      <c r="G1321" s="5">
        <v>9.5</v>
      </c>
      <c r="H1321" s="6" t="s">
        <v>1543</v>
      </c>
      <c r="J1321" t="s">
        <v>33</v>
      </c>
      <c r="K1321" t="str">
        <f>CONCATENATE($K$1,Table2[[#This Row],[ISIN]])</f>
        <v>NSE_EQ|INE403Q07DG2</v>
      </c>
      <c r="N1321" t="s">
        <v>2943</v>
      </c>
      <c r="O1321" t="str">
        <f t="shared" si="40"/>
        <v>"NSE_EQ|INE403Q07DG2"</v>
      </c>
      <c r="P1321" t="str">
        <f t="shared" si="41"/>
        <v>"NSE_EQ|INE403Q07DG2",</v>
      </c>
    </row>
    <row r="1322" spans="1:16" x14ac:dyDescent="0.3">
      <c r="A1322" t="s">
        <v>2944</v>
      </c>
      <c r="B1322" t="s">
        <v>2945</v>
      </c>
      <c r="D1322" s="4">
        <v>1000</v>
      </c>
      <c r="G1322" s="5" t="s">
        <v>41</v>
      </c>
      <c r="H1322" s="6" t="s">
        <v>2946</v>
      </c>
      <c r="J1322" t="s">
        <v>19</v>
      </c>
      <c r="K1322" t="str">
        <f>CONCATENATE($K$1,Table2[[#This Row],[ISIN]])</f>
        <v>NSE_EQ|INE403Q07DH0</v>
      </c>
      <c r="N1322" t="s">
        <v>2947</v>
      </c>
      <c r="O1322" t="str">
        <f t="shared" si="40"/>
        <v>"NSE_EQ|INE403Q07DH0"</v>
      </c>
      <c r="P1322" t="str">
        <f t="shared" si="41"/>
        <v>"NSE_EQ|INE403Q07DH0",</v>
      </c>
    </row>
    <row r="1323" spans="1:16" x14ac:dyDescent="0.3">
      <c r="A1323" t="s">
        <v>2948</v>
      </c>
      <c r="B1323" t="s">
        <v>2949</v>
      </c>
      <c r="D1323" s="4">
        <v>1000</v>
      </c>
      <c r="G1323" s="5" t="s">
        <v>41</v>
      </c>
      <c r="H1323" s="6" t="s">
        <v>2950</v>
      </c>
      <c r="J1323" t="s">
        <v>19</v>
      </c>
      <c r="K1323" t="str">
        <f>CONCATENATE($K$1,Table2[[#This Row],[ISIN]])</f>
        <v>NSE_EQ|INE403Q07DI8</v>
      </c>
      <c r="N1323" t="s">
        <v>2951</v>
      </c>
      <c r="O1323" t="str">
        <f t="shared" si="40"/>
        <v>"NSE_EQ|INE403Q07DI8"</v>
      </c>
      <c r="P1323" t="str">
        <f t="shared" si="41"/>
        <v>"NSE_EQ|INE403Q07DI8",</v>
      </c>
    </row>
    <row r="1324" spans="1:16" x14ac:dyDescent="0.3">
      <c r="A1324" t="s">
        <v>2952</v>
      </c>
      <c r="B1324" t="s">
        <v>2953</v>
      </c>
      <c r="D1324" s="4">
        <v>1000</v>
      </c>
      <c r="G1324" s="5" t="s">
        <v>41</v>
      </c>
      <c r="H1324" s="6" t="s">
        <v>2954</v>
      </c>
      <c r="J1324" t="s">
        <v>19</v>
      </c>
      <c r="K1324" t="str">
        <f>CONCATENATE($K$1,Table2[[#This Row],[ISIN]])</f>
        <v>NSE_EQ|INE403Q07DJ6</v>
      </c>
      <c r="N1324" t="s">
        <v>2955</v>
      </c>
      <c r="O1324" t="str">
        <f t="shared" si="40"/>
        <v>"NSE_EQ|INE403Q07DJ6"</v>
      </c>
      <c r="P1324" t="str">
        <f t="shared" si="41"/>
        <v>"NSE_EQ|INE403Q07DJ6",</v>
      </c>
    </row>
    <row r="1325" spans="1:16" x14ac:dyDescent="0.3">
      <c r="A1325" t="s">
        <v>2956</v>
      </c>
      <c r="B1325" t="s">
        <v>2957</v>
      </c>
      <c r="D1325" s="4">
        <v>1000</v>
      </c>
      <c r="G1325" s="5">
        <v>8.75</v>
      </c>
      <c r="H1325" s="6" t="s">
        <v>1522</v>
      </c>
      <c r="J1325" t="s">
        <v>33</v>
      </c>
      <c r="K1325" t="str">
        <f>CONCATENATE($K$1,Table2[[#This Row],[ISIN]])</f>
        <v>NSE_EQ|INE403Q07DL2</v>
      </c>
      <c r="N1325" t="s">
        <v>2958</v>
      </c>
      <c r="O1325" t="str">
        <f t="shared" si="40"/>
        <v>"NSE_EQ|INE403Q07DL2"</v>
      </c>
      <c r="P1325" t="str">
        <f t="shared" si="41"/>
        <v>"NSE_EQ|INE403Q07DL2",</v>
      </c>
    </row>
    <row r="1326" spans="1:16" x14ac:dyDescent="0.3">
      <c r="A1326" t="s">
        <v>2959</v>
      </c>
      <c r="B1326" t="s">
        <v>2960</v>
      </c>
      <c r="D1326" s="4">
        <v>1000</v>
      </c>
      <c r="G1326" s="5" t="s">
        <v>41</v>
      </c>
      <c r="H1326" s="6" t="s">
        <v>2961</v>
      </c>
      <c r="J1326" t="s">
        <v>19</v>
      </c>
      <c r="K1326" t="str">
        <f>CONCATENATE($K$1,Table2[[#This Row],[ISIN]])</f>
        <v>NSE_EQ|INE403Q07DM0</v>
      </c>
      <c r="N1326" t="s">
        <v>2962</v>
      </c>
      <c r="O1326" t="str">
        <f t="shared" si="40"/>
        <v>"NSE_EQ|INE403Q07DM0"</v>
      </c>
      <c r="P1326" t="str">
        <f t="shared" si="41"/>
        <v>"NSE_EQ|INE403Q07DM0",</v>
      </c>
    </row>
    <row r="1327" spans="1:16" x14ac:dyDescent="0.3">
      <c r="A1327" t="s">
        <v>2963</v>
      </c>
      <c r="B1327" t="s">
        <v>2964</v>
      </c>
      <c r="D1327" s="4">
        <v>1000</v>
      </c>
      <c r="G1327" s="5">
        <v>9</v>
      </c>
      <c r="H1327" s="6" t="s">
        <v>2965</v>
      </c>
      <c r="J1327" t="s">
        <v>33</v>
      </c>
      <c r="K1327" t="str">
        <f>CONCATENATE($K$1,Table2[[#This Row],[ISIN]])</f>
        <v>NSE_EQ|INE403Q07DN8</v>
      </c>
      <c r="N1327" t="s">
        <v>2966</v>
      </c>
      <c r="O1327" t="str">
        <f t="shared" si="40"/>
        <v>"NSE_EQ|INE403Q07DN8"</v>
      </c>
      <c r="P1327" t="str">
        <f t="shared" si="41"/>
        <v>"NSE_EQ|INE403Q07DN8",</v>
      </c>
    </row>
    <row r="1328" spans="1:16" x14ac:dyDescent="0.3">
      <c r="A1328" t="s">
        <v>2967</v>
      </c>
      <c r="B1328" t="s">
        <v>2968</v>
      </c>
      <c r="D1328" s="4">
        <v>1000</v>
      </c>
      <c r="G1328" s="5" t="s">
        <v>41</v>
      </c>
      <c r="H1328" s="6" t="s">
        <v>2969</v>
      </c>
      <c r="J1328" t="s">
        <v>19</v>
      </c>
      <c r="K1328" t="str">
        <f>CONCATENATE($K$1,Table2[[#This Row],[ISIN]])</f>
        <v>NSE_EQ|INE403Q07DO6</v>
      </c>
      <c r="N1328" t="s">
        <v>2970</v>
      </c>
      <c r="O1328" t="str">
        <f t="shared" si="40"/>
        <v>"NSE_EQ|INE403Q07DO6"</v>
      </c>
      <c r="P1328" t="str">
        <f t="shared" si="41"/>
        <v>"NSE_EQ|INE403Q07DO6",</v>
      </c>
    </row>
    <row r="1329" spans="1:16" x14ac:dyDescent="0.3">
      <c r="A1329" t="s">
        <v>2971</v>
      </c>
      <c r="B1329" t="s">
        <v>2972</v>
      </c>
      <c r="D1329" s="4">
        <v>1000</v>
      </c>
      <c r="G1329" s="5" t="s">
        <v>41</v>
      </c>
      <c r="H1329" s="6" t="s">
        <v>2973</v>
      </c>
      <c r="J1329" t="s">
        <v>19</v>
      </c>
      <c r="K1329" t="str">
        <f>CONCATENATE($K$1,Table2[[#This Row],[ISIN]])</f>
        <v>NSE_EQ|INE403Q07DP3</v>
      </c>
      <c r="N1329" t="s">
        <v>2974</v>
      </c>
      <c r="O1329" t="str">
        <f t="shared" si="40"/>
        <v>"NSE_EQ|INE403Q07DP3"</v>
      </c>
      <c r="P1329" t="str">
        <f t="shared" si="41"/>
        <v>"NSE_EQ|INE403Q07DP3",</v>
      </c>
    </row>
    <row r="1330" spans="1:16" x14ac:dyDescent="0.3">
      <c r="A1330" t="s">
        <v>2975</v>
      </c>
      <c r="B1330" t="s">
        <v>2976</v>
      </c>
      <c r="D1330" s="4">
        <v>1000</v>
      </c>
      <c r="G1330" s="5" t="s">
        <v>41</v>
      </c>
      <c r="H1330" s="6" t="s">
        <v>605</v>
      </c>
      <c r="J1330" t="s">
        <v>19</v>
      </c>
      <c r="K1330" t="str">
        <f>CONCATENATE($K$1,Table2[[#This Row],[ISIN]])</f>
        <v>NSE_EQ|INE403Q07DQ1</v>
      </c>
      <c r="N1330" t="s">
        <v>2977</v>
      </c>
      <c r="O1330" t="str">
        <f t="shared" si="40"/>
        <v>"NSE_EQ|INE403Q07DQ1"</v>
      </c>
      <c r="P1330" t="str">
        <f t="shared" si="41"/>
        <v>"NSE_EQ|INE403Q07DQ1",</v>
      </c>
    </row>
    <row r="1331" spans="1:16" x14ac:dyDescent="0.3">
      <c r="A1331" t="s">
        <v>2978</v>
      </c>
      <c r="B1331" t="s">
        <v>2979</v>
      </c>
      <c r="D1331" s="4">
        <v>1000</v>
      </c>
      <c r="G1331" s="5" t="s">
        <v>41</v>
      </c>
      <c r="H1331" s="6" t="s">
        <v>2980</v>
      </c>
      <c r="J1331" t="s">
        <v>19</v>
      </c>
      <c r="K1331" t="str">
        <f>CONCATENATE($K$1,Table2[[#This Row],[ISIN]])</f>
        <v>NSE_EQ|INE403Q07DR9</v>
      </c>
      <c r="N1331" t="s">
        <v>2981</v>
      </c>
      <c r="O1331" t="str">
        <f t="shared" si="40"/>
        <v>"NSE_EQ|INE403Q07DR9"</v>
      </c>
      <c r="P1331" t="str">
        <f t="shared" si="41"/>
        <v>"NSE_EQ|INE403Q07DR9",</v>
      </c>
    </row>
    <row r="1332" spans="1:16" x14ac:dyDescent="0.3">
      <c r="A1332" t="s">
        <v>2982</v>
      </c>
      <c r="B1332" t="s">
        <v>2983</v>
      </c>
      <c r="D1332" s="4">
        <v>1000</v>
      </c>
      <c r="G1332" s="5" t="s">
        <v>41</v>
      </c>
      <c r="H1332" s="6" t="s">
        <v>2984</v>
      </c>
      <c r="J1332" t="s">
        <v>19</v>
      </c>
      <c r="K1332" t="str">
        <f>CONCATENATE($K$1,Table2[[#This Row],[ISIN]])</f>
        <v>NSE_EQ|INE403Q07DS7</v>
      </c>
      <c r="N1332" t="s">
        <v>2985</v>
      </c>
      <c r="O1332" t="str">
        <f t="shared" si="40"/>
        <v>"NSE_EQ|INE403Q07DS7"</v>
      </c>
      <c r="P1332" t="str">
        <f t="shared" si="41"/>
        <v>"NSE_EQ|INE403Q07DS7",</v>
      </c>
    </row>
    <row r="1333" spans="1:16" x14ac:dyDescent="0.3">
      <c r="A1333" t="s">
        <v>2986</v>
      </c>
      <c r="B1333" t="s">
        <v>2987</v>
      </c>
      <c r="D1333" s="4">
        <v>1000</v>
      </c>
      <c r="G1333" s="5">
        <v>8.75</v>
      </c>
      <c r="H1333" s="6" t="s">
        <v>2988</v>
      </c>
      <c r="J1333" t="s">
        <v>50</v>
      </c>
      <c r="K1333" t="str">
        <f>CONCATENATE($K$1,Table2[[#This Row],[ISIN]])</f>
        <v>NSE_EQ|INE403Q07DT5</v>
      </c>
      <c r="N1333" t="s">
        <v>2989</v>
      </c>
      <c r="O1333" t="str">
        <f t="shared" si="40"/>
        <v>"NSE_EQ|INE403Q07DT5"</v>
      </c>
      <c r="P1333" t="str">
        <f t="shared" si="41"/>
        <v>"NSE_EQ|INE403Q07DT5",</v>
      </c>
    </row>
    <row r="1334" spans="1:16" x14ac:dyDescent="0.3">
      <c r="A1334" t="s">
        <v>2990</v>
      </c>
      <c r="B1334" t="s">
        <v>2991</v>
      </c>
      <c r="D1334" s="4">
        <v>1000</v>
      </c>
      <c r="G1334" s="5">
        <v>9.25</v>
      </c>
      <c r="H1334" s="6" t="s">
        <v>2992</v>
      </c>
      <c r="J1334" t="s">
        <v>50</v>
      </c>
      <c r="K1334" t="str">
        <f>CONCATENATE($K$1,Table2[[#This Row],[ISIN]])</f>
        <v>NSE_EQ|INE403Q07DU3</v>
      </c>
      <c r="N1334" t="s">
        <v>2993</v>
      </c>
      <c r="O1334" t="str">
        <f t="shared" si="40"/>
        <v>"NSE_EQ|INE403Q07DU3"</v>
      </c>
      <c r="P1334" t="str">
        <f t="shared" si="41"/>
        <v>"NSE_EQ|INE403Q07DU3",</v>
      </c>
    </row>
    <row r="1335" spans="1:16" x14ac:dyDescent="0.3">
      <c r="A1335" t="s">
        <v>2994</v>
      </c>
      <c r="B1335" t="s">
        <v>2995</v>
      </c>
      <c r="D1335" s="4">
        <v>1000</v>
      </c>
      <c r="G1335" s="5">
        <v>10</v>
      </c>
      <c r="H1335" s="6" t="s">
        <v>2996</v>
      </c>
      <c r="J1335" t="s">
        <v>50</v>
      </c>
      <c r="K1335" t="str">
        <f>CONCATENATE($K$1,Table2[[#This Row],[ISIN]])</f>
        <v>NSE_EQ|INE403Q07DV1</v>
      </c>
      <c r="N1335" t="s">
        <v>2997</v>
      </c>
      <c r="O1335" t="str">
        <f t="shared" si="40"/>
        <v>"NSE_EQ|INE403Q07DV1"</v>
      </c>
      <c r="P1335" t="str">
        <f t="shared" si="41"/>
        <v>"NSE_EQ|INE403Q07DV1",</v>
      </c>
    </row>
    <row r="1336" spans="1:16" x14ac:dyDescent="0.3">
      <c r="A1336" t="s">
        <v>2998</v>
      </c>
      <c r="B1336" t="s">
        <v>2999</v>
      </c>
      <c r="D1336" s="4">
        <v>1000</v>
      </c>
      <c r="G1336" s="5" t="s">
        <v>41</v>
      </c>
      <c r="H1336" s="6" t="s">
        <v>3000</v>
      </c>
      <c r="J1336" t="s">
        <v>19</v>
      </c>
      <c r="K1336" t="str">
        <f>CONCATENATE($K$1,Table2[[#This Row],[ISIN]])</f>
        <v>NSE_EQ|INE403Q07DX7</v>
      </c>
      <c r="N1336" t="s">
        <v>3001</v>
      </c>
      <c r="O1336" t="str">
        <f t="shared" si="40"/>
        <v>"NSE_EQ|INE403Q07DX7"</v>
      </c>
      <c r="P1336" t="str">
        <f t="shared" si="41"/>
        <v>"NSE_EQ|INE403Q07DX7",</v>
      </c>
    </row>
    <row r="1337" spans="1:16" x14ac:dyDescent="0.3">
      <c r="A1337" t="s">
        <v>3002</v>
      </c>
      <c r="B1337" t="s">
        <v>3003</v>
      </c>
      <c r="D1337" s="4">
        <v>1000</v>
      </c>
      <c r="G1337" s="5">
        <v>9.25</v>
      </c>
      <c r="H1337" s="6" t="s">
        <v>3004</v>
      </c>
      <c r="J1337" t="s">
        <v>33</v>
      </c>
      <c r="K1337" t="str">
        <f>CONCATENATE($K$1,Table2[[#This Row],[ISIN]])</f>
        <v>NSE_EQ|INE403Q07DY5</v>
      </c>
      <c r="N1337" t="s">
        <v>3005</v>
      </c>
      <c r="O1337" t="str">
        <f t="shared" si="40"/>
        <v>"NSE_EQ|INE403Q07DY5"</v>
      </c>
      <c r="P1337" t="str">
        <f t="shared" si="41"/>
        <v>"NSE_EQ|INE403Q07DY5",</v>
      </c>
    </row>
    <row r="1338" spans="1:16" x14ac:dyDescent="0.3">
      <c r="A1338" t="s">
        <v>3006</v>
      </c>
      <c r="B1338" t="s">
        <v>3007</v>
      </c>
      <c r="D1338" s="4">
        <v>1000</v>
      </c>
      <c r="G1338" s="5" t="s">
        <v>41</v>
      </c>
      <c r="H1338" s="6" t="s">
        <v>3008</v>
      </c>
      <c r="J1338" t="s">
        <v>19</v>
      </c>
      <c r="K1338" t="str">
        <f>CONCATENATE($K$1,Table2[[#This Row],[ISIN]])</f>
        <v>NSE_EQ|INE403Q07DZ2</v>
      </c>
      <c r="N1338" t="s">
        <v>3009</v>
      </c>
      <c r="O1338" t="str">
        <f t="shared" si="40"/>
        <v>"NSE_EQ|INE403Q07DZ2"</v>
      </c>
      <c r="P1338" t="str">
        <f t="shared" si="41"/>
        <v>"NSE_EQ|INE403Q07DZ2",</v>
      </c>
    </row>
    <row r="1339" spans="1:16" x14ac:dyDescent="0.3">
      <c r="A1339" t="s">
        <v>3010</v>
      </c>
      <c r="B1339" t="s">
        <v>3011</v>
      </c>
      <c r="D1339" s="4">
        <v>1000</v>
      </c>
      <c r="G1339" s="5" t="s">
        <v>41</v>
      </c>
      <c r="H1339" s="6" t="s">
        <v>3012</v>
      </c>
      <c r="J1339" t="s">
        <v>19</v>
      </c>
      <c r="K1339" t="str">
        <f>CONCATENATE($K$1,Table2[[#This Row],[ISIN]])</f>
        <v>NSE_EQ|INE403Q07EA3</v>
      </c>
      <c r="N1339" t="s">
        <v>3013</v>
      </c>
      <c r="O1339" t="str">
        <f t="shared" si="40"/>
        <v>"NSE_EQ|INE403Q07EA3"</v>
      </c>
      <c r="P1339" t="str">
        <f t="shared" si="41"/>
        <v>"NSE_EQ|INE403Q07EA3",</v>
      </c>
    </row>
    <row r="1340" spans="1:16" x14ac:dyDescent="0.3">
      <c r="A1340" t="s">
        <v>3014</v>
      </c>
      <c r="B1340" t="s">
        <v>3015</v>
      </c>
      <c r="D1340" s="4">
        <v>1000</v>
      </c>
      <c r="G1340" s="5" t="s">
        <v>41</v>
      </c>
      <c r="H1340" s="6" t="s">
        <v>2881</v>
      </c>
      <c r="J1340" t="s">
        <v>19</v>
      </c>
      <c r="K1340" t="str">
        <f>CONCATENATE($K$1,Table2[[#This Row],[ISIN]])</f>
        <v>NSE_EQ|INE403Q07EB1</v>
      </c>
      <c r="N1340" t="s">
        <v>3016</v>
      </c>
      <c r="O1340" t="str">
        <f t="shared" si="40"/>
        <v>"NSE_EQ|INE403Q07EB1"</v>
      </c>
      <c r="P1340" t="str">
        <f t="shared" si="41"/>
        <v>"NSE_EQ|INE403Q07EB1",</v>
      </c>
    </row>
    <row r="1341" spans="1:16" x14ac:dyDescent="0.3">
      <c r="A1341" t="s">
        <v>3017</v>
      </c>
      <c r="B1341" t="s">
        <v>3018</v>
      </c>
      <c r="D1341" s="4">
        <v>1000</v>
      </c>
      <c r="G1341" s="5" t="s">
        <v>41</v>
      </c>
      <c r="H1341" s="6" t="s">
        <v>3019</v>
      </c>
      <c r="J1341" t="s">
        <v>19</v>
      </c>
      <c r="K1341" t="str">
        <f>CONCATENATE($K$1,Table2[[#This Row],[ISIN]])</f>
        <v>NSE_EQ|INE403Q07EC9</v>
      </c>
      <c r="N1341" t="s">
        <v>3020</v>
      </c>
      <c r="O1341" t="str">
        <f t="shared" si="40"/>
        <v>"NSE_EQ|INE403Q07EC9"</v>
      </c>
      <c r="P1341" t="str">
        <f t="shared" si="41"/>
        <v>"NSE_EQ|INE403Q07EC9",</v>
      </c>
    </row>
    <row r="1342" spans="1:16" x14ac:dyDescent="0.3">
      <c r="A1342" t="s">
        <v>3021</v>
      </c>
      <c r="B1342" t="s">
        <v>3022</v>
      </c>
      <c r="D1342" s="4">
        <v>1000</v>
      </c>
      <c r="G1342" s="5">
        <v>10</v>
      </c>
      <c r="H1342" s="6" t="s">
        <v>3023</v>
      </c>
      <c r="J1342" t="s">
        <v>33</v>
      </c>
      <c r="K1342" t="str">
        <f>CONCATENATE($K$1,Table2[[#This Row],[ISIN]])</f>
        <v>NSE_EQ|INE403Q07ED7</v>
      </c>
      <c r="N1342" t="s">
        <v>3024</v>
      </c>
      <c r="O1342" t="str">
        <f t="shared" si="40"/>
        <v>"NSE_EQ|INE403Q07ED7"</v>
      </c>
      <c r="P1342" t="str">
        <f t="shared" si="41"/>
        <v>"NSE_EQ|INE403Q07ED7",</v>
      </c>
    </row>
    <row r="1343" spans="1:16" x14ac:dyDescent="0.3">
      <c r="A1343" t="s">
        <v>3025</v>
      </c>
      <c r="B1343" t="s">
        <v>3026</v>
      </c>
      <c r="D1343" s="4">
        <v>1000</v>
      </c>
      <c r="G1343" s="5">
        <v>8.75</v>
      </c>
      <c r="H1343" s="6" t="s">
        <v>3027</v>
      </c>
      <c r="J1343" t="s">
        <v>33</v>
      </c>
      <c r="K1343" t="str">
        <f>CONCATENATE($K$1,Table2[[#This Row],[ISIN]])</f>
        <v>NSE_EQ|INE403Q07EE5</v>
      </c>
      <c r="N1343" t="s">
        <v>3028</v>
      </c>
      <c r="O1343" t="str">
        <f t="shared" si="40"/>
        <v>"NSE_EQ|INE403Q07EE5"</v>
      </c>
      <c r="P1343" t="str">
        <f t="shared" si="41"/>
        <v>"NSE_EQ|INE403Q07EE5",</v>
      </c>
    </row>
    <row r="1344" spans="1:16" x14ac:dyDescent="0.3">
      <c r="A1344" t="s">
        <v>3029</v>
      </c>
      <c r="B1344" t="s">
        <v>3030</v>
      </c>
      <c r="D1344" s="4">
        <v>1000</v>
      </c>
      <c r="G1344" s="5">
        <v>8.75</v>
      </c>
      <c r="H1344" s="6" t="s">
        <v>2392</v>
      </c>
      <c r="J1344" t="s">
        <v>33</v>
      </c>
      <c r="K1344" t="str">
        <f>CONCATENATE($K$1,Table2[[#This Row],[ISIN]])</f>
        <v>NSE_EQ|INE403Q07EF2</v>
      </c>
      <c r="N1344" t="s">
        <v>3031</v>
      </c>
      <c r="O1344" t="str">
        <f t="shared" si="40"/>
        <v>"NSE_EQ|INE403Q07EF2"</v>
      </c>
      <c r="P1344" t="str">
        <f t="shared" si="41"/>
        <v>"NSE_EQ|INE403Q07EF2",</v>
      </c>
    </row>
    <row r="1345" spans="1:16" x14ac:dyDescent="0.3">
      <c r="A1345" t="s">
        <v>3032</v>
      </c>
      <c r="B1345" t="s">
        <v>3033</v>
      </c>
      <c r="D1345" s="4">
        <v>1000</v>
      </c>
      <c r="G1345" s="5" t="s">
        <v>41</v>
      </c>
      <c r="H1345" s="6" t="s">
        <v>479</v>
      </c>
      <c r="J1345" t="s">
        <v>19</v>
      </c>
      <c r="K1345" t="str">
        <f>CONCATENATE($K$1,Table2[[#This Row],[ISIN]])</f>
        <v>NSE_EQ|INE403Q07EG0</v>
      </c>
      <c r="N1345" t="s">
        <v>3034</v>
      </c>
      <c r="O1345" t="str">
        <f t="shared" si="40"/>
        <v>"NSE_EQ|INE403Q07EG0"</v>
      </c>
      <c r="P1345" t="str">
        <f t="shared" si="41"/>
        <v>"NSE_EQ|INE403Q07EG0",</v>
      </c>
    </row>
    <row r="1346" spans="1:16" x14ac:dyDescent="0.3">
      <c r="A1346" t="s">
        <v>3035</v>
      </c>
      <c r="B1346" t="s">
        <v>3036</v>
      </c>
      <c r="D1346" s="4">
        <v>1000</v>
      </c>
      <c r="G1346" s="5" t="s">
        <v>41</v>
      </c>
      <c r="H1346" s="6" t="s">
        <v>3037</v>
      </c>
      <c r="J1346" t="s">
        <v>19</v>
      </c>
      <c r="K1346" t="str">
        <f>CONCATENATE($K$1,Table2[[#This Row],[ISIN]])</f>
        <v>NSE_EQ|INE403Q07EH8</v>
      </c>
      <c r="N1346" t="s">
        <v>3038</v>
      </c>
      <c r="O1346" t="str">
        <f t="shared" si="40"/>
        <v>"NSE_EQ|INE403Q07EH8"</v>
      </c>
      <c r="P1346" t="str">
        <f t="shared" si="41"/>
        <v>"NSE_EQ|INE403Q07EH8",</v>
      </c>
    </row>
    <row r="1347" spans="1:16" x14ac:dyDescent="0.3">
      <c r="A1347" t="s">
        <v>3039</v>
      </c>
      <c r="B1347" t="s">
        <v>3040</v>
      </c>
      <c r="D1347" s="4">
        <v>1000</v>
      </c>
      <c r="G1347" s="5" t="s">
        <v>41</v>
      </c>
      <c r="H1347" s="6" t="s">
        <v>3041</v>
      </c>
      <c r="J1347" t="s">
        <v>19</v>
      </c>
      <c r="K1347" t="str">
        <f>CONCATENATE($K$1,Table2[[#This Row],[ISIN]])</f>
        <v>NSE_EQ|INE403Q07EI6</v>
      </c>
      <c r="N1347" t="s">
        <v>3042</v>
      </c>
      <c r="O1347" t="str">
        <f t="shared" si="40"/>
        <v>"NSE_EQ|INE403Q07EI6"</v>
      </c>
      <c r="P1347" t="str">
        <f t="shared" si="41"/>
        <v>"NSE_EQ|INE403Q07EI6",</v>
      </c>
    </row>
    <row r="1348" spans="1:16" x14ac:dyDescent="0.3">
      <c r="A1348" t="s">
        <v>3043</v>
      </c>
      <c r="B1348" t="s">
        <v>3044</v>
      </c>
      <c r="D1348" s="4">
        <v>1000</v>
      </c>
      <c r="G1348" s="5" t="s">
        <v>41</v>
      </c>
      <c r="H1348" s="6" t="s">
        <v>3045</v>
      </c>
      <c r="J1348" t="s">
        <v>19</v>
      </c>
      <c r="K1348" t="str">
        <f>CONCATENATE($K$1,Table2[[#This Row],[ISIN]])</f>
        <v>NSE_EQ|INE403Q07EJ4</v>
      </c>
      <c r="N1348" t="s">
        <v>3046</v>
      </c>
      <c r="O1348" t="str">
        <f t="shared" ref="O1348:O1411" si="42">""""&amp;N1348&amp;""""</f>
        <v>"NSE_EQ|INE403Q07EJ4"</v>
      </c>
      <c r="P1348" t="str">
        <f t="shared" ref="P1348:P1411" si="43">O1348&amp;","</f>
        <v>"NSE_EQ|INE403Q07EJ4",</v>
      </c>
    </row>
    <row r="1349" spans="1:16" x14ac:dyDescent="0.3">
      <c r="A1349" t="s">
        <v>3047</v>
      </c>
      <c r="B1349" t="s">
        <v>3048</v>
      </c>
      <c r="D1349" s="4">
        <v>1000</v>
      </c>
      <c r="G1349" s="5" t="s">
        <v>41</v>
      </c>
      <c r="H1349" s="6" t="s">
        <v>3049</v>
      </c>
      <c r="J1349" t="s">
        <v>19</v>
      </c>
      <c r="K1349" t="str">
        <f>CONCATENATE($K$1,Table2[[#This Row],[ISIN]])</f>
        <v>NSE_EQ|INE403Q07EK2</v>
      </c>
      <c r="N1349" t="s">
        <v>3050</v>
      </c>
      <c r="O1349" t="str">
        <f t="shared" si="42"/>
        <v>"NSE_EQ|INE403Q07EK2"</v>
      </c>
      <c r="P1349" t="str">
        <f t="shared" si="43"/>
        <v>"NSE_EQ|INE403Q07EK2",</v>
      </c>
    </row>
    <row r="1350" spans="1:16" x14ac:dyDescent="0.3">
      <c r="A1350" t="s">
        <v>3051</v>
      </c>
      <c r="B1350" t="s">
        <v>3052</v>
      </c>
      <c r="D1350" s="4">
        <v>1000</v>
      </c>
      <c r="G1350" s="5">
        <v>9.5</v>
      </c>
      <c r="H1350" s="6" t="s">
        <v>3053</v>
      </c>
      <c r="J1350" t="s">
        <v>33</v>
      </c>
      <c r="K1350" t="str">
        <f>CONCATENATE($K$1,Table2[[#This Row],[ISIN]])</f>
        <v>NSE_EQ|INE403Q07EL0</v>
      </c>
      <c r="N1350" t="s">
        <v>3054</v>
      </c>
      <c r="O1350" t="str">
        <f t="shared" si="42"/>
        <v>"NSE_EQ|INE403Q07EL0"</v>
      </c>
      <c r="P1350" t="str">
        <f t="shared" si="43"/>
        <v>"NSE_EQ|INE403Q07EL0",</v>
      </c>
    </row>
    <row r="1351" spans="1:16" x14ac:dyDescent="0.3">
      <c r="A1351" t="s">
        <v>3055</v>
      </c>
      <c r="B1351" t="s">
        <v>3056</v>
      </c>
      <c r="D1351" s="4">
        <v>1000</v>
      </c>
      <c r="G1351" s="5">
        <v>10</v>
      </c>
      <c r="H1351" s="6" t="s">
        <v>2401</v>
      </c>
      <c r="J1351" t="s">
        <v>33</v>
      </c>
      <c r="K1351" t="str">
        <f>CONCATENATE($K$1,Table2[[#This Row],[ISIN]])</f>
        <v>NSE_EQ|INE403Q07EM8</v>
      </c>
      <c r="N1351" t="s">
        <v>3057</v>
      </c>
      <c r="O1351" t="str">
        <f t="shared" si="42"/>
        <v>"NSE_EQ|INE403Q07EM8"</v>
      </c>
      <c r="P1351" t="str">
        <f t="shared" si="43"/>
        <v>"NSE_EQ|INE403Q07EM8",</v>
      </c>
    </row>
    <row r="1352" spans="1:16" x14ac:dyDescent="0.3">
      <c r="A1352" t="s">
        <v>3058</v>
      </c>
      <c r="B1352" t="s">
        <v>3059</v>
      </c>
      <c r="D1352" s="4">
        <v>1000</v>
      </c>
      <c r="G1352" s="5" t="s">
        <v>41</v>
      </c>
      <c r="H1352" s="6" t="s">
        <v>285</v>
      </c>
      <c r="J1352" t="s">
        <v>16</v>
      </c>
      <c r="K1352" t="str">
        <f>CONCATENATE($K$1,Table2[[#This Row],[ISIN]])</f>
        <v>NSE_EQ|INE403Q07EN6</v>
      </c>
      <c r="N1352" t="s">
        <v>3060</v>
      </c>
      <c r="O1352" t="str">
        <f t="shared" si="42"/>
        <v>"NSE_EQ|INE403Q07EN6"</v>
      </c>
      <c r="P1352" t="str">
        <f t="shared" si="43"/>
        <v>"NSE_EQ|INE403Q07EN6",</v>
      </c>
    </row>
    <row r="1353" spans="1:16" x14ac:dyDescent="0.3">
      <c r="A1353" t="s">
        <v>3061</v>
      </c>
      <c r="B1353" t="s">
        <v>3062</v>
      </c>
      <c r="D1353" s="4">
        <v>1000</v>
      </c>
      <c r="G1353" s="5" t="s">
        <v>41</v>
      </c>
      <c r="H1353" s="6" t="s">
        <v>3063</v>
      </c>
      <c r="J1353" t="s">
        <v>16</v>
      </c>
      <c r="K1353" t="str">
        <f>CONCATENATE($K$1,Table2[[#This Row],[ISIN]])</f>
        <v>NSE_EQ|INE403Q07EO4</v>
      </c>
      <c r="N1353" t="s">
        <v>3064</v>
      </c>
      <c r="O1353" t="str">
        <f t="shared" si="42"/>
        <v>"NSE_EQ|INE403Q07EO4"</v>
      </c>
      <c r="P1353" t="str">
        <f t="shared" si="43"/>
        <v>"NSE_EQ|INE403Q07EO4",</v>
      </c>
    </row>
    <row r="1354" spans="1:16" x14ac:dyDescent="0.3">
      <c r="A1354" t="s">
        <v>3065</v>
      </c>
      <c r="B1354" t="s">
        <v>3066</v>
      </c>
      <c r="D1354" s="4">
        <v>1000</v>
      </c>
      <c r="G1354" s="5" t="s">
        <v>41</v>
      </c>
      <c r="H1354" s="6" t="s">
        <v>3067</v>
      </c>
      <c r="J1354" t="s">
        <v>16</v>
      </c>
      <c r="K1354" t="str">
        <f>CONCATENATE($K$1,Table2[[#This Row],[ISIN]])</f>
        <v>NSE_EQ|INE403Q07EP1</v>
      </c>
      <c r="N1354" t="s">
        <v>3068</v>
      </c>
      <c r="O1354" t="str">
        <f t="shared" si="42"/>
        <v>"NSE_EQ|INE403Q07EP1"</v>
      </c>
      <c r="P1354" t="str">
        <f t="shared" si="43"/>
        <v>"NSE_EQ|INE403Q07EP1",</v>
      </c>
    </row>
    <row r="1355" spans="1:16" x14ac:dyDescent="0.3">
      <c r="A1355" t="s">
        <v>3069</v>
      </c>
      <c r="B1355" t="s">
        <v>3070</v>
      </c>
      <c r="D1355" s="4">
        <v>1000</v>
      </c>
      <c r="G1355" s="5" t="s">
        <v>41</v>
      </c>
      <c r="H1355" s="6" t="s">
        <v>3071</v>
      </c>
      <c r="J1355" t="s">
        <v>16</v>
      </c>
      <c r="K1355" t="str">
        <f>CONCATENATE($K$1,Table2[[#This Row],[ISIN]])</f>
        <v>NSE_EQ|INE403Q07EQ9</v>
      </c>
      <c r="N1355" t="s">
        <v>3072</v>
      </c>
      <c r="O1355" t="str">
        <f t="shared" si="42"/>
        <v>"NSE_EQ|INE403Q07EQ9"</v>
      </c>
      <c r="P1355" t="str">
        <f t="shared" si="43"/>
        <v>"NSE_EQ|INE403Q07EQ9",</v>
      </c>
    </row>
    <row r="1356" spans="1:16" x14ac:dyDescent="0.3">
      <c r="A1356" t="s">
        <v>3073</v>
      </c>
      <c r="B1356" t="s">
        <v>3074</v>
      </c>
      <c r="D1356" s="4">
        <v>1000</v>
      </c>
      <c r="G1356" s="5" t="s">
        <v>41</v>
      </c>
      <c r="H1356" s="6" t="s">
        <v>3075</v>
      </c>
      <c r="J1356" t="s">
        <v>16</v>
      </c>
      <c r="K1356" t="str">
        <f>CONCATENATE($K$1,Table2[[#This Row],[ISIN]])</f>
        <v>NSE_EQ|INE403Q07ER7</v>
      </c>
      <c r="N1356" t="s">
        <v>3076</v>
      </c>
      <c r="O1356" t="str">
        <f t="shared" si="42"/>
        <v>"NSE_EQ|INE403Q07ER7"</v>
      </c>
      <c r="P1356" t="str">
        <f t="shared" si="43"/>
        <v>"NSE_EQ|INE403Q07ER7",</v>
      </c>
    </row>
    <row r="1357" spans="1:16" x14ac:dyDescent="0.3">
      <c r="A1357" t="s">
        <v>3077</v>
      </c>
      <c r="B1357" t="s">
        <v>3078</v>
      </c>
      <c r="D1357" s="4">
        <v>1000</v>
      </c>
      <c r="G1357" s="5">
        <v>9.25</v>
      </c>
      <c r="H1357" s="6" t="s">
        <v>3079</v>
      </c>
      <c r="J1357" t="s">
        <v>50</v>
      </c>
      <c r="K1357" t="str">
        <f>CONCATENATE($K$1,Table2[[#This Row],[ISIN]])</f>
        <v>NSE_EQ|INE403Q07ES5</v>
      </c>
      <c r="N1357" t="s">
        <v>3080</v>
      </c>
      <c r="O1357" t="str">
        <f t="shared" si="42"/>
        <v>"NSE_EQ|INE403Q07ES5"</v>
      </c>
      <c r="P1357" t="str">
        <f t="shared" si="43"/>
        <v>"NSE_EQ|INE403Q07ES5",</v>
      </c>
    </row>
    <row r="1358" spans="1:16" x14ac:dyDescent="0.3">
      <c r="A1358" t="s">
        <v>3081</v>
      </c>
      <c r="B1358" t="s">
        <v>3082</v>
      </c>
      <c r="D1358" s="4">
        <v>1000</v>
      </c>
      <c r="G1358" s="5">
        <v>10</v>
      </c>
      <c r="H1358" s="6" t="s">
        <v>3083</v>
      </c>
      <c r="J1358" t="s">
        <v>50</v>
      </c>
      <c r="K1358" t="str">
        <f>CONCATENATE($K$1,Table2[[#This Row],[ISIN]])</f>
        <v>NSE_EQ|INE403Q07ET3</v>
      </c>
      <c r="N1358" t="s">
        <v>3084</v>
      </c>
      <c r="O1358" t="str">
        <f t="shared" si="42"/>
        <v>"NSE_EQ|INE403Q07ET3"</v>
      </c>
      <c r="P1358" t="str">
        <f t="shared" si="43"/>
        <v>"NSE_EQ|INE403Q07ET3",</v>
      </c>
    </row>
    <row r="1359" spans="1:16" x14ac:dyDescent="0.3">
      <c r="A1359" t="s">
        <v>3085</v>
      </c>
      <c r="B1359" t="s">
        <v>3086</v>
      </c>
      <c r="D1359" s="4">
        <v>1000</v>
      </c>
      <c r="G1359" s="5">
        <v>10.25</v>
      </c>
      <c r="H1359" s="6" t="s">
        <v>3087</v>
      </c>
      <c r="J1359" t="s">
        <v>50</v>
      </c>
      <c r="K1359" t="str">
        <f>CONCATENATE($K$1,Table2[[#This Row],[ISIN]])</f>
        <v>NSE_EQ|INE403Q07EU1</v>
      </c>
      <c r="N1359" t="s">
        <v>3088</v>
      </c>
      <c r="O1359" t="str">
        <f t="shared" si="42"/>
        <v>"NSE_EQ|INE403Q07EU1"</v>
      </c>
      <c r="P1359" t="str">
        <f t="shared" si="43"/>
        <v>"NSE_EQ|INE403Q07EU1",</v>
      </c>
    </row>
    <row r="1360" spans="1:16" x14ac:dyDescent="0.3">
      <c r="A1360" t="s">
        <v>3089</v>
      </c>
      <c r="B1360" t="s">
        <v>3090</v>
      </c>
      <c r="D1360" s="4">
        <v>1000</v>
      </c>
      <c r="G1360" s="5">
        <v>10</v>
      </c>
      <c r="H1360" s="6" t="s">
        <v>3091</v>
      </c>
      <c r="J1360" t="s">
        <v>33</v>
      </c>
      <c r="K1360" t="str">
        <f>CONCATENATE($K$1,Table2[[#This Row],[ISIN]])</f>
        <v>NSE_EQ|INE403Q08092</v>
      </c>
      <c r="N1360" t="s">
        <v>3092</v>
      </c>
      <c r="O1360" t="str">
        <f t="shared" si="42"/>
        <v>"NSE_EQ|INE403Q08092"</v>
      </c>
      <c r="P1360" t="str">
        <f t="shared" si="43"/>
        <v>"NSE_EQ|INE403Q08092",</v>
      </c>
    </row>
    <row r="1361" spans="1:16" x14ac:dyDescent="0.3">
      <c r="A1361" t="s">
        <v>3093</v>
      </c>
      <c r="B1361" t="s">
        <v>3094</v>
      </c>
      <c r="D1361" s="4">
        <v>1000</v>
      </c>
      <c r="G1361" s="5" t="s">
        <v>41</v>
      </c>
      <c r="H1361" s="6" t="s">
        <v>3091</v>
      </c>
      <c r="J1361" t="s">
        <v>19</v>
      </c>
      <c r="K1361" t="str">
        <f>CONCATENATE($K$1,Table2[[#This Row],[ISIN]])</f>
        <v>NSE_EQ|INE403Q08100</v>
      </c>
      <c r="N1361" t="s">
        <v>3095</v>
      </c>
      <c r="O1361" t="str">
        <f t="shared" si="42"/>
        <v>"NSE_EQ|INE403Q08100"</v>
      </c>
      <c r="P1361" t="str">
        <f t="shared" si="43"/>
        <v>"NSE_EQ|INE403Q08100",</v>
      </c>
    </row>
    <row r="1362" spans="1:16" x14ac:dyDescent="0.3">
      <c r="A1362" t="s">
        <v>3096</v>
      </c>
      <c r="B1362" t="s">
        <v>3097</v>
      </c>
      <c r="D1362" s="4">
        <v>1000</v>
      </c>
      <c r="G1362" s="5">
        <v>10.25</v>
      </c>
      <c r="H1362" s="6" t="s">
        <v>3098</v>
      </c>
      <c r="J1362" t="s">
        <v>33</v>
      </c>
      <c r="K1362" t="str">
        <f>CONCATENATE($K$1,Table2[[#This Row],[ISIN]])</f>
        <v>NSE_EQ|INE403Q08118</v>
      </c>
      <c r="N1362" t="s">
        <v>3099</v>
      </c>
      <c r="O1362" t="str">
        <f t="shared" si="42"/>
        <v>"NSE_EQ|INE403Q08118"</v>
      </c>
      <c r="P1362" t="str">
        <f t="shared" si="43"/>
        <v>"NSE_EQ|INE403Q08118",</v>
      </c>
    </row>
    <row r="1363" spans="1:16" x14ac:dyDescent="0.3">
      <c r="A1363" t="s">
        <v>3100</v>
      </c>
      <c r="B1363" t="s">
        <v>3101</v>
      </c>
      <c r="D1363" s="4">
        <v>1000</v>
      </c>
      <c r="G1363" s="5" t="s">
        <v>41</v>
      </c>
      <c r="H1363" s="6" t="s">
        <v>3098</v>
      </c>
      <c r="J1363" t="s">
        <v>19</v>
      </c>
      <c r="K1363" t="str">
        <f>CONCATENATE($K$1,Table2[[#This Row],[ISIN]])</f>
        <v>NSE_EQ|INE403Q08126</v>
      </c>
      <c r="N1363" t="s">
        <v>3102</v>
      </c>
      <c r="O1363" t="str">
        <f t="shared" si="42"/>
        <v>"NSE_EQ|INE403Q08126"</v>
      </c>
      <c r="P1363" t="str">
        <f t="shared" si="43"/>
        <v>"NSE_EQ|INE403Q08126",</v>
      </c>
    </row>
    <row r="1364" spans="1:16" x14ac:dyDescent="0.3">
      <c r="A1364" t="s">
        <v>3103</v>
      </c>
      <c r="B1364" t="s">
        <v>3104</v>
      </c>
      <c r="D1364" s="4">
        <v>1000</v>
      </c>
      <c r="G1364" s="5">
        <v>10.25</v>
      </c>
      <c r="H1364" s="6" t="s">
        <v>3105</v>
      </c>
      <c r="J1364" t="s">
        <v>33</v>
      </c>
      <c r="K1364" t="str">
        <f>CONCATENATE($K$1,Table2[[#This Row],[ISIN]])</f>
        <v>NSE_EQ|INE403Q08159</v>
      </c>
      <c r="N1364" t="s">
        <v>3106</v>
      </c>
      <c r="O1364" t="str">
        <f t="shared" si="42"/>
        <v>"NSE_EQ|INE403Q08159"</v>
      </c>
      <c r="P1364" t="str">
        <f t="shared" si="43"/>
        <v>"NSE_EQ|INE403Q08159",</v>
      </c>
    </row>
    <row r="1365" spans="1:16" x14ac:dyDescent="0.3">
      <c r="A1365" t="s">
        <v>3107</v>
      </c>
      <c r="B1365" t="s">
        <v>3108</v>
      </c>
      <c r="D1365" s="4">
        <v>1000</v>
      </c>
      <c r="G1365" s="5" t="s">
        <v>41</v>
      </c>
      <c r="H1365" s="6" t="s">
        <v>3105</v>
      </c>
      <c r="J1365" t="s">
        <v>19</v>
      </c>
      <c r="K1365" t="str">
        <f>CONCATENATE($K$1,Table2[[#This Row],[ISIN]])</f>
        <v>NSE_EQ|INE403Q08167</v>
      </c>
      <c r="N1365" t="s">
        <v>3109</v>
      </c>
      <c r="O1365" t="str">
        <f t="shared" si="42"/>
        <v>"NSE_EQ|INE403Q08167"</v>
      </c>
      <c r="P1365" t="str">
        <f t="shared" si="43"/>
        <v>"NSE_EQ|INE403Q08167",</v>
      </c>
    </row>
    <row r="1366" spans="1:16" x14ac:dyDescent="0.3">
      <c r="A1366" t="s">
        <v>3110</v>
      </c>
      <c r="B1366" t="s">
        <v>3111</v>
      </c>
      <c r="D1366" s="4">
        <v>1000</v>
      </c>
      <c r="G1366" s="5">
        <v>10.25</v>
      </c>
      <c r="H1366" s="6" t="s">
        <v>3112</v>
      </c>
      <c r="J1366" t="s">
        <v>33</v>
      </c>
      <c r="K1366" t="str">
        <f>CONCATENATE($K$1,Table2[[#This Row],[ISIN]])</f>
        <v>NSE_EQ|INE403Q08175</v>
      </c>
      <c r="N1366" t="s">
        <v>3113</v>
      </c>
      <c r="O1366" t="str">
        <f t="shared" si="42"/>
        <v>"NSE_EQ|INE403Q08175"</v>
      </c>
      <c r="P1366" t="str">
        <f t="shared" si="43"/>
        <v>"NSE_EQ|INE403Q08175",</v>
      </c>
    </row>
    <row r="1367" spans="1:16" x14ac:dyDescent="0.3">
      <c r="A1367" t="s">
        <v>3114</v>
      </c>
      <c r="B1367" t="s">
        <v>3115</v>
      </c>
      <c r="D1367" s="4">
        <v>1000</v>
      </c>
      <c r="G1367" s="5" t="s">
        <v>41</v>
      </c>
      <c r="H1367" s="6" t="s">
        <v>3112</v>
      </c>
      <c r="J1367" t="s">
        <v>19</v>
      </c>
      <c r="K1367" t="str">
        <f>CONCATENATE($K$1,Table2[[#This Row],[ISIN]])</f>
        <v>NSE_EQ|INE403Q08183</v>
      </c>
      <c r="N1367" t="s">
        <v>3116</v>
      </c>
      <c r="O1367" t="str">
        <f t="shared" si="42"/>
        <v>"NSE_EQ|INE403Q08183"</v>
      </c>
      <c r="P1367" t="str">
        <f t="shared" si="43"/>
        <v>"NSE_EQ|INE403Q08183",</v>
      </c>
    </row>
    <row r="1368" spans="1:16" x14ac:dyDescent="0.3">
      <c r="A1368" t="s">
        <v>3117</v>
      </c>
      <c r="B1368" t="s">
        <v>3118</v>
      </c>
      <c r="D1368" s="4">
        <v>1000</v>
      </c>
      <c r="G1368" s="5">
        <v>10.25</v>
      </c>
      <c r="H1368" s="6" t="s">
        <v>3119</v>
      </c>
      <c r="J1368" t="s">
        <v>33</v>
      </c>
      <c r="K1368" t="str">
        <f>CONCATENATE($K$1,Table2[[#This Row],[ISIN]])</f>
        <v>NSE_EQ|INE403Q08191</v>
      </c>
      <c r="N1368" t="s">
        <v>3120</v>
      </c>
      <c r="O1368" t="str">
        <f t="shared" si="42"/>
        <v>"NSE_EQ|INE403Q08191"</v>
      </c>
      <c r="P1368" t="str">
        <f t="shared" si="43"/>
        <v>"NSE_EQ|INE403Q08191",</v>
      </c>
    </row>
    <row r="1369" spans="1:16" x14ac:dyDescent="0.3">
      <c r="A1369" t="s">
        <v>3121</v>
      </c>
      <c r="B1369" t="s">
        <v>3122</v>
      </c>
      <c r="D1369" s="4">
        <v>1000</v>
      </c>
      <c r="G1369" s="5" t="s">
        <v>41</v>
      </c>
      <c r="H1369" s="6" t="s">
        <v>3119</v>
      </c>
      <c r="J1369" t="s">
        <v>19</v>
      </c>
      <c r="K1369" t="str">
        <f>CONCATENATE($K$1,Table2[[#This Row],[ISIN]])</f>
        <v>NSE_EQ|INE403Q08209</v>
      </c>
      <c r="N1369" t="s">
        <v>3123</v>
      </c>
      <c r="O1369" t="str">
        <f t="shared" si="42"/>
        <v>"NSE_EQ|INE403Q08209"</v>
      </c>
      <c r="P1369" t="str">
        <f t="shared" si="43"/>
        <v>"NSE_EQ|INE403Q08209",</v>
      </c>
    </row>
    <row r="1370" spans="1:16" x14ac:dyDescent="0.3">
      <c r="A1370" t="s">
        <v>3124</v>
      </c>
      <c r="B1370" t="s">
        <v>3125</v>
      </c>
      <c r="D1370" s="4">
        <v>1000</v>
      </c>
      <c r="G1370" s="5">
        <v>10.25</v>
      </c>
      <c r="H1370" s="6" t="s">
        <v>3126</v>
      </c>
      <c r="J1370" t="s">
        <v>33</v>
      </c>
      <c r="K1370" t="str">
        <f>CONCATENATE($K$1,Table2[[#This Row],[ISIN]])</f>
        <v>NSE_EQ|INE403Q08217</v>
      </c>
      <c r="N1370" t="s">
        <v>3127</v>
      </c>
      <c r="O1370" t="str">
        <f t="shared" si="42"/>
        <v>"NSE_EQ|INE403Q08217"</v>
      </c>
      <c r="P1370" t="str">
        <f t="shared" si="43"/>
        <v>"NSE_EQ|INE403Q08217",</v>
      </c>
    </row>
    <row r="1371" spans="1:16" x14ac:dyDescent="0.3">
      <c r="A1371" t="s">
        <v>3128</v>
      </c>
      <c r="B1371" t="s">
        <v>3129</v>
      </c>
      <c r="D1371" s="4">
        <v>1000</v>
      </c>
      <c r="G1371" s="5" t="s">
        <v>41</v>
      </c>
      <c r="H1371" s="6" t="s">
        <v>3126</v>
      </c>
      <c r="J1371" t="s">
        <v>19</v>
      </c>
      <c r="K1371" t="str">
        <f>CONCATENATE($K$1,Table2[[#This Row],[ISIN]])</f>
        <v>NSE_EQ|INE403Q08225</v>
      </c>
      <c r="N1371" t="s">
        <v>3130</v>
      </c>
      <c r="O1371" t="str">
        <f t="shared" si="42"/>
        <v>"NSE_EQ|INE403Q08225"</v>
      </c>
      <c r="P1371" t="str">
        <f t="shared" si="43"/>
        <v>"NSE_EQ|INE403Q08225",</v>
      </c>
    </row>
    <row r="1372" spans="1:16" x14ac:dyDescent="0.3">
      <c r="A1372" t="s">
        <v>3131</v>
      </c>
      <c r="B1372" t="s">
        <v>3132</v>
      </c>
      <c r="D1372" s="4">
        <v>1000</v>
      </c>
      <c r="G1372" s="5">
        <v>10.25</v>
      </c>
      <c r="H1372" s="6" t="s">
        <v>3133</v>
      </c>
      <c r="J1372" t="s">
        <v>33</v>
      </c>
      <c r="K1372" t="str">
        <f>CONCATENATE($K$1,Table2[[#This Row],[ISIN]])</f>
        <v>NSE_EQ|INE403Q08233</v>
      </c>
      <c r="N1372" t="s">
        <v>3134</v>
      </c>
      <c r="O1372" t="str">
        <f t="shared" si="42"/>
        <v>"NSE_EQ|INE403Q08233"</v>
      </c>
      <c r="P1372" t="str">
        <f t="shared" si="43"/>
        <v>"NSE_EQ|INE403Q08233",</v>
      </c>
    </row>
    <row r="1373" spans="1:16" x14ac:dyDescent="0.3">
      <c r="A1373" t="s">
        <v>3135</v>
      </c>
      <c r="B1373" t="s">
        <v>3136</v>
      </c>
      <c r="D1373" s="4">
        <v>1000</v>
      </c>
      <c r="G1373" s="5" t="s">
        <v>41</v>
      </c>
      <c r="H1373" s="6" t="s">
        <v>3137</v>
      </c>
      <c r="J1373" t="s">
        <v>19</v>
      </c>
      <c r="K1373" t="str">
        <f>CONCATENATE($K$1,Table2[[#This Row],[ISIN]])</f>
        <v>NSE_EQ|INE403Q08241</v>
      </c>
      <c r="N1373" t="s">
        <v>3138</v>
      </c>
      <c r="O1373" t="str">
        <f t="shared" si="42"/>
        <v>"NSE_EQ|INE403Q08241"</v>
      </c>
      <c r="P1373" t="str">
        <f t="shared" si="43"/>
        <v>"NSE_EQ|INE403Q08241",</v>
      </c>
    </row>
    <row r="1374" spans="1:16" x14ac:dyDescent="0.3">
      <c r="A1374" t="s">
        <v>3139</v>
      </c>
      <c r="B1374" t="s">
        <v>3140</v>
      </c>
      <c r="C1374" t="s">
        <v>27</v>
      </c>
      <c r="D1374" s="2">
        <v>1000</v>
      </c>
      <c r="E1374" t="s">
        <v>1318</v>
      </c>
      <c r="F1374" t="s">
        <v>1424</v>
      </c>
      <c r="G1374">
        <v>9.6</v>
      </c>
      <c r="H1374" t="s">
        <v>768</v>
      </c>
      <c r="I1374" t="s">
        <v>3141</v>
      </c>
      <c r="J1374" t="s">
        <v>19</v>
      </c>
      <c r="K1374" t="str">
        <f>CONCATENATE($K$1,Table2[[#This Row],[ISIN]])</f>
        <v>NSE_EQ|INE413U07228</v>
      </c>
      <c r="N1374" t="s">
        <v>3142</v>
      </c>
      <c r="O1374" t="str">
        <f t="shared" si="42"/>
        <v>"NSE_EQ|INE413U07228"</v>
      </c>
      <c r="P1374" t="str">
        <f t="shared" si="43"/>
        <v>"NSE_EQ|INE413U07228",</v>
      </c>
    </row>
    <row r="1375" spans="1:16" x14ac:dyDescent="0.3">
      <c r="A1375" t="s">
        <v>3139</v>
      </c>
      <c r="B1375" t="s">
        <v>3143</v>
      </c>
      <c r="D1375" s="4">
        <v>1000</v>
      </c>
      <c r="G1375" s="5">
        <v>9.6</v>
      </c>
      <c r="H1375" s="6" t="s">
        <v>768</v>
      </c>
      <c r="J1375" t="s">
        <v>19</v>
      </c>
      <c r="K1375" t="str">
        <f>CONCATENATE($K$1,Table2[[#This Row],[ISIN]])</f>
        <v>NSE_EQ|INE413U07228</v>
      </c>
      <c r="N1375" t="s">
        <v>3142</v>
      </c>
      <c r="O1375" t="str">
        <f t="shared" si="42"/>
        <v>"NSE_EQ|INE413U07228"</v>
      </c>
      <c r="P1375" t="str">
        <f t="shared" si="43"/>
        <v>"NSE_EQ|INE413U07228",</v>
      </c>
    </row>
    <row r="1376" spans="1:16" x14ac:dyDescent="0.3">
      <c r="A1376" t="s">
        <v>3139</v>
      </c>
      <c r="B1376" t="s">
        <v>3143</v>
      </c>
      <c r="D1376" s="4">
        <v>1000</v>
      </c>
      <c r="G1376" s="5">
        <v>9.6</v>
      </c>
      <c r="H1376" s="6" t="s">
        <v>768</v>
      </c>
      <c r="J1376" t="s">
        <v>19</v>
      </c>
      <c r="K1376" t="str">
        <f>CONCATENATE($K$1,Table2[[#This Row],[ISIN]])</f>
        <v>NSE_EQ|INE413U07228</v>
      </c>
      <c r="N1376" t="s">
        <v>3142</v>
      </c>
      <c r="O1376" t="str">
        <f t="shared" si="42"/>
        <v>"NSE_EQ|INE413U07228"</v>
      </c>
      <c r="P1376" t="str">
        <f t="shared" si="43"/>
        <v>"NSE_EQ|INE413U07228",</v>
      </c>
    </row>
    <row r="1377" spans="1:16" x14ac:dyDescent="0.3">
      <c r="A1377" t="s">
        <v>3144</v>
      </c>
      <c r="B1377" t="s">
        <v>3140</v>
      </c>
      <c r="C1377" t="s">
        <v>18</v>
      </c>
      <c r="D1377" s="2">
        <v>1000</v>
      </c>
      <c r="E1377" t="s">
        <v>3145</v>
      </c>
      <c r="F1377" t="s">
        <v>3146</v>
      </c>
      <c r="G1377">
        <v>9.57</v>
      </c>
      <c r="H1377" t="s">
        <v>857</v>
      </c>
      <c r="I1377" t="s">
        <v>3147</v>
      </c>
      <c r="J1377" t="s">
        <v>33</v>
      </c>
      <c r="K1377" t="str">
        <f>CONCATENATE($K$1,Table2[[#This Row],[ISIN]])</f>
        <v>NSE_EQ|INE413U07236</v>
      </c>
      <c r="N1377" t="s">
        <v>3148</v>
      </c>
      <c r="O1377" t="str">
        <f t="shared" si="42"/>
        <v>"NSE_EQ|INE413U07236"</v>
      </c>
      <c r="P1377" t="str">
        <f t="shared" si="43"/>
        <v>"NSE_EQ|INE413U07236",</v>
      </c>
    </row>
    <row r="1378" spans="1:16" x14ac:dyDescent="0.3">
      <c r="A1378" t="s">
        <v>3144</v>
      </c>
      <c r="B1378" t="s">
        <v>3149</v>
      </c>
      <c r="D1378" s="4">
        <v>1000</v>
      </c>
      <c r="G1378" s="5">
        <v>9.5699999999999985</v>
      </c>
      <c r="H1378" s="6" t="s">
        <v>857</v>
      </c>
      <c r="J1378" t="s">
        <v>33</v>
      </c>
      <c r="K1378" t="str">
        <f>CONCATENATE($K$1,Table2[[#This Row],[ISIN]])</f>
        <v>NSE_EQ|INE413U07236</v>
      </c>
      <c r="N1378" t="s">
        <v>3148</v>
      </c>
      <c r="O1378" t="str">
        <f t="shared" si="42"/>
        <v>"NSE_EQ|INE413U07236"</v>
      </c>
      <c r="P1378" t="str">
        <f t="shared" si="43"/>
        <v>"NSE_EQ|INE413U07236",</v>
      </c>
    </row>
    <row r="1379" spans="1:16" x14ac:dyDescent="0.3">
      <c r="A1379" t="s">
        <v>3144</v>
      </c>
      <c r="B1379" t="s">
        <v>3149</v>
      </c>
      <c r="D1379" s="4">
        <v>1000</v>
      </c>
      <c r="G1379" s="5">
        <v>9.5699999999999985</v>
      </c>
      <c r="H1379" s="6" t="s">
        <v>857</v>
      </c>
      <c r="J1379" t="s">
        <v>33</v>
      </c>
      <c r="K1379" t="str">
        <f>CONCATENATE($K$1,Table2[[#This Row],[ISIN]])</f>
        <v>NSE_EQ|INE413U07236</v>
      </c>
      <c r="N1379" t="s">
        <v>3148</v>
      </c>
      <c r="O1379" t="str">
        <f t="shared" si="42"/>
        <v>"NSE_EQ|INE413U07236"</v>
      </c>
      <c r="P1379" t="str">
        <f t="shared" si="43"/>
        <v>"NSE_EQ|INE413U07236",</v>
      </c>
    </row>
    <row r="1380" spans="1:16" x14ac:dyDescent="0.3">
      <c r="A1380" t="s">
        <v>3150</v>
      </c>
      <c r="B1380" t="s">
        <v>3140</v>
      </c>
      <c r="C1380" t="s">
        <v>14</v>
      </c>
      <c r="D1380" s="2">
        <v>1000</v>
      </c>
      <c r="E1380" t="s">
        <v>1474</v>
      </c>
      <c r="F1380" t="s">
        <v>3151</v>
      </c>
      <c r="G1380">
        <v>9.2100000000000009</v>
      </c>
      <c r="H1380" t="s">
        <v>768</v>
      </c>
      <c r="I1380" t="s">
        <v>3152</v>
      </c>
      <c r="J1380" t="s">
        <v>33</v>
      </c>
      <c r="K1380" t="str">
        <f>CONCATENATE($K$1,Table2[[#This Row],[ISIN]])</f>
        <v>NSE_EQ|INE413U07244</v>
      </c>
      <c r="N1380" t="s">
        <v>3153</v>
      </c>
      <c r="O1380" t="str">
        <f t="shared" si="42"/>
        <v>"NSE_EQ|INE413U07244"</v>
      </c>
      <c r="P1380" t="str">
        <f t="shared" si="43"/>
        <v>"NSE_EQ|INE413U07244",</v>
      </c>
    </row>
    <row r="1381" spans="1:16" x14ac:dyDescent="0.3">
      <c r="A1381" t="s">
        <v>3150</v>
      </c>
      <c r="B1381" t="s">
        <v>3154</v>
      </c>
      <c r="D1381" s="4">
        <v>1000</v>
      </c>
      <c r="G1381" s="5">
        <v>9.2100000000000009</v>
      </c>
      <c r="H1381" s="6" t="s">
        <v>768</v>
      </c>
      <c r="J1381" t="s">
        <v>33</v>
      </c>
      <c r="K1381" t="str">
        <f>CONCATENATE($K$1,Table2[[#This Row],[ISIN]])</f>
        <v>NSE_EQ|INE413U07244</v>
      </c>
      <c r="N1381" t="s">
        <v>3153</v>
      </c>
      <c r="O1381" t="str">
        <f t="shared" si="42"/>
        <v>"NSE_EQ|INE413U07244"</v>
      </c>
      <c r="P1381" t="str">
        <f t="shared" si="43"/>
        <v>"NSE_EQ|INE413U07244",</v>
      </c>
    </row>
    <row r="1382" spans="1:16" x14ac:dyDescent="0.3">
      <c r="A1382" t="s">
        <v>3150</v>
      </c>
      <c r="B1382" t="s">
        <v>3154</v>
      </c>
      <c r="D1382" s="4">
        <v>1000</v>
      </c>
      <c r="G1382" s="5">
        <v>9.2100000000000009</v>
      </c>
      <c r="H1382" s="6" t="s">
        <v>768</v>
      </c>
      <c r="J1382" t="s">
        <v>33</v>
      </c>
      <c r="K1382" t="str">
        <f>CONCATENATE($K$1,Table2[[#This Row],[ISIN]])</f>
        <v>NSE_EQ|INE413U07244</v>
      </c>
      <c r="N1382" t="s">
        <v>3153</v>
      </c>
      <c r="O1382" t="str">
        <f t="shared" si="42"/>
        <v>"NSE_EQ|INE413U07244"</v>
      </c>
      <c r="P1382" t="str">
        <f t="shared" si="43"/>
        <v>"NSE_EQ|INE413U07244",</v>
      </c>
    </row>
    <row r="1383" spans="1:16" x14ac:dyDescent="0.3">
      <c r="A1383" t="s">
        <v>3155</v>
      </c>
      <c r="B1383" t="s">
        <v>3140</v>
      </c>
      <c r="C1383" t="s">
        <v>409</v>
      </c>
      <c r="D1383" s="2">
        <v>1000</v>
      </c>
      <c r="E1383" t="s">
        <v>1498</v>
      </c>
      <c r="F1383" t="s">
        <v>3156</v>
      </c>
      <c r="G1383">
        <v>10.5</v>
      </c>
      <c r="H1383" t="s">
        <v>840</v>
      </c>
      <c r="I1383" t="s">
        <v>3157</v>
      </c>
      <c r="J1383" t="s">
        <v>19</v>
      </c>
      <c r="K1383" t="str">
        <f>CONCATENATE($K$1,Table2[[#This Row],[ISIN]])</f>
        <v>NSE_EQ|INE413U07251</v>
      </c>
      <c r="N1383" t="s">
        <v>3158</v>
      </c>
      <c r="O1383" t="str">
        <f t="shared" si="42"/>
        <v>"NSE_EQ|INE413U07251"</v>
      </c>
      <c r="P1383" t="str">
        <f t="shared" si="43"/>
        <v>"NSE_EQ|INE413U07251",</v>
      </c>
    </row>
    <row r="1384" spans="1:16" x14ac:dyDescent="0.3">
      <c r="A1384" t="s">
        <v>3155</v>
      </c>
      <c r="B1384" t="s">
        <v>3159</v>
      </c>
      <c r="D1384" s="4">
        <v>1000</v>
      </c>
      <c r="G1384" s="5">
        <v>10.5</v>
      </c>
      <c r="H1384" s="6" t="s">
        <v>840</v>
      </c>
      <c r="J1384" t="s">
        <v>19</v>
      </c>
      <c r="K1384" t="str">
        <f>CONCATENATE($K$1,Table2[[#This Row],[ISIN]])</f>
        <v>NSE_EQ|INE413U07251</v>
      </c>
      <c r="N1384" t="s">
        <v>3158</v>
      </c>
      <c r="O1384" t="str">
        <f t="shared" si="42"/>
        <v>"NSE_EQ|INE413U07251"</v>
      </c>
      <c r="P1384" t="str">
        <f t="shared" si="43"/>
        <v>"NSE_EQ|INE413U07251",</v>
      </c>
    </row>
    <row r="1385" spans="1:16" x14ac:dyDescent="0.3">
      <c r="A1385" t="s">
        <v>3155</v>
      </c>
      <c r="B1385" t="s">
        <v>3159</v>
      </c>
      <c r="D1385" s="4">
        <v>1000</v>
      </c>
      <c r="G1385" s="5">
        <v>10.5</v>
      </c>
      <c r="H1385" s="6" t="s">
        <v>840</v>
      </c>
      <c r="J1385" t="s">
        <v>19</v>
      </c>
      <c r="K1385" t="str">
        <f>CONCATENATE($K$1,Table2[[#This Row],[ISIN]])</f>
        <v>NSE_EQ|INE413U07251</v>
      </c>
      <c r="N1385" t="s">
        <v>3158</v>
      </c>
      <c r="O1385" t="str">
        <f t="shared" si="42"/>
        <v>"NSE_EQ|INE413U07251"</v>
      </c>
      <c r="P1385" t="str">
        <f t="shared" si="43"/>
        <v>"NSE_EQ|INE413U07251",</v>
      </c>
    </row>
    <row r="1386" spans="1:16" x14ac:dyDescent="0.3">
      <c r="A1386" t="s">
        <v>3160</v>
      </c>
      <c r="B1386" t="s">
        <v>3140</v>
      </c>
      <c r="C1386" t="s">
        <v>329</v>
      </c>
      <c r="D1386" s="2">
        <v>1000</v>
      </c>
      <c r="E1386" t="s">
        <v>1498</v>
      </c>
      <c r="F1386" t="s">
        <v>3161</v>
      </c>
      <c r="G1386">
        <v>10.029999999999999</v>
      </c>
      <c r="H1386" t="s">
        <v>840</v>
      </c>
      <c r="I1386" t="s">
        <v>3162</v>
      </c>
      <c r="J1386" t="s">
        <v>33</v>
      </c>
      <c r="K1386" t="str">
        <f>CONCATENATE($K$1,Table2[[#This Row],[ISIN]])</f>
        <v>NSE_EQ|INE413U07269</v>
      </c>
      <c r="N1386" t="s">
        <v>3163</v>
      </c>
      <c r="O1386" t="str">
        <f t="shared" si="42"/>
        <v>"NSE_EQ|INE413U07269"</v>
      </c>
      <c r="P1386" t="str">
        <f t="shared" si="43"/>
        <v>"NSE_EQ|INE413U07269",</v>
      </c>
    </row>
    <row r="1387" spans="1:16" x14ac:dyDescent="0.3">
      <c r="A1387" t="s">
        <v>3160</v>
      </c>
      <c r="B1387" t="s">
        <v>3164</v>
      </c>
      <c r="D1387" s="4">
        <v>1000</v>
      </c>
      <c r="G1387" s="5">
        <v>10.029999999999999</v>
      </c>
      <c r="H1387" s="6" t="s">
        <v>840</v>
      </c>
      <c r="J1387" t="s">
        <v>33</v>
      </c>
      <c r="K1387" t="str">
        <f>CONCATENATE($K$1,Table2[[#This Row],[ISIN]])</f>
        <v>NSE_EQ|INE413U07269</v>
      </c>
      <c r="N1387" t="s">
        <v>3163</v>
      </c>
      <c r="O1387" t="str">
        <f t="shared" si="42"/>
        <v>"NSE_EQ|INE413U07269"</v>
      </c>
      <c r="P1387" t="str">
        <f t="shared" si="43"/>
        <v>"NSE_EQ|INE413U07269",</v>
      </c>
    </row>
    <row r="1388" spans="1:16" x14ac:dyDescent="0.3">
      <c r="A1388" t="s">
        <v>3160</v>
      </c>
      <c r="B1388" t="s">
        <v>3164</v>
      </c>
      <c r="D1388" s="4">
        <v>1000</v>
      </c>
      <c r="G1388" s="5">
        <v>10.029999999999999</v>
      </c>
      <c r="H1388" s="6" t="s">
        <v>840</v>
      </c>
      <c r="J1388" t="s">
        <v>33</v>
      </c>
      <c r="K1388" t="str">
        <f>CONCATENATE($K$1,Table2[[#This Row],[ISIN]])</f>
        <v>NSE_EQ|INE413U07269</v>
      </c>
      <c r="N1388" t="s">
        <v>3163</v>
      </c>
      <c r="O1388" t="str">
        <f t="shared" si="42"/>
        <v>"NSE_EQ|INE413U07269"</v>
      </c>
      <c r="P1388" t="str">
        <f t="shared" si="43"/>
        <v>"NSE_EQ|INE413U07269",</v>
      </c>
    </row>
    <row r="1389" spans="1:16" x14ac:dyDescent="0.3">
      <c r="A1389" t="s">
        <v>3165</v>
      </c>
      <c r="B1389" t="s">
        <v>3140</v>
      </c>
      <c r="C1389" t="s">
        <v>23</v>
      </c>
      <c r="D1389" s="2">
        <v>1000</v>
      </c>
      <c r="E1389" t="s">
        <v>3166</v>
      </c>
      <c r="F1389" t="s">
        <v>1274</v>
      </c>
      <c r="G1389">
        <v>10</v>
      </c>
      <c r="H1389" t="s">
        <v>857</v>
      </c>
      <c r="I1389" t="s">
        <v>3167</v>
      </c>
      <c r="J1389" t="s">
        <v>19</v>
      </c>
      <c r="K1389" t="str">
        <f>CONCATENATE($K$1,Table2[[#This Row],[ISIN]])</f>
        <v>NSE_EQ|INE413U07277</v>
      </c>
      <c r="N1389" t="s">
        <v>3168</v>
      </c>
      <c r="O1389" t="str">
        <f t="shared" si="42"/>
        <v>"NSE_EQ|INE413U07277"</v>
      </c>
      <c r="P1389" t="str">
        <f t="shared" si="43"/>
        <v>"NSE_EQ|INE413U07277",</v>
      </c>
    </row>
    <row r="1390" spans="1:16" x14ac:dyDescent="0.3">
      <c r="A1390" t="s">
        <v>3165</v>
      </c>
      <c r="B1390" t="s">
        <v>3169</v>
      </c>
      <c r="D1390" s="4">
        <v>1000</v>
      </c>
      <c r="G1390" s="5">
        <v>10</v>
      </c>
      <c r="H1390" s="6" t="s">
        <v>857</v>
      </c>
      <c r="J1390" t="s">
        <v>19</v>
      </c>
      <c r="K1390" t="str">
        <f>CONCATENATE($K$1,Table2[[#This Row],[ISIN]])</f>
        <v>NSE_EQ|INE413U07277</v>
      </c>
      <c r="N1390" t="s">
        <v>3168</v>
      </c>
      <c r="O1390" t="str">
        <f t="shared" si="42"/>
        <v>"NSE_EQ|INE413U07277"</v>
      </c>
      <c r="P1390" t="str">
        <f t="shared" si="43"/>
        <v>"NSE_EQ|INE413U07277",</v>
      </c>
    </row>
    <row r="1391" spans="1:16" x14ac:dyDescent="0.3">
      <c r="A1391" t="s">
        <v>3165</v>
      </c>
      <c r="B1391" t="s">
        <v>3169</v>
      </c>
      <c r="D1391" s="4">
        <v>1000</v>
      </c>
      <c r="G1391" s="5">
        <v>10</v>
      </c>
      <c r="H1391" s="6" t="s">
        <v>857</v>
      </c>
      <c r="J1391" t="s">
        <v>19</v>
      </c>
      <c r="K1391" t="str">
        <f>CONCATENATE($K$1,Table2[[#This Row],[ISIN]])</f>
        <v>NSE_EQ|INE413U07277</v>
      </c>
      <c r="N1391" t="s">
        <v>3168</v>
      </c>
      <c r="O1391" t="str">
        <f t="shared" si="42"/>
        <v>"NSE_EQ|INE413U07277"</v>
      </c>
      <c r="P1391" t="str">
        <f t="shared" si="43"/>
        <v>"NSE_EQ|INE413U07277",</v>
      </c>
    </row>
    <row r="1392" spans="1:16" x14ac:dyDescent="0.3">
      <c r="A1392" t="s">
        <v>3170</v>
      </c>
      <c r="B1392" t="s">
        <v>3171</v>
      </c>
      <c r="D1392" s="4">
        <v>1000</v>
      </c>
      <c r="G1392" s="5">
        <v>9.1999999999999993</v>
      </c>
      <c r="H1392" s="6" t="s">
        <v>3172</v>
      </c>
      <c r="J1392" t="s">
        <v>33</v>
      </c>
      <c r="K1392" t="str">
        <f>CONCATENATE($K$1,Table2[[#This Row],[ISIN]])</f>
        <v>NSE_EQ|INE413U07285</v>
      </c>
      <c r="N1392" t="s">
        <v>3173</v>
      </c>
      <c r="O1392" t="str">
        <f t="shared" si="42"/>
        <v>"NSE_EQ|INE413U07285"</v>
      </c>
      <c r="P1392" t="str">
        <f t="shared" si="43"/>
        <v>"NSE_EQ|INE413U07285",</v>
      </c>
    </row>
    <row r="1393" spans="1:16" x14ac:dyDescent="0.3">
      <c r="A1393" t="s">
        <v>3170</v>
      </c>
      <c r="B1393" t="s">
        <v>3171</v>
      </c>
      <c r="D1393" s="4">
        <v>1000</v>
      </c>
      <c r="G1393" s="5">
        <v>9.1999999999999993</v>
      </c>
      <c r="H1393" s="6" t="s">
        <v>3172</v>
      </c>
      <c r="J1393" t="s">
        <v>33</v>
      </c>
      <c r="K1393" t="str">
        <f>CONCATENATE($K$1,Table2[[#This Row],[ISIN]])</f>
        <v>NSE_EQ|INE413U07285</v>
      </c>
      <c r="N1393" t="s">
        <v>3173</v>
      </c>
      <c r="O1393" t="str">
        <f t="shared" si="42"/>
        <v>"NSE_EQ|INE413U07285"</v>
      </c>
      <c r="P1393" t="str">
        <f t="shared" si="43"/>
        <v>"NSE_EQ|INE413U07285",</v>
      </c>
    </row>
    <row r="1394" spans="1:16" x14ac:dyDescent="0.3">
      <c r="A1394" t="s">
        <v>3174</v>
      </c>
      <c r="B1394" t="s">
        <v>3175</v>
      </c>
      <c r="D1394" s="4">
        <v>1000</v>
      </c>
      <c r="G1394" s="5">
        <v>10</v>
      </c>
      <c r="H1394" s="6" t="s">
        <v>3176</v>
      </c>
      <c r="J1394" t="s">
        <v>90</v>
      </c>
      <c r="K1394" t="str">
        <f>CONCATENATE($K$1,Table2[[#This Row],[ISIN]])</f>
        <v>NSE_EQ|INE413U07293</v>
      </c>
      <c r="N1394" t="s">
        <v>3177</v>
      </c>
      <c r="O1394" t="str">
        <f t="shared" si="42"/>
        <v>"NSE_EQ|INE413U07293"</v>
      </c>
      <c r="P1394" t="str">
        <f t="shared" si="43"/>
        <v>"NSE_EQ|INE413U07293",</v>
      </c>
    </row>
    <row r="1395" spans="1:16" x14ac:dyDescent="0.3">
      <c r="A1395" t="s">
        <v>3174</v>
      </c>
      <c r="B1395" t="s">
        <v>3175</v>
      </c>
      <c r="D1395" s="4">
        <v>1000</v>
      </c>
      <c r="G1395" s="5">
        <v>10</v>
      </c>
      <c r="H1395" s="6" t="s">
        <v>3176</v>
      </c>
      <c r="J1395" t="s">
        <v>90</v>
      </c>
      <c r="K1395" t="str">
        <f>CONCATENATE($K$1,Table2[[#This Row],[ISIN]])</f>
        <v>NSE_EQ|INE413U07293</v>
      </c>
      <c r="N1395" t="s">
        <v>3177</v>
      </c>
      <c r="O1395" t="str">
        <f t="shared" si="42"/>
        <v>"NSE_EQ|INE413U07293"</v>
      </c>
      <c r="P1395" t="str">
        <f t="shared" si="43"/>
        <v>"NSE_EQ|INE413U07293",</v>
      </c>
    </row>
    <row r="1396" spans="1:16" x14ac:dyDescent="0.3">
      <c r="A1396" t="s">
        <v>3178</v>
      </c>
      <c r="B1396" t="s">
        <v>3179</v>
      </c>
      <c r="D1396" s="4">
        <v>1000</v>
      </c>
      <c r="G1396" s="5">
        <v>10.029999999999999</v>
      </c>
      <c r="H1396" s="6" t="s">
        <v>3180</v>
      </c>
      <c r="J1396" t="s">
        <v>33</v>
      </c>
      <c r="K1396" t="str">
        <f>CONCATENATE($K$1,Table2[[#This Row],[ISIN]])</f>
        <v>NSE_EQ|INE413U07301</v>
      </c>
      <c r="N1396" t="s">
        <v>3181</v>
      </c>
      <c r="O1396" t="str">
        <f t="shared" si="42"/>
        <v>"NSE_EQ|INE413U07301"</v>
      </c>
      <c r="P1396" t="str">
        <f t="shared" si="43"/>
        <v>"NSE_EQ|INE413U07301",</v>
      </c>
    </row>
    <row r="1397" spans="1:16" x14ac:dyDescent="0.3">
      <c r="A1397" t="s">
        <v>3178</v>
      </c>
      <c r="B1397" t="s">
        <v>3179</v>
      </c>
      <c r="D1397" s="4">
        <v>1000</v>
      </c>
      <c r="G1397" s="5">
        <v>10.029999999999999</v>
      </c>
      <c r="H1397" s="6" t="s">
        <v>3180</v>
      </c>
      <c r="J1397" t="s">
        <v>33</v>
      </c>
      <c r="K1397" t="str">
        <f>CONCATENATE($K$1,Table2[[#This Row],[ISIN]])</f>
        <v>NSE_EQ|INE413U07301</v>
      </c>
      <c r="N1397" t="s">
        <v>3181</v>
      </c>
      <c r="O1397" t="str">
        <f t="shared" si="42"/>
        <v>"NSE_EQ|INE413U07301"</v>
      </c>
      <c r="P1397" t="str">
        <f t="shared" si="43"/>
        <v>"NSE_EQ|INE413U07301",</v>
      </c>
    </row>
    <row r="1398" spans="1:16" x14ac:dyDescent="0.3">
      <c r="A1398" t="s">
        <v>3182</v>
      </c>
      <c r="B1398" t="s">
        <v>3183</v>
      </c>
      <c r="D1398" s="4">
        <v>1000</v>
      </c>
      <c r="G1398" s="5">
        <v>10.5</v>
      </c>
      <c r="H1398" s="6" t="s">
        <v>3180</v>
      </c>
      <c r="J1398" t="s">
        <v>90</v>
      </c>
      <c r="K1398" t="str">
        <f>CONCATENATE($K$1,Table2[[#This Row],[ISIN]])</f>
        <v>NSE_EQ|INE413U07319</v>
      </c>
      <c r="N1398" t="s">
        <v>3184</v>
      </c>
      <c r="O1398" t="str">
        <f t="shared" si="42"/>
        <v>"NSE_EQ|INE413U07319"</v>
      </c>
      <c r="P1398" t="str">
        <f t="shared" si="43"/>
        <v>"NSE_EQ|INE413U07319",</v>
      </c>
    </row>
    <row r="1399" spans="1:16" x14ac:dyDescent="0.3">
      <c r="A1399" t="s">
        <v>3182</v>
      </c>
      <c r="B1399" t="s">
        <v>3183</v>
      </c>
      <c r="D1399" s="4">
        <v>1000</v>
      </c>
      <c r="G1399" s="5">
        <v>10.5</v>
      </c>
      <c r="H1399" s="6" t="s">
        <v>3180</v>
      </c>
      <c r="J1399" t="s">
        <v>90</v>
      </c>
      <c r="K1399" t="str">
        <f>CONCATENATE($K$1,Table2[[#This Row],[ISIN]])</f>
        <v>NSE_EQ|INE413U07319</v>
      </c>
      <c r="N1399" t="s">
        <v>3184</v>
      </c>
      <c r="O1399" t="str">
        <f t="shared" si="42"/>
        <v>"NSE_EQ|INE413U07319"</v>
      </c>
      <c r="P1399" t="str">
        <f t="shared" si="43"/>
        <v>"NSE_EQ|INE413U07319",</v>
      </c>
    </row>
    <row r="1400" spans="1:16" x14ac:dyDescent="0.3">
      <c r="A1400" t="s">
        <v>3185</v>
      </c>
      <c r="B1400" t="s">
        <v>3186</v>
      </c>
      <c r="D1400" s="4">
        <v>1000</v>
      </c>
      <c r="G1400" s="5">
        <v>9.5699999999999985</v>
      </c>
      <c r="H1400" s="6" t="s">
        <v>3176</v>
      </c>
      <c r="J1400" t="s">
        <v>33</v>
      </c>
      <c r="K1400" t="str">
        <f>CONCATENATE($K$1,Table2[[#This Row],[ISIN]])</f>
        <v>NSE_EQ|INE413U07327</v>
      </c>
      <c r="N1400" t="s">
        <v>3187</v>
      </c>
      <c r="O1400" t="str">
        <f t="shared" si="42"/>
        <v>"NSE_EQ|INE413U07327"</v>
      </c>
      <c r="P1400" t="str">
        <f t="shared" si="43"/>
        <v>"NSE_EQ|INE413U07327",</v>
      </c>
    </row>
    <row r="1401" spans="1:16" x14ac:dyDescent="0.3">
      <c r="A1401" t="s">
        <v>3185</v>
      </c>
      <c r="B1401" t="s">
        <v>3186</v>
      </c>
      <c r="D1401" s="4">
        <v>1000</v>
      </c>
      <c r="G1401" s="5">
        <v>9.5699999999999985</v>
      </c>
      <c r="H1401" s="6" t="s">
        <v>3176</v>
      </c>
      <c r="J1401" t="s">
        <v>33</v>
      </c>
      <c r="K1401" t="str">
        <f>CONCATENATE($K$1,Table2[[#This Row],[ISIN]])</f>
        <v>NSE_EQ|INE413U07327</v>
      </c>
      <c r="N1401" t="s">
        <v>3187</v>
      </c>
      <c r="O1401" t="str">
        <f t="shared" si="42"/>
        <v>"NSE_EQ|INE413U07327"</v>
      </c>
      <c r="P1401" t="str">
        <f t="shared" si="43"/>
        <v>"NSE_EQ|INE413U07327",</v>
      </c>
    </row>
    <row r="1402" spans="1:16" x14ac:dyDescent="0.3">
      <c r="A1402" t="s">
        <v>3188</v>
      </c>
      <c r="B1402" t="s">
        <v>3189</v>
      </c>
      <c r="D1402" s="4">
        <v>1000</v>
      </c>
      <c r="G1402" s="5">
        <v>9.6</v>
      </c>
      <c r="H1402" s="6" t="s">
        <v>3172</v>
      </c>
      <c r="J1402" t="s">
        <v>90</v>
      </c>
      <c r="K1402" t="str">
        <f>CONCATENATE($K$1,Table2[[#This Row],[ISIN]])</f>
        <v>NSE_EQ|INE413U07335</v>
      </c>
      <c r="N1402" t="s">
        <v>3190</v>
      </c>
      <c r="O1402" t="str">
        <f t="shared" si="42"/>
        <v>"NSE_EQ|INE413U07335"</v>
      </c>
      <c r="P1402" t="str">
        <f t="shared" si="43"/>
        <v>"NSE_EQ|INE413U07335",</v>
      </c>
    </row>
    <row r="1403" spans="1:16" x14ac:dyDescent="0.3">
      <c r="A1403" t="s">
        <v>3188</v>
      </c>
      <c r="B1403" t="s">
        <v>3189</v>
      </c>
      <c r="D1403" s="4">
        <v>1000</v>
      </c>
      <c r="G1403" s="5">
        <v>9.6</v>
      </c>
      <c r="H1403" s="6" t="s">
        <v>3172</v>
      </c>
      <c r="J1403" t="s">
        <v>90</v>
      </c>
      <c r="K1403" t="str">
        <f>CONCATENATE($K$1,Table2[[#This Row],[ISIN]])</f>
        <v>NSE_EQ|INE413U07335</v>
      </c>
      <c r="N1403" t="s">
        <v>3190</v>
      </c>
      <c r="O1403" t="str">
        <f t="shared" si="42"/>
        <v>"NSE_EQ|INE413U07335"</v>
      </c>
      <c r="P1403" t="str">
        <f t="shared" si="43"/>
        <v>"NSE_EQ|INE413U07335",</v>
      </c>
    </row>
    <row r="1404" spans="1:16" x14ac:dyDescent="0.3">
      <c r="A1404" t="s">
        <v>3191</v>
      </c>
      <c r="B1404" t="s">
        <v>3192</v>
      </c>
      <c r="D1404" t="s">
        <v>565</v>
      </c>
      <c r="G1404" s="5" t="s">
        <v>565</v>
      </c>
      <c r="H1404" s="6" t="s">
        <v>565</v>
      </c>
      <c r="J1404" t="s">
        <v>565</v>
      </c>
      <c r="K1404" t="str">
        <f>CONCATENATE($K$1,Table2[[#This Row],[ISIN]])</f>
        <v>NSE_EQ|INE413U08119</v>
      </c>
      <c r="N1404" t="s">
        <v>3193</v>
      </c>
      <c r="O1404" t="str">
        <f t="shared" si="42"/>
        <v>"NSE_EQ|INE413U08119"</v>
      </c>
      <c r="P1404" t="str">
        <f t="shared" si="43"/>
        <v>"NSE_EQ|INE413U08119",</v>
      </c>
    </row>
    <row r="1405" spans="1:16" x14ac:dyDescent="0.3">
      <c r="A1405" t="s">
        <v>3194</v>
      </c>
      <c r="B1405" t="s">
        <v>3195</v>
      </c>
      <c r="D1405" t="s">
        <v>565</v>
      </c>
      <c r="G1405" s="5" t="s">
        <v>565</v>
      </c>
      <c r="H1405" s="6" t="s">
        <v>565</v>
      </c>
      <c r="J1405" t="s">
        <v>565</v>
      </c>
      <c r="K1405" t="str">
        <f>CONCATENATE($K$1,Table2[[#This Row],[ISIN]])</f>
        <v>NSE_EQ|INE413U08127</v>
      </c>
      <c r="N1405" t="s">
        <v>3196</v>
      </c>
      <c r="O1405" t="str">
        <f t="shared" si="42"/>
        <v>"NSE_EQ|INE413U08127"</v>
      </c>
      <c r="P1405" t="str">
        <f t="shared" si="43"/>
        <v>"NSE_EQ|INE413U08127",</v>
      </c>
    </row>
    <row r="1406" spans="1:16" x14ac:dyDescent="0.3">
      <c r="A1406" t="s">
        <v>3197</v>
      </c>
      <c r="B1406" t="s">
        <v>3198</v>
      </c>
      <c r="D1406" s="4">
        <v>1000</v>
      </c>
      <c r="G1406" s="5" t="s">
        <v>41</v>
      </c>
      <c r="H1406" s="6" t="s">
        <v>49</v>
      </c>
      <c r="J1406" t="s">
        <v>19</v>
      </c>
      <c r="K1406" t="str">
        <f>CONCATENATE($K$1,Table2[[#This Row],[ISIN]])</f>
        <v>NSE_EQ|INE414G07DQ9</v>
      </c>
      <c r="N1406" t="s">
        <v>3199</v>
      </c>
      <c r="O1406" t="str">
        <f t="shared" si="42"/>
        <v>"NSE_EQ|INE414G07DQ9"</v>
      </c>
      <c r="P1406" t="str">
        <f t="shared" si="43"/>
        <v>"NSE_EQ|INE414G07DQ9",</v>
      </c>
    </row>
    <row r="1407" spans="1:16" x14ac:dyDescent="0.3">
      <c r="A1407" t="s">
        <v>3200</v>
      </c>
      <c r="B1407" t="s">
        <v>3201</v>
      </c>
      <c r="D1407" s="4">
        <v>1000</v>
      </c>
      <c r="G1407" s="5">
        <v>9.75</v>
      </c>
      <c r="H1407" s="6" t="s">
        <v>3202</v>
      </c>
      <c r="J1407" t="s">
        <v>33</v>
      </c>
      <c r="K1407" t="str">
        <f>CONCATENATE($K$1,Table2[[#This Row],[ISIN]])</f>
        <v>NSE_EQ|INE414G07DV9</v>
      </c>
      <c r="N1407" t="s">
        <v>3203</v>
      </c>
      <c r="O1407" t="str">
        <f t="shared" si="42"/>
        <v>"NSE_EQ|INE414G07DV9"</v>
      </c>
      <c r="P1407" t="str">
        <f t="shared" si="43"/>
        <v>"NSE_EQ|INE414G07DV9",</v>
      </c>
    </row>
    <row r="1408" spans="1:16" x14ac:dyDescent="0.3">
      <c r="A1408" t="s">
        <v>3204</v>
      </c>
      <c r="B1408" t="s">
        <v>3205</v>
      </c>
      <c r="D1408" s="4">
        <v>1000</v>
      </c>
      <c r="G1408" s="5">
        <v>10</v>
      </c>
      <c r="H1408" s="6" t="s">
        <v>3202</v>
      </c>
      <c r="J1408" t="s">
        <v>37</v>
      </c>
      <c r="K1408" t="str">
        <f>CONCATENATE($K$1,Table2[[#This Row],[ISIN]])</f>
        <v>NSE_EQ|INE414G07DY3</v>
      </c>
      <c r="N1408" t="s">
        <v>3206</v>
      </c>
      <c r="O1408" t="str">
        <f t="shared" si="42"/>
        <v>"NSE_EQ|INE414G07DY3"</v>
      </c>
      <c r="P1408" t="str">
        <f t="shared" si="43"/>
        <v>"NSE_EQ|INE414G07DY3",</v>
      </c>
    </row>
    <row r="1409" spans="1:16" x14ac:dyDescent="0.3">
      <c r="A1409" t="s">
        <v>3207</v>
      </c>
      <c r="B1409" t="s">
        <v>3208</v>
      </c>
      <c r="D1409" s="4">
        <v>1000</v>
      </c>
      <c r="G1409" s="5" t="s">
        <v>41</v>
      </c>
      <c r="H1409" s="6" t="s">
        <v>3202</v>
      </c>
      <c r="J1409" t="s">
        <v>19</v>
      </c>
      <c r="K1409" t="str">
        <f>CONCATENATE($K$1,Table2[[#This Row],[ISIN]])</f>
        <v>NSE_EQ|INE414G07EB9</v>
      </c>
      <c r="N1409" t="s">
        <v>3209</v>
      </c>
      <c r="O1409" t="str">
        <f t="shared" si="42"/>
        <v>"NSE_EQ|INE414G07EB9"</v>
      </c>
      <c r="P1409" t="str">
        <f t="shared" si="43"/>
        <v>"NSE_EQ|INE414G07EB9",</v>
      </c>
    </row>
    <row r="1410" spans="1:16" x14ac:dyDescent="0.3">
      <c r="A1410" t="s">
        <v>3210</v>
      </c>
      <c r="B1410" t="s">
        <v>3211</v>
      </c>
      <c r="D1410" s="4">
        <v>1000</v>
      </c>
      <c r="G1410" s="5" t="s">
        <v>41</v>
      </c>
      <c r="H1410" s="6" t="s">
        <v>3212</v>
      </c>
      <c r="J1410" t="s">
        <v>19</v>
      </c>
      <c r="K1410" t="str">
        <f>CONCATENATE($K$1,Table2[[#This Row],[ISIN]])</f>
        <v>NSE_EQ|INE414G07EC7</v>
      </c>
      <c r="N1410" t="s">
        <v>3213</v>
      </c>
      <c r="O1410" t="str">
        <f t="shared" si="42"/>
        <v>"NSE_EQ|INE414G07EC7"</v>
      </c>
      <c r="P1410" t="str">
        <f t="shared" si="43"/>
        <v>"NSE_EQ|INE414G07EC7",</v>
      </c>
    </row>
    <row r="1411" spans="1:16" x14ac:dyDescent="0.3">
      <c r="A1411" t="s">
        <v>3214</v>
      </c>
      <c r="B1411" t="s">
        <v>3215</v>
      </c>
      <c r="D1411" s="4">
        <v>1000</v>
      </c>
      <c r="G1411" s="5" t="s">
        <v>41</v>
      </c>
      <c r="H1411" s="6" t="s">
        <v>2799</v>
      </c>
      <c r="J1411" t="s">
        <v>19</v>
      </c>
      <c r="K1411" t="str">
        <f>CONCATENATE($K$1,Table2[[#This Row],[ISIN]])</f>
        <v>NSE_EQ|INE414G07EF0</v>
      </c>
      <c r="N1411" t="s">
        <v>3216</v>
      </c>
      <c r="O1411" t="str">
        <f t="shared" si="42"/>
        <v>"NSE_EQ|INE414G07EF0"</v>
      </c>
      <c r="P1411" t="str">
        <f t="shared" si="43"/>
        <v>"NSE_EQ|INE414G07EF0",</v>
      </c>
    </row>
    <row r="1412" spans="1:16" x14ac:dyDescent="0.3">
      <c r="A1412" t="s">
        <v>3217</v>
      </c>
      <c r="B1412" t="s">
        <v>3218</v>
      </c>
      <c r="D1412" s="4">
        <v>1000</v>
      </c>
      <c r="G1412" s="5" t="s">
        <v>41</v>
      </c>
      <c r="H1412" s="6" t="s">
        <v>3219</v>
      </c>
      <c r="J1412" t="s">
        <v>19</v>
      </c>
      <c r="K1412" t="str">
        <f>CONCATENATE($K$1,Table2[[#This Row],[ISIN]])</f>
        <v>NSE_EQ|INE414G07EG8</v>
      </c>
      <c r="N1412" t="s">
        <v>3220</v>
      </c>
      <c r="O1412" t="str">
        <f t="shared" ref="O1412:O1475" si="44">""""&amp;N1412&amp;""""</f>
        <v>"NSE_EQ|INE414G07EG8"</v>
      </c>
      <c r="P1412" t="str">
        <f t="shared" ref="P1412:P1475" si="45">O1412&amp;","</f>
        <v>"NSE_EQ|INE414G07EG8",</v>
      </c>
    </row>
    <row r="1413" spans="1:16" x14ac:dyDescent="0.3">
      <c r="A1413" t="s">
        <v>3221</v>
      </c>
      <c r="B1413" t="s">
        <v>3222</v>
      </c>
      <c r="D1413" s="4">
        <v>1000</v>
      </c>
      <c r="G1413" s="5">
        <v>9.75</v>
      </c>
      <c r="H1413" s="6" t="s">
        <v>2799</v>
      </c>
      <c r="J1413" t="s">
        <v>33</v>
      </c>
      <c r="K1413" t="str">
        <f>CONCATENATE($K$1,Table2[[#This Row],[ISIN]])</f>
        <v>NSE_EQ|INE414G07EJ2</v>
      </c>
      <c r="N1413" t="s">
        <v>3223</v>
      </c>
      <c r="O1413" t="str">
        <f t="shared" si="44"/>
        <v>"NSE_EQ|INE414G07EJ2"</v>
      </c>
      <c r="P1413" t="str">
        <f t="shared" si="45"/>
        <v>"NSE_EQ|INE414G07EJ2",</v>
      </c>
    </row>
    <row r="1414" spans="1:16" x14ac:dyDescent="0.3">
      <c r="A1414" t="s">
        <v>3224</v>
      </c>
      <c r="B1414" t="s">
        <v>3225</v>
      </c>
      <c r="D1414" s="4">
        <v>1000</v>
      </c>
      <c r="G1414" s="5">
        <v>10</v>
      </c>
      <c r="H1414" s="6" t="s">
        <v>2799</v>
      </c>
      <c r="J1414" t="s">
        <v>37</v>
      </c>
      <c r="K1414" t="str">
        <f>CONCATENATE($K$1,Table2[[#This Row],[ISIN]])</f>
        <v>NSE_EQ|INE414G07EM6</v>
      </c>
      <c r="N1414" t="s">
        <v>3226</v>
      </c>
      <c r="O1414" t="str">
        <f t="shared" si="44"/>
        <v>"NSE_EQ|INE414G07EM6"</v>
      </c>
      <c r="P1414" t="str">
        <f t="shared" si="45"/>
        <v>"NSE_EQ|INE414G07EM6",</v>
      </c>
    </row>
    <row r="1415" spans="1:16" x14ac:dyDescent="0.3">
      <c r="A1415" t="s">
        <v>3227</v>
      </c>
      <c r="B1415" t="s">
        <v>3228</v>
      </c>
      <c r="D1415" s="4">
        <v>1000</v>
      </c>
      <c r="G1415" s="5">
        <v>7.5</v>
      </c>
      <c r="H1415" s="6" t="s">
        <v>380</v>
      </c>
      <c r="J1415" t="s">
        <v>33</v>
      </c>
      <c r="K1415" t="str">
        <f>CONCATENATE($K$1,Table2[[#This Row],[ISIN]])</f>
        <v>NSE_EQ|INE414G07FE0</v>
      </c>
      <c r="N1415" t="s">
        <v>3229</v>
      </c>
      <c r="O1415" t="str">
        <f t="shared" si="44"/>
        <v>"NSE_EQ|INE414G07FE0"</v>
      </c>
      <c r="P1415" t="str">
        <f t="shared" si="45"/>
        <v>"NSE_EQ|INE414G07FE0",</v>
      </c>
    </row>
    <row r="1416" spans="1:16" x14ac:dyDescent="0.3">
      <c r="A1416" t="s">
        <v>3230</v>
      </c>
      <c r="B1416" t="s">
        <v>3231</v>
      </c>
      <c r="D1416" s="4">
        <v>1000</v>
      </c>
      <c r="G1416" s="5">
        <v>7.75</v>
      </c>
      <c r="H1416" s="6" t="s">
        <v>380</v>
      </c>
      <c r="J1416" t="s">
        <v>37</v>
      </c>
      <c r="K1416" t="str">
        <f>CONCATENATE($K$1,Table2[[#This Row],[ISIN]])</f>
        <v>NSE_EQ|INE414G07FG5</v>
      </c>
      <c r="N1416" t="s">
        <v>3232</v>
      </c>
      <c r="O1416" t="str">
        <f t="shared" si="44"/>
        <v>"NSE_EQ|INE414G07FG5"</v>
      </c>
      <c r="P1416" t="str">
        <f t="shared" si="45"/>
        <v>"NSE_EQ|INE414G07FG5",</v>
      </c>
    </row>
    <row r="1417" spans="1:16" x14ac:dyDescent="0.3">
      <c r="A1417" t="s">
        <v>3233</v>
      </c>
      <c r="B1417" t="s">
        <v>3234</v>
      </c>
      <c r="D1417" s="4">
        <v>1000</v>
      </c>
      <c r="G1417" s="5" t="s">
        <v>41</v>
      </c>
      <c r="H1417" s="6" t="s">
        <v>380</v>
      </c>
      <c r="J1417" t="s">
        <v>19</v>
      </c>
      <c r="K1417" t="str">
        <f>CONCATENATE($K$1,Table2[[#This Row],[ISIN]])</f>
        <v>NSE_EQ|INE414G07FI1</v>
      </c>
      <c r="N1417" t="s">
        <v>3235</v>
      </c>
      <c r="O1417" t="str">
        <f t="shared" si="44"/>
        <v>"NSE_EQ|INE414G07FI1"</v>
      </c>
      <c r="P1417" t="str">
        <f t="shared" si="45"/>
        <v>"NSE_EQ|INE414G07FI1",</v>
      </c>
    </row>
    <row r="1418" spans="1:16" x14ac:dyDescent="0.3">
      <c r="A1418" t="s">
        <v>3236</v>
      </c>
      <c r="B1418" t="s">
        <v>3237</v>
      </c>
      <c r="D1418" s="4">
        <v>1000</v>
      </c>
      <c r="G1418" s="5">
        <v>7.1</v>
      </c>
      <c r="H1418" s="6" t="s">
        <v>3238</v>
      </c>
      <c r="J1418" t="s">
        <v>33</v>
      </c>
      <c r="K1418" t="str">
        <f>CONCATENATE($K$1,Table2[[#This Row],[ISIN]])</f>
        <v>NSE_EQ|INE414G07FK7</v>
      </c>
      <c r="N1418" t="s">
        <v>3239</v>
      </c>
      <c r="O1418" t="str">
        <f t="shared" si="44"/>
        <v>"NSE_EQ|INE414G07FK7"</v>
      </c>
      <c r="P1418" t="str">
        <f t="shared" si="45"/>
        <v>"NSE_EQ|INE414G07FK7",</v>
      </c>
    </row>
    <row r="1419" spans="1:16" x14ac:dyDescent="0.3">
      <c r="A1419" t="s">
        <v>3240</v>
      </c>
      <c r="B1419" t="s">
        <v>3241</v>
      </c>
      <c r="D1419" s="4">
        <v>1000</v>
      </c>
      <c r="G1419" s="5">
        <v>7.35</v>
      </c>
      <c r="H1419" s="6" t="s">
        <v>3238</v>
      </c>
      <c r="J1419" t="s">
        <v>37</v>
      </c>
      <c r="K1419" t="str">
        <f>CONCATENATE($K$1,Table2[[#This Row],[ISIN]])</f>
        <v>NSE_EQ|INE414G07FM3</v>
      </c>
      <c r="N1419" t="s">
        <v>3242</v>
      </c>
      <c r="O1419" t="str">
        <f t="shared" si="44"/>
        <v>"NSE_EQ|INE414G07FM3"</v>
      </c>
      <c r="P1419" t="str">
        <f t="shared" si="45"/>
        <v>"NSE_EQ|INE414G07FM3",</v>
      </c>
    </row>
    <row r="1420" spans="1:16" x14ac:dyDescent="0.3">
      <c r="A1420" t="s">
        <v>3243</v>
      </c>
      <c r="B1420" t="s">
        <v>3244</v>
      </c>
      <c r="D1420" s="4">
        <v>1000</v>
      </c>
      <c r="G1420" s="5" t="s">
        <v>41</v>
      </c>
      <c r="H1420" s="6" t="s">
        <v>3238</v>
      </c>
      <c r="J1420" t="s">
        <v>19</v>
      </c>
      <c r="K1420" t="str">
        <f>CONCATENATE($K$1,Table2[[#This Row],[ISIN]])</f>
        <v>NSE_EQ|INE414G07FO9</v>
      </c>
      <c r="N1420" t="s">
        <v>3245</v>
      </c>
      <c r="O1420" t="str">
        <f t="shared" si="44"/>
        <v>"NSE_EQ|INE414G07FO9"</v>
      </c>
      <c r="P1420" t="str">
        <f t="shared" si="45"/>
        <v>"NSE_EQ|INE414G07FO9",</v>
      </c>
    </row>
    <row r="1421" spans="1:16" x14ac:dyDescent="0.3">
      <c r="A1421" t="s">
        <v>3246</v>
      </c>
      <c r="B1421" t="s">
        <v>3247</v>
      </c>
      <c r="D1421" s="4">
        <v>1000</v>
      </c>
      <c r="G1421" s="5">
        <v>7.35</v>
      </c>
      <c r="H1421" s="6" t="s">
        <v>3248</v>
      </c>
      <c r="J1421" t="s">
        <v>33</v>
      </c>
      <c r="K1421" t="str">
        <f>CONCATENATE($K$1,Table2[[#This Row],[ISIN]])</f>
        <v>NSE_EQ|INE414G07FR2</v>
      </c>
      <c r="N1421" t="s">
        <v>3249</v>
      </c>
      <c r="O1421" t="str">
        <f t="shared" si="44"/>
        <v>"NSE_EQ|INE414G07FR2"</v>
      </c>
      <c r="P1421" t="str">
        <f t="shared" si="45"/>
        <v>"NSE_EQ|INE414G07FR2",</v>
      </c>
    </row>
    <row r="1422" spans="1:16" x14ac:dyDescent="0.3">
      <c r="A1422" t="s">
        <v>3250</v>
      </c>
      <c r="B1422" t="s">
        <v>3251</v>
      </c>
      <c r="D1422" s="4">
        <v>1000</v>
      </c>
      <c r="G1422" s="5">
        <v>7.6</v>
      </c>
      <c r="H1422" s="6" t="s">
        <v>3248</v>
      </c>
      <c r="J1422" t="s">
        <v>37</v>
      </c>
      <c r="K1422" t="str">
        <f>CONCATENATE($K$1,Table2[[#This Row],[ISIN]])</f>
        <v>NSE_EQ|INE414G07FU6</v>
      </c>
      <c r="N1422" t="s">
        <v>3252</v>
      </c>
      <c r="O1422" t="str">
        <f t="shared" si="44"/>
        <v>"NSE_EQ|INE414G07FU6"</v>
      </c>
      <c r="P1422" t="str">
        <f t="shared" si="45"/>
        <v>"NSE_EQ|INE414G07FU6",</v>
      </c>
    </row>
    <row r="1423" spans="1:16" x14ac:dyDescent="0.3">
      <c r="A1423" t="s">
        <v>3253</v>
      </c>
      <c r="B1423" t="s">
        <v>3254</v>
      </c>
      <c r="D1423" s="4">
        <v>1000</v>
      </c>
      <c r="G1423" s="5">
        <v>8</v>
      </c>
      <c r="H1423" s="6" t="s">
        <v>3255</v>
      </c>
      <c r="J1423" t="s">
        <v>37</v>
      </c>
      <c r="K1423" t="str">
        <f>CONCATENATE($K$1,Table2[[#This Row],[ISIN]])</f>
        <v>NSE_EQ|INE414G07FV4</v>
      </c>
      <c r="N1423" t="s">
        <v>3256</v>
      </c>
      <c r="O1423" t="str">
        <f t="shared" si="44"/>
        <v>"NSE_EQ|INE414G07FV4"</v>
      </c>
      <c r="P1423" t="str">
        <f t="shared" si="45"/>
        <v>"NSE_EQ|INE414G07FV4",</v>
      </c>
    </row>
    <row r="1424" spans="1:16" x14ac:dyDescent="0.3">
      <c r="A1424" t="s">
        <v>3257</v>
      </c>
      <c r="B1424" t="s">
        <v>3258</v>
      </c>
      <c r="D1424" s="4">
        <v>1000</v>
      </c>
      <c r="G1424" s="5" t="s">
        <v>41</v>
      </c>
      <c r="H1424" s="6" t="s">
        <v>3248</v>
      </c>
      <c r="J1424" t="s">
        <v>19</v>
      </c>
      <c r="K1424" t="str">
        <f>CONCATENATE($K$1,Table2[[#This Row],[ISIN]])</f>
        <v>NSE_EQ|INE414G07FX0</v>
      </c>
      <c r="N1424" t="s">
        <v>3259</v>
      </c>
      <c r="O1424" t="str">
        <f t="shared" si="44"/>
        <v>"NSE_EQ|INE414G07FX0"</v>
      </c>
      <c r="P1424" t="str">
        <f t="shared" si="45"/>
        <v>"NSE_EQ|INE414G07FX0",</v>
      </c>
    </row>
    <row r="1425" spans="1:16" x14ac:dyDescent="0.3">
      <c r="A1425" t="s">
        <v>3260</v>
      </c>
      <c r="B1425" t="s">
        <v>3261</v>
      </c>
      <c r="D1425" s="4">
        <v>1000</v>
      </c>
      <c r="G1425" s="5">
        <v>6.5</v>
      </c>
      <c r="H1425" s="6" t="s">
        <v>3262</v>
      </c>
      <c r="J1425" t="s">
        <v>33</v>
      </c>
      <c r="K1425" t="str">
        <f>CONCATENATE($K$1,Table2[[#This Row],[ISIN]])</f>
        <v>NSE_EQ|INE414G07GD0</v>
      </c>
      <c r="N1425" t="s">
        <v>3263</v>
      </c>
      <c r="O1425" t="str">
        <f t="shared" si="44"/>
        <v>"NSE_EQ|INE414G07GD0"</v>
      </c>
      <c r="P1425" t="str">
        <f t="shared" si="45"/>
        <v>"NSE_EQ|INE414G07GD0",</v>
      </c>
    </row>
    <row r="1426" spans="1:16" x14ac:dyDescent="0.3">
      <c r="A1426" t="s">
        <v>3264</v>
      </c>
      <c r="B1426" t="s">
        <v>3265</v>
      </c>
      <c r="D1426" s="4">
        <v>1000</v>
      </c>
      <c r="G1426" s="5">
        <v>6.75</v>
      </c>
      <c r="H1426" s="6" t="s">
        <v>3266</v>
      </c>
      <c r="J1426" t="s">
        <v>33</v>
      </c>
      <c r="K1426" t="str">
        <f>CONCATENATE($K$1,Table2[[#This Row],[ISIN]])</f>
        <v>NSE_EQ|INE414G07GE8</v>
      </c>
      <c r="N1426" t="s">
        <v>3267</v>
      </c>
      <c r="O1426" t="str">
        <f t="shared" si="44"/>
        <v>"NSE_EQ|INE414G07GE8"</v>
      </c>
      <c r="P1426" t="str">
        <f t="shared" si="45"/>
        <v>"NSE_EQ|INE414G07GE8",</v>
      </c>
    </row>
    <row r="1427" spans="1:16" x14ac:dyDescent="0.3">
      <c r="A1427" t="s">
        <v>3268</v>
      </c>
      <c r="B1427" t="s">
        <v>3269</v>
      </c>
      <c r="D1427" s="4">
        <v>1000</v>
      </c>
      <c r="G1427" s="5">
        <v>6.75</v>
      </c>
      <c r="H1427" s="6" t="s">
        <v>3262</v>
      </c>
      <c r="J1427" t="s">
        <v>37</v>
      </c>
      <c r="K1427" t="str">
        <f>CONCATENATE($K$1,Table2[[#This Row],[ISIN]])</f>
        <v>NSE_EQ|INE414G07GF5</v>
      </c>
      <c r="N1427" t="s">
        <v>3270</v>
      </c>
      <c r="O1427" t="str">
        <f t="shared" si="44"/>
        <v>"NSE_EQ|INE414G07GF5"</v>
      </c>
      <c r="P1427" t="str">
        <f t="shared" si="45"/>
        <v>"NSE_EQ|INE414G07GF5",</v>
      </c>
    </row>
    <row r="1428" spans="1:16" x14ac:dyDescent="0.3">
      <c r="A1428" t="s">
        <v>3271</v>
      </c>
      <c r="B1428" t="s">
        <v>3272</v>
      </c>
      <c r="D1428" s="4">
        <v>1000</v>
      </c>
      <c r="G1428" s="5">
        <v>7.0000000000000009</v>
      </c>
      <c r="H1428" s="6" t="s">
        <v>3266</v>
      </c>
      <c r="J1428" t="s">
        <v>37</v>
      </c>
      <c r="K1428" t="str">
        <f>CONCATENATE($K$1,Table2[[#This Row],[ISIN]])</f>
        <v>NSE_EQ|INE414G07GG3</v>
      </c>
      <c r="N1428" t="s">
        <v>3273</v>
      </c>
      <c r="O1428" t="str">
        <f t="shared" si="44"/>
        <v>"NSE_EQ|INE414G07GG3"</v>
      </c>
      <c r="P1428" t="str">
        <f t="shared" si="45"/>
        <v>"NSE_EQ|INE414G07GG3",</v>
      </c>
    </row>
    <row r="1429" spans="1:16" x14ac:dyDescent="0.3">
      <c r="A1429" t="s">
        <v>3274</v>
      </c>
      <c r="B1429" t="s">
        <v>3275</v>
      </c>
      <c r="D1429" s="4">
        <v>1000</v>
      </c>
      <c r="G1429" s="5">
        <v>7.2499999999999991</v>
      </c>
      <c r="H1429" s="6" t="s">
        <v>3276</v>
      </c>
      <c r="J1429" t="s">
        <v>37</v>
      </c>
      <c r="K1429" t="str">
        <f>CONCATENATE($K$1,Table2[[#This Row],[ISIN]])</f>
        <v>NSE_EQ|INE414G07GH1</v>
      </c>
      <c r="N1429" t="s">
        <v>3277</v>
      </c>
      <c r="O1429" t="str">
        <f t="shared" si="44"/>
        <v>"NSE_EQ|INE414G07GH1"</v>
      </c>
      <c r="P1429" t="str">
        <f t="shared" si="45"/>
        <v>"NSE_EQ|INE414G07GH1",</v>
      </c>
    </row>
    <row r="1430" spans="1:16" x14ac:dyDescent="0.3">
      <c r="A1430" t="s">
        <v>3278</v>
      </c>
      <c r="B1430" t="s">
        <v>3279</v>
      </c>
      <c r="D1430" s="4">
        <v>1000</v>
      </c>
      <c r="G1430" s="5">
        <v>7.5</v>
      </c>
      <c r="H1430" s="6" t="s">
        <v>3280</v>
      </c>
      <c r="J1430" t="s">
        <v>37</v>
      </c>
      <c r="K1430" t="str">
        <f>CONCATENATE($K$1,Table2[[#This Row],[ISIN]])</f>
        <v>NSE_EQ|INE414G07GI9</v>
      </c>
      <c r="N1430" t="s">
        <v>3281</v>
      </c>
      <c r="O1430" t="str">
        <f t="shared" si="44"/>
        <v>"NSE_EQ|INE414G07GI9"</v>
      </c>
      <c r="P1430" t="str">
        <f t="shared" si="45"/>
        <v>"NSE_EQ|INE414G07GI9",</v>
      </c>
    </row>
    <row r="1431" spans="1:16" x14ac:dyDescent="0.3">
      <c r="A1431" t="s">
        <v>3282</v>
      </c>
      <c r="B1431" t="s">
        <v>3283</v>
      </c>
      <c r="D1431" s="4">
        <v>1000</v>
      </c>
      <c r="G1431" s="5" t="s">
        <v>41</v>
      </c>
      <c r="H1431" s="6" t="s">
        <v>3262</v>
      </c>
      <c r="J1431" t="s">
        <v>19</v>
      </c>
      <c r="K1431" t="str">
        <f>CONCATENATE($K$1,Table2[[#This Row],[ISIN]])</f>
        <v>NSE_EQ|INE414G07GJ7</v>
      </c>
      <c r="N1431" t="s">
        <v>3284</v>
      </c>
      <c r="O1431" t="str">
        <f t="shared" si="44"/>
        <v>"NSE_EQ|INE414G07GJ7"</v>
      </c>
      <c r="P1431" t="str">
        <f t="shared" si="45"/>
        <v>"NSE_EQ|INE414G07GJ7",</v>
      </c>
    </row>
    <row r="1432" spans="1:16" x14ac:dyDescent="0.3">
      <c r="A1432" t="s">
        <v>3285</v>
      </c>
      <c r="B1432" t="s">
        <v>3286</v>
      </c>
      <c r="D1432" s="4">
        <v>1000</v>
      </c>
      <c r="G1432" s="5" t="s">
        <v>41</v>
      </c>
      <c r="H1432" s="6" t="s">
        <v>3266</v>
      </c>
      <c r="J1432" t="s">
        <v>19</v>
      </c>
      <c r="K1432" t="str">
        <f>CONCATENATE($K$1,Table2[[#This Row],[ISIN]])</f>
        <v>NSE_EQ|INE414G07GK5</v>
      </c>
      <c r="N1432" t="s">
        <v>3287</v>
      </c>
      <c r="O1432" t="str">
        <f t="shared" si="44"/>
        <v>"NSE_EQ|INE414G07GK5"</v>
      </c>
      <c r="P1432" t="str">
        <f t="shared" si="45"/>
        <v>"NSE_EQ|INE414G07GK5",</v>
      </c>
    </row>
    <row r="1433" spans="1:16" x14ac:dyDescent="0.3">
      <c r="A1433" t="s">
        <v>3288</v>
      </c>
      <c r="B1433" t="s">
        <v>3289</v>
      </c>
      <c r="D1433" s="4">
        <v>1000</v>
      </c>
      <c r="G1433" s="5">
        <v>6.75</v>
      </c>
      <c r="H1433" s="6" t="s">
        <v>1007</v>
      </c>
      <c r="J1433" t="s">
        <v>33</v>
      </c>
      <c r="K1433" t="str">
        <f>CONCATENATE($K$1,Table2[[#This Row],[ISIN]])</f>
        <v>NSE_EQ|INE414G07GL3</v>
      </c>
      <c r="N1433" t="s">
        <v>3290</v>
      </c>
      <c r="O1433" t="str">
        <f t="shared" si="44"/>
        <v>"NSE_EQ|INE414G07GL3"</v>
      </c>
      <c r="P1433" t="str">
        <f t="shared" si="45"/>
        <v>"NSE_EQ|INE414G07GL3",</v>
      </c>
    </row>
    <row r="1434" spans="1:16" x14ac:dyDescent="0.3">
      <c r="A1434" t="s">
        <v>3291</v>
      </c>
      <c r="B1434" t="s">
        <v>3292</v>
      </c>
      <c r="D1434" s="4">
        <v>1000</v>
      </c>
      <c r="G1434" s="5">
        <v>7.0000000000000009</v>
      </c>
      <c r="H1434" s="6" t="s">
        <v>3293</v>
      </c>
      <c r="J1434" t="s">
        <v>33</v>
      </c>
      <c r="K1434" t="str">
        <f>CONCATENATE($K$1,Table2[[#This Row],[ISIN]])</f>
        <v>NSE_EQ|INE414G07GM1</v>
      </c>
      <c r="N1434" t="s">
        <v>3294</v>
      </c>
      <c r="O1434" t="str">
        <f t="shared" si="44"/>
        <v>"NSE_EQ|INE414G07GM1"</v>
      </c>
      <c r="P1434" t="str">
        <f t="shared" si="45"/>
        <v>"NSE_EQ|INE414G07GM1",</v>
      </c>
    </row>
    <row r="1435" spans="1:16" x14ac:dyDescent="0.3">
      <c r="A1435" t="s">
        <v>3295</v>
      </c>
      <c r="B1435" t="s">
        <v>3296</v>
      </c>
      <c r="D1435" s="4">
        <v>1000</v>
      </c>
      <c r="G1435" s="5">
        <v>7.0000000000000009</v>
      </c>
      <c r="H1435" s="6" t="s">
        <v>1007</v>
      </c>
      <c r="J1435" t="s">
        <v>37</v>
      </c>
      <c r="K1435" t="str">
        <f>CONCATENATE($K$1,Table2[[#This Row],[ISIN]])</f>
        <v>NSE_EQ|INE414G07GN9</v>
      </c>
      <c r="N1435" t="s">
        <v>3297</v>
      </c>
      <c r="O1435" t="str">
        <f t="shared" si="44"/>
        <v>"NSE_EQ|INE414G07GN9"</v>
      </c>
      <c r="P1435" t="str">
        <f t="shared" si="45"/>
        <v>"NSE_EQ|INE414G07GN9",</v>
      </c>
    </row>
    <row r="1436" spans="1:16" x14ac:dyDescent="0.3">
      <c r="A1436" t="s">
        <v>3298</v>
      </c>
      <c r="B1436" t="s">
        <v>3299</v>
      </c>
      <c r="D1436" s="4">
        <v>1000</v>
      </c>
      <c r="G1436" s="5">
        <v>7.5</v>
      </c>
      <c r="H1436" s="6" t="s">
        <v>1003</v>
      </c>
      <c r="J1436" t="s">
        <v>37</v>
      </c>
      <c r="K1436" t="str">
        <f>CONCATENATE($K$1,Table2[[#This Row],[ISIN]])</f>
        <v>NSE_EQ|INE414G07GP4</v>
      </c>
      <c r="N1436" t="s">
        <v>3300</v>
      </c>
      <c r="O1436" t="str">
        <f t="shared" si="44"/>
        <v>"NSE_EQ|INE414G07GP4"</v>
      </c>
      <c r="P1436" t="str">
        <f t="shared" si="45"/>
        <v>"NSE_EQ|INE414G07GP4",</v>
      </c>
    </row>
    <row r="1437" spans="1:16" x14ac:dyDescent="0.3">
      <c r="A1437" t="s">
        <v>3301</v>
      </c>
      <c r="B1437" t="s">
        <v>3302</v>
      </c>
      <c r="D1437" s="4">
        <v>1000</v>
      </c>
      <c r="G1437" s="5" t="s">
        <v>41</v>
      </c>
      <c r="H1437" s="6" t="s">
        <v>1007</v>
      </c>
      <c r="J1437" t="s">
        <v>19</v>
      </c>
      <c r="K1437" t="str">
        <f>CONCATENATE($K$1,Table2[[#This Row],[ISIN]])</f>
        <v>NSE_EQ|INE414G07GQ2</v>
      </c>
      <c r="N1437" t="s">
        <v>3303</v>
      </c>
      <c r="O1437" t="str">
        <f t="shared" si="44"/>
        <v>"NSE_EQ|INE414G07GQ2"</v>
      </c>
      <c r="P1437" t="str">
        <f t="shared" si="45"/>
        <v>"NSE_EQ|INE414G07GQ2",</v>
      </c>
    </row>
    <row r="1438" spans="1:16" x14ac:dyDescent="0.3">
      <c r="A1438" t="s">
        <v>3304</v>
      </c>
      <c r="B1438" t="s">
        <v>3305</v>
      </c>
      <c r="D1438" s="4">
        <v>1000</v>
      </c>
      <c r="G1438" s="5" t="s">
        <v>41</v>
      </c>
      <c r="H1438" s="6" t="s">
        <v>3293</v>
      </c>
      <c r="J1438" t="s">
        <v>19</v>
      </c>
      <c r="K1438" t="str">
        <f>CONCATENATE($K$1,Table2[[#This Row],[ISIN]])</f>
        <v>NSE_EQ|INE414G07GR0</v>
      </c>
      <c r="N1438" t="s">
        <v>3306</v>
      </c>
      <c r="O1438" t="str">
        <f t="shared" si="44"/>
        <v>"NSE_EQ|INE414G07GR0"</v>
      </c>
      <c r="P1438" t="str">
        <f t="shared" si="45"/>
        <v>"NSE_EQ|INE414G07GR0",</v>
      </c>
    </row>
    <row r="1439" spans="1:16" x14ac:dyDescent="0.3">
      <c r="A1439" t="s">
        <v>3307</v>
      </c>
      <c r="B1439" t="s">
        <v>3308</v>
      </c>
      <c r="D1439" s="4">
        <v>1000</v>
      </c>
      <c r="G1439" s="5">
        <v>7.0000000000000009</v>
      </c>
      <c r="H1439" s="6" t="s">
        <v>1406</v>
      </c>
      <c r="J1439" t="s">
        <v>33</v>
      </c>
      <c r="K1439" t="str">
        <f>CONCATENATE($K$1,Table2[[#This Row],[ISIN]])</f>
        <v>NSE_EQ|INE414G07GU4</v>
      </c>
      <c r="N1439" t="s">
        <v>3309</v>
      </c>
      <c r="O1439" t="str">
        <f t="shared" si="44"/>
        <v>"NSE_EQ|INE414G07GU4"</v>
      </c>
      <c r="P1439" t="str">
        <f t="shared" si="45"/>
        <v>"NSE_EQ|INE414G07GU4",</v>
      </c>
    </row>
    <row r="1440" spans="1:16" x14ac:dyDescent="0.3">
      <c r="A1440" t="s">
        <v>3310</v>
      </c>
      <c r="B1440" t="s">
        <v>3311</v>
      </c>
      <c r="D1440" s="4">
        <v>1000</v>
      </c>
      <c r="G1440" s="5">
        <v>7.2499999999999991</v>
      </c>
      <c r="H1440" s="6" t="s">
        <v>1637</v>
      </c>
      <c r="J1440" t="s">
        <v>33</v>
      </c>
      <c r="K1440" t="str">
        <f>CONCATENATE($K$1,Table2[[#This Row],[ISIN]])</f>
        <v>NSE_EQ|INE414G07GV2</v>
      </c>
      <c r="N1440" t="s">
        <v>3312</v>
      </c>
      <c r="O1440" t="str">
        <f t="shared" si="44"/>
        <v>"NSE_EQ|INE414G07GV2"</v>
      </c>
      <c r="P1440" t="str">
        <f t="shared" si="45"/>
        <v>"NSE_EQ|INE414G07GV2",</v>
      </c>
    </row>
    <row r="1441" spans="1:16" x14ac:dyDescent="0.3">
      <c r="A1441" t="s">
        <v>3313</v>
      </c>
      <c r="B1441" t="s">
        <v>3314</v>
      </c>
      <c r="D1441" s="4">
        <v>1000</v>
      </c>
      <c r="G1441" s="5">
        <v>7.0000000000000009</v>
      </c>
      <c r="H1441" s="6" t="s">
        <v>1612</v>
      </c>
      <c r="J1441" t="s">
        <v>37</v>
      </c>
      <c r="K1441" t="str">
        <f>CONCATENATE($K$1,Table2[[#This Row],[ISIN]])</f>
        <v>NSE_EQ|INE414G07GW0</v>
      </c>
      <c r="N1441" t="s">
        <v>3315</v>
      </c>
      <c r="O1441" t="str">
        <f t="shared" si="44"/>
        <v>"NSE_EQ|INE414G07GW0"</v>
      </c>
      <c r="P1441" t="str">
        <f t="shared" si="45"/>
        <v>"NSE_EQ|INE414G07GW0",</v>
      </c>
    </row>
    <row r="1442" spans="1:16" x14ac:dyDescent="0.3">
      <c r="A1442" t="s">
        <v>3316</v>
      </c>
      <c r="B1442" t="s">
        <v>3317</v>
      </c>
      <c r="D1442" s="4">
        <v>1000</v>
      </c>
      <c r="G1442" s="5">
        <v>7.2499999999999991</v>
      </c>
      <c r="H1442" s="6" t="s">
        <v>1406</v>
      </c>
      <c r="J1442" t="s">
        <v>37</v>
      </c>
      <c r="K1442" t="str">
        <f>CONCATENATE($K$1,Table2[[#This Row],[ISIN]])</f>
        <v>NSE_EQ|INE414G07GX8</v>
      </c>
      <c r="N1442" t="s">
        <v>3318</v>
      </c>
      <c r="O1442" t="str">
        <f t="shared" si="44"/>
        <v>"NSE_EQ|INE414G07GX8"</v>
      </c>
      <c r="P1442" t="str">
        <f t="shared" si="45"/>
        <v>"NSE_EQ|INE414G07GX8",</v>
      </c>
    </row>
    <row r="1443" spans="1:16" x14ac:dyDescent="0.3">
      <c r="A1443" t="s">
        <v>3319</v>
      </c>
      <c r="B1443" t="s">
        <v>3320</v>
      </c>
      <c r="D1443" s="4">
        <v>1000</v>
      </c>
      <c r="G1443" s="5">
        <v>7.5</v>
      </c>
      <c r="H1443" s="6" t="s">
        <v>1637</v>
      </c>
      <c r="J1443" t="s">
        <v>37</v>
      </c>
      <c r="K1443" t="str">
        <f>CONCATENATE($K$1,Table2[[#This Row],[ISIN]])</f>
        <v>NSE_EQ|INE414G07GY6</v>
      </c>
      <c r="N1443" t="s">
        <v>3321</v>
      </c>
      <c r="O1443" t="str">
        <f t="shared" si="44"/>
        <v>"NSE_EQ|INE414G07GY6"</v>
      </c>
      <c r="P1443" t="str">
        <f t="shared" si="45"/>
        <v>"NSE_EQ|INE414G07GY6",</v>
      </c>
    </row>
    <row r="1444" spans="1:16" x14ac:dyDescent="0.3">
      <c r="A1444" t="s">
        <v>3322</v>
      </c>
      <c r="B1444" t="s">
        <v>3323</v>
      </c>
      <c r="D1444" s="4">
        <v>1000</v>
      </c>
      <c r="G1444" s="5" t="s">
        <v>41</v>
      </c>
      <c r="H1444" s="6" t="s">
        <v>1637</v>
      </c>
      <c r="J1444" t="s">
        <v>19</v>
      </c>
      <c r="K1444" t="str">
        <f>CONCATENATE($K$1,Table2[[#This Row],[ISIN]])</f>
        <v>NSE_EQ|INE414G07GZ3</v>
      </c>
      <c r="N1444" t="s">
        <v>3324</v>
      </c>
      <c r="O1444" t="str">
        <f t="shared" si="44"/>
        <v>"NSE_EQ|INE414G07GZ3"</v>
      </c>
      <c r="P1444" t="str">
        <f t="shared" si="45"/>
        <v>"NSE_EQ|INE414G07GZ3",</v>
      </c>
    </row>
    <row r="1445" spans="1:16" x14ac:dyDescent="0.3">
      <c r="A1445" t="s">
        <v>3325</v>
      </c>
      <c r="B1445" t="s">
        <v>3326</v>
      </c>
      <c r="D1445" s="4">
        <v>1000</v>
      </c>
      <c r="G1445" s="5" t="s">
        <v>41</v>
      </c>
      <c r="H1445" s="6" t="s">
        <v>1406</v>
      </c>
      <c r="J1445" t="s">
        <v>19</v>
      </c>
      <c r="K1445" t="str">
        <f>CONCATENATE($K$1,Table2[[#This Row],[ISIN]])</f>
        <v>NSE_EQ|INE414G07HA4</v>
      </c>
      <c r="N1445" t="s">
        <v>3327</v>
      </c>
      <c r="O1445" t="str">
        <f t="shared" si="44"/>
        <v>"NSE_EQ|INE414G07HA4"</v>
      </c>
      <c r="P1445" t="str">
        <f t="shared" si="45"/>
        <v>"NSE_EQ|INE414G07HA4",</v>
      </c>
    </row>
    <row r="1446" spans="1:16" x14ac:dyDescent="0.3">
      <c r="A1446" t="s">
        <v>3328</v>
      </c>
      <c r="B1446" t="s">
        <v>3329</v>
      </c>
      <c r="D1446" s="4">
        <v>1000</v>
      </c>
      <c r="G1446" s="5">
        <v>7.35</v>
      </c>
      <c r="H1446" s="6" t="s">
        <v>3330</v>
      </c>
      <c r="J1446" t="s">
        <v>33</v>
      </c>
      <c r="K1446" t="str">
        <f>CONCATENATE($K$1,Table2[[#This Row],[ISIN]])</f>
        <v>NSE_EQ|INE414G07HB2</v>
      </c>
      <c r="N1446" t="s">
        <v>3331</v>
      </c>
      <c r="O1446" t="str">
        <f t="shared" si="44"/>
        <v>"NSE_EQ|INE414G07HB2"</v>
      </c>
      <c r="P1446" t="str">
        <f t="shared" si="45"/>
        <v>"NSE_EQ|INE414G07HB2",</v>
      </c>
    </row>
    <row r="1447" spans="1:16" x14ac:dyDescent="0.3">
      <c r="A1447" t="s">
        <v>3332</v>
      </c>
      <c r="B1447" t="s">
        <v>3333</v>
      </c>
      <c r="D1447" s="4">
        <v>1000</v>
      </c>
      <c r="G1447" s="5">
        <v>7.2499999999999991</v>
      </c>
      <c r="H1447" s="6" t="s">
        <v>434</v>
      </c>
      <c r="J1447" t="s">
        <v>37</v>
      </c>
      <c r="K1447" t="str">
        <f>CONCATENATE($K$1,Table2[[#This Row],[ISIN]])</f>
        <v>NSE_EQ|INE414G07HC0</v>
      </c>
      <c r="N1447" t="s">
        <v>3334</v>
      </c>
      <c r="O1447" t="str">
        <f t="shared" si="44"/>
        <v>"NSE_EQ|INE414G07HC0"</v>
      </c>
      <c r="P1447" t="str">
        <f t="shared" si="45"/>
        <v>"NSE_EQ|INE414G07HC0",</v>
      </c>
    </row>
    <row r="1448" spans="1:16" x14ac:dyDescent="0.3">
      <c r="A1448" t="s">
        <v>3335</v>
      </c>
      <c r="B1448" t="s">
        <v>3336</v>
      </c>
      <c r="D1448" s="4">
        <v>1000</v>
      </c>
      <c r="G1448" s="5">
        <v>7.6</v>
      </c>
      <c r="H1448" s="6" t="s">
        <v>3330</v>
      </c>
      <c r="J1448" t="s">
        <v>37</v>
      </c>
      <c r="K1448" t="str">
        <f>CONCATENATE($K$1,Table2[[#This Row],[ISIN]])</f>
        <v>NSE_EQ|INE414G07HD8</v>
      </c>
      <c r="N1448" t="s">
        <v>3337</v>
      </c>
      <c r="O1448" t="str">
        <f t="shared" si="44"/>
        <v>"NSE_EQ|INE414G07HD8"</v>
      </c>
      <c r="P1448" t="str">
        <f t="shared" si="45"/>
        <v>"NSE_EQ|INE414G07HD8",</v>
      </c>
    </row>
    <row r="1449" spans="1:16" x14ac:dyDescent="0.3">
      <c r="A1449" t="s">
        <v>3338</v>
      </c>
      <c r="B1449" t="s">
        <v>3339</v>
      </c>
      <c r="D1449" s="4">
        <v>1000</v>
      </c>
      <c r="G1449" s="5">
        <v>7.75</v>
      </c>
      <c r="H1449" s="6" t="s">
        <v>1111</v>
      </c>
      <c r="J1449" t="s">
        <v>37</v>
      </c>
      <c r="K1449" t="str">
        <f>CONCATENATE($K$1,Table2[[#This Row],[ISIN]])</f>
        <v>NSE_EQ|INE414G07HE6</v>
      </c>
      <c r="N1449" t="s">
        <v>3340</v>
      </c>
      <c r="O1449" t="str">
        <f t="shared" si="44"/>
        <v>"NSE_EQ|INE414G07HE6"</v>
      </c>
      <c r="P1449" t="str">
        <f t="shared" si="45"/>
        <v>"NSE_EQ|INE414G07HE6",</v>
      </c>
    </row>
    <row r="1450" spans="1:16" x14ac:dyDescent="0.3">
      <c r="A1450" t="s">
        <v>3341</v>
      </c>
      <c r="B1450" t="s">
        <v>3342</v>
      </c>
      <c r="D1450" s="4">
        <v>1000</v>
      </c>
      <c r="G1450" s="5" t="s">
        <v>41</v>
      </c>
      <c r="H1450" s="6" t="s">
        <v>3330</v>
      </c>
      <c r="J1450" t="s">
        <v>19</v>
      </c>
      <c r="K1450" t="str">
        <f>CONCATENATE($K$1,Table2[[#This Row],[ISIN]])</f>
        <v>NSE_EQ|INE414G07HF3</v>
      </c>
      <c r="N1450" t="s">
        <v>3343</v>
      </c>
      <c r="O1450" t="str">
        <f t="shared" si="44"/>
        <v>"NSE_EQ|INE414G07HF3"</v>
      </c>
      <c r="P1450" t="str">
        <f t="shared" si="45"/>
        <v>"NSE_EQ|INE414G07HF3",</v>
      </c>
    </row>
    <row r="1451" spans="1:16" x14ac:dyDescent="0.3">
      <c r="A1451" t="s">
        <v>3344</v>
      </c>
      <c r="B1451" t="s">
        <v>3345</v>
      </c>
      <c r="D1451" s="4">
        <v>1000</v>
      </c>
      <c r="G1451" s="5" t="s">
        <v>41</v>
      </c>
      <c r="H1451" s="6" t="s">
        <v>1111</v>
      </c>
      <c r="J1451" t="s">
        <v>19</v>
      </c>
      <c r="K1451" t="str">
        <f>CONCATENATE($K$1,Table2[[#This Row],[ISIN]])</f>
        <v>NSE_EQ|INE414G07HG1</v>
      </c>
      <c r="N1451" t="s">
        <v>3346</v>
      </c>
      <c r="O1451" t="str">
        <f t="shared" si="44"/>
        <v>"NSE_EQ|INE414G07HG1"</v>
      </c>
      <c r="P1451" t="str">
        <f t="shared" si="45"/>
        <v>"NSE_EQ|INE414G07HG1",</v>
      </c>
    </row>
    <row r="1452" spans="1:16" x14ac:dyDescent="0.3">
      <c r="A1452" t="s">
        <v>3347</v>
      </c>
      <c r="B1452" t="s">
        <v>3348</v>
      </c>
      <c r="D1452" s="4">
        <v>1000</v>
      </c>
      <c r="G1452" s="5">
        <v>7.5</v>
      </c>
      <c r="H1452" s="6" t="s">
        <v>1111</v>
      </c>
      <c r="J1452" t="s">
        <v>33</v>
      </c>
      <c r="K1452" t="str">
        <f>CONCATENATE($K$1,Table2[[#This Row],[ISIN]])</f>
        <v>NSE_EQ|INE414G07HH9</v>
      </c>
      <c r="N1452" t="s">
        <v>3349</v>
      </c>
      <c r="O1452" t="str">
        <f t="shared" si="44"/>
        <v>"NSE_EQ|INE414G07HH9"</v>
      </c>
      <c r="P1452" t="str">
        <f t="shared" si="45"/>
        <v>"NSE_EQ|INE414G07HH9",</v>
      </c>
    </row>
    <row r="1453" spans="1:16" x14ac:dyDescent="0.3">
      <c r="A1453" t="s">
        <v>3350</v>
      </c>
      <c r="B1453" t="s">
        <v>3351</v>
      </c>
      <c r="D1453" s="4">
        <v>1000</v>
      </c>
      <c r="G1453" s="5">
        <v>7.75</v>
      </c>
      <c r="H1453" s="6" t="s">
        <v>3352</v>
      </c>
      <c r="J1453" t="s">
        <v>33</v>
      </c>
      <c r="K1453" t="str">
        <f>CONCATENATE($K$1,Table2[[#This Row],[ISIN]])</f>
        <v>NSE_EQ|INE414G07HL1</v>
      </c>
      <c r="N1453" t="s">
        <v>3353</v>
      </c>
      <c r="O1453" t="str">
        <f t="shared" si="44"/>
        <v>"NSE_EQ|INE414G07HL1"</v>
      </c>
      <c r="P1453" t="str">
        <f t="shared" si="45"/>
        <v>"NSE_EQ|INE414G07HL1",</v>
      </c>
    </row>
    <row r="1454" spans="1:16" x14ac:dyDescent="0.3">
      <c r="A1454" t="s">
        <v>3354</v>
      </c>
      <c r="B1454" t="s">
        <v>3355</v>
      </c>
      <c r="D1454" s="4">
        <v>1000</v>
      </c>
      <c r="G1454" s="5">
        <v>7.85</v>
      </c>
      <c r="H1454" s="6" t="s">
        <v>3356</v>
      </c>
      <c r="J1454" t="s">
        <v>33</v>
      </c>
      <c r="K1454" t="str">
        <f>CONCATENATE($K$1,Table2[[#This Row],[ISIN]])</f>
        <v>NSE_EQ|INE414G07HM9</v>
      </c>
      <c r="N1454" t="s">
        <v>3357</v>
      </c>
      <c r="O1454" t="str">
        <f t="shared" si="44"/>
        <v>"NSE_EQ|INE414G07HM9"</v>
      </c>
      <c r="P1454" t="str">
        <f t="shared" si="45"/>
        <v>"NSE_EQ|INE414G07HM9",</v>
      </c>
    </row>
    <row r="1455" spans="1:16" x14ac:dyDescent="0.3">
      <c r="A1455" t="s">
        <v>3358</v>
      </c>
      <c r="B1455" t="s">
        <v>3359</v>
      </c>
      <c r="D1455" s="4">
        <v>1000</v>
      </c>
      <c r="G1455" s="5">
        <v>7.75</v>
      </c>
      <c r="H1455" s="6" t="s">
        <v>3360</v>
      </c>
      <c r="J1455" t="s">
        <v>37</v>
      </c>
      <c r="K1455" t="str">
        <f>CONCATENATE($K$1,Table2[[#This Row],[ISIN]])</f>
        <v>NSE_EQ|INE414G07HN7</v>
      </c>
      <c r="N1455" t="s">
        <v>3361</v>
      </c>
      <c r="O1455" t="str">
        <f t="shared" si="44"/>
        <v>"NSE_EQ|INE414G07HN7"</v>
      </c>
      <c r="P1455" t="str">
        <f t="shared" si="45"/>
        <v>"NSE_EQ|INE414G07HN7",</v>
      </c>
    </row>
    <row r="1456" spans="1:16" x14ac:dyDescent="0.3">
      <c r="A1456" t="s">
        <v>3362</v>
      </c>
      <c r="B1456" t="s">
        <v>3363</v>
      </c>
      <c r="D1456" s="4">
        <v>1000</v>
      </c>
      <c r="G1456" s="5" t="s">
        <v>41</v>
      </c>
      <c r="H1456" s="6" t="s">
        <v>3356</v>
      </c>
      <c r="J1456" t="s">
        <v>19</v>
      </c>
      <c r="K1456" t="str">
        <f>CONCATENATE($K$1,Table2[[#This Row],[ISIN]])</f>
        <v>NSE_EQ|INE414G07HO5</v>
      </c>
      <c r="N1456" t="s">
        <v>3364</v>
      </c>
      <c r="O1456" t="str">
        <f t="shared" si="44"/>
        <v>"NSE_EQ|INE414G07HO5"</v>
      </c>
      <c r="P1456" t="str">
        <f t="shared" si="45"/>
        <v>"NSE_EQ|INE414G07HO5",</v>
      </c>
    </row>
    <row r="1457" spans="1:16" x14ac:dyDescent="0.3">
      <c r="A1457" t="s">
        <v>3365</v>
      </c>
      <c r="B1457" t="s">
        <v>3366</v>
      </c>
      <c r="D1457" s="4">
        <v>1000</v>
      </c>
      <c r="G1457" s="5" t="s">
        <v>41</v>
      </c>
      <c r="H1457" s="6" t="s">
        <v>3352</v>
      </c>
      <c r="J1457" t="s">
        <v>19</v>
      </c>
      <c r="K1457" t="str">
        <f>CONCATENATE($K$1,Table2[[#This Row],[ISIN]])</f>
        <v>NSE_EQ|INE414G07HP2</v>
      </c>
      <c r="N1457" t="s">
        <v>3367</v>
      </c>
      <c r="O1457" t="str">
        <f t="shared" si="44"/>
        <v>"NSE_EQ|INE414G07HP2"</v>
      </c>
      <c r="P1457" t="str">
        <f t="shared" si="45"/>
        <v>"NSE_EQ|INE414G07HP2",</v>
      </c>
    </row>
    <row r="1458" spans="1:16" x14ac:dyDescent="0.3">
      <c r="A1458" t="s">
        <v>3368</v>
      </c>
      <c r="B1458" t="s">
        <v>3369</v>
      </c>
      <c r="D1458" s="4">
        <v>1000</v>
      </c>
      <c r="G1458" s="5">
        <v>8.1</v>
      </c>
      <c r="H1458" s="6" t="s">
        <v>3356</v>
      </c>
      <c r="J1458" t="s">
        <v>37</v>
      </c>
      <c r="K1458" t="str">
        <f>CONCATENATE($K$1,Table2[[#This Row],[ISIN]])</f>
        <v>NSE_EQ|INE414G07HQ0</v>
      </c>
      <c r="N1458" t="s">
        <v>3370</v>
      </c>
      <c r="O1458" t="str">
        <f t="shared" si="44"/>
        <v>"NSE_EQ|INE414G07HQ0"</v>
      </c>
      <c r="P1458" t="str">
        <f t="shared" si="45"/>
        <v>"NSE_EQ|INE414G07HQ0",</v>
      </c>
    </row>
    <row r="1459" spans="1:16" x14ac:dyDescent="0.3">
      <c r="A1459" t="s">
        <v>3371</v>
      </c>
      <c r="B1459" t="s">
        <v>3372</v>
      </c>
      <c r="D1459" s="4">
        <v>1000</v>
      </c>
      <c r="G1459" s="5">
        <v>8</v>
      </c>
      <c r="H1459" s="6" t="s">
        <v>3352</v>
      </c>
      <c r="J1459" t="s">
        <v>37</v>
      </c>
      <c r="K1459" t="str">
        <f>CONCATENATE($K$1,Table2[[#This Row],[ISIN]])</f>
        <v>NSE_EQ|INE414G07HR8</v>
      </c>
      <c r="N1459" t="s">
        <v>3373</v>
      </c>
      <c r="O1459" t="str">
        <f t="shared" si="44"/>
        <v>"NSE_EQ|INE414G07HR8"</v>
      </c>
      <c r="P1459" t="str">
        <f t="shared" si="45"/>
        <v>"NSE_EQ|INE414G07HR8",</v>
      </c>
    </row>
    <row r="1460" spans="1:16" x14ac:dyDescent="0.3">
      <c r="A1460" t="s">
        <v>3374</v>
      </c>
      <c r="B1460" t="s">
        <v>3375</v>
      </c>
      <c r="D1460" s="4">
        <v>1000</v>
      </c>
      <c r="G1460" s="5">
        <v>7.75</v>
      </c>
      <c r="H1460" s="6" t="s">
        <v>3376</v>
      </c>
      <c r="J1460" t="s">
        <v>33</v>
      </c>
      <c r="K1460" t="str">
        <f>CONCATENATE($K$1,Table2[[#This Row],[ISIN]])</f>
        <v>NSE_EQ|INE414G07HY4</v>
      </c>
      <c r="N1460" t="s">
        <v>3377</v>
      </c>
      <c r="O1460" t="str">
        <f t="shared" si="44"/>
        <v>"NSE_EQ|INE414G07HY4"</v>
      </c>
      <c r="P1460" t="str">
        <f t="shared" si="45"/>
        <v>"NSE_EQ|INE414G07HY4",</v>
      </c>
    </row>
    <row r="1461" spans="1:16" x14ac:dyDescent="0.3">
      <c r="A1461" t="s">
        <v>3378</v>
      </c>
      <c r="B1461" t="s">
        <v>3379</v>
      </c>
      <c r="D1461" s="4">
        <v>1000</v>
      </c>
      <c r="G1461" s="5">
        <v>7.85</v>
      </c>
      <c r="H1461" s="6" t="s">
        <v>3380</v>
      </c>
      <c r="J1461" t="s">
        <v>33</v>
      </c>
      <c r="K1461" t="str">
        <f>CONCATENATE($K$1,Table2[[#This Row],[ISIN]])</f>
        <v>NSE_EQ|INE414G07HZ1</v>
      </c>
      <c r="N1461" t="s">
        <v>3381</v>
      </c>
      <c r="O1461" t="str">
        <f t="shared" si="44"/>
        <v>"NSE_EQ|INE414G07HZ1"</v>
      </c>
      <c r="P1461" t="str">
        <f t="shared" si="45"/>
        <v>"NSE_EQ|INE414G07HZ1",</v>
      </c>
    </row>
    <row r="1462" spans="1:16" x14ac:dyDescent="0.3">
      <c r="A1462" t="s">
        <v>3382</v>
      </c>
      <c r="B1462" t="s">
        <v>3383</v>
      </c>
      <c r="D1462" s="4">
        <v>1000</v>
      </c>
      <c r="G1462" s="5">
        <v>7.75</v>
      </c>
      <c r="H1462" s="6" t="s">
        <v>3384</v>
      </c>
      <c r="J1462" t="s">
        <v>37</v>
      </c>
      <c r="K1462" t="str">
        <f>CONCATENATE($K$1,Table2[[#This Row],[ISIN]])</f>
        <v>NSE_EQ|INE414G07IA2</v>
      </c>
      <c r="N1462" t="s">
        <v>3385</v>
      </c>
      <c r="O1462" t="str">
        <f t="shared" si="44"/>
        <v>"NSE_EQ|INE414G07IA2"</v>
      </c>
      <c r="P1462" t="str">
        <f t="shared" si="45"/>
        <v>"NSE_EQ|INE414G07IA2",</v>
      </c>
    </row>
    <row r="1463" spans="1:16" x14ac:dyDescent="0.3">
      <c r="A1463" t="s">
        <v>3386</v>
      </c>
      <c r="B1463" t="s">
        <v>3387</v>
      </c>
      <c r="D1463" s="4">
        <v>1000</v>
      </c>
      <c r="G1463" s="5">
        <v>8</v>
      </c>
      <c r="H1463" s="6" t="s">
        <v>3376</v>
      </c>
      <c r="J1463" t="s">
        <v>37</v>
      </c>
      <c r="K1463" t="str">
        <f>CONCATENATE($K$1,Table2[[#This Row],[ISIN]])</f>
        <v>NSE_EQ|INE414G07IB0</v>
      </c>
      <c r="N1463" t="s">
        <v>3388</v>
      </c>
      <c r="O1463" t="str">
        <f t="shared" si="44"/>
        <v>"NSE_EQ|INE414G07IB0"</v>
      </c>
      <c r="P1463" t="str">
        <f t="shared" si="45"/>
        <v>"NSE_EQ|INE414G07IB0",</v>
      </c>
    </row>
    <row r="1464" spans="1:16" x14ac:dyDescent="0.3">
      <c r="A1464" t="s">
        <v>3389</v>
      </c>
      <c r="B1464" t="s">
        <v>3390</v>
      </c>
      <c r="D1464" s="4">
        <v>1000</v>
      </c>
      <c r="G1464" s="5">
        <v>8.1</v>
      </c>
      <c r="H1464" s="6" t="s">
        <v>3380</v>
      </c>
      <c r="J1464" t="s">
        <v>37</v>
      </c>
      <c r="K1464" t="str">
        <f>CONCATENATE($K$1,Table2[[#This Row],[ISIN]])</f>
        <v>NSE_EQ|INE414G07IC8</v>
      </c>
      <c r="N1464" t="s">
        <v>3391</v>
      </c>
      <c r="O1464" t="str">
        <f t="shared" si="44"/>
        <v>"NSE_EQ|INE414G07IC8"</v>
      </c>
      <c r="P1464" t="str">
        <f t="shared" si="45"/>
        <v>"NSE_EQ|INE414G07IC8",</v>
      </c>
    </row>
    <row r="1465" spans="1:16" x14ac:dyDescent="0.3">
      <c r="A1465" t="s">
        <v>3392</v>
      </c>
      <c r="B1465" t="s">
        <v>3393</v>
      </c>
      <c r="D1465" s="4">
        <v>1000</v>
      </c>
      <c r="G1465" s="5" t="s">
        <v>41</v>
      </c>
      <c r="H1465" s="6" t="s">
        <v>3376</v>
      </c>
      <c r="J1465" t="s">
        <v>19</v>
      </c>
      <c r="K1465" t="str">
        <f>CONCATENATE($K$1,Table2[[#This Row],[ISIN]])</f>
        <v>NSE_EQ|INE414G07ID6</v>
      </c>
      <c r="N1465" t="s">
        <v>3394</v>
      </c>
      <c r="O1465" t="str">
        <f t="shared" si="44"/>
        <v>"NSE_EQ|INE414G07ID6"</v>
      </c>
      <c r="P1465" t="str">
        <f t="shared" si="45"/>
        <v>"NSE_EQ|INE414G07ID6",</v>
      </c>
    </row>
    <row r="1466" spans="1:16" x14ac:dyDescent="0.3">
      <c r="A1466" t="s">
        <v>3395</v>
      </c>
      <c r="B1466" t="s">
        <v>3396</v>
      </c>
      <c r="D1466" s="4">
        <v>1000</v>
      </c>
      <c r="G1466" s="5" t="s">
        <v>41</v>
      </c>
      <c r="H1466" s="6" t="s">
        <v>3380</v>
      </c>
      <c r="J1466" t="s">
        <v>19</v>
      </c>
      <c r="K1466" t="str">
        <f>CONCATENATE($K$1,Table2[[#This Row],[ISIN]])</f>
        <v>NSE_EQ|INE414G07IE4</v>
      </c>
      <c r="N1466" t="s">
        <v>3397</v>
      </c>
      <c r="O1466" t="str">
        <f t="shared" si="44"/>
        <v>"NSE_EQ|INE414G07IE4"</v>
      </c>
      <c r="P1466" t="str">
        <f t="shared" si="45"/>
        <v>"NSE_EQ|INE414G07IE4",</v>
      </c>
    </row>
    <row r="1467" spans="1:16" x14ac:dyDescent="0.3">
      <c r="A1467" t="s">
        <v>3398</v>
      </c>
      <c r="B1467" t="s">
        <v>3399</v>
      </c>
      <c r="D1467" s="4">
        <v>1000</v>
      </c>
      <c r="G1467" s="5" t="s">
        <v>41</v>
      </c>
      <c r="H1467" s="6" t="s">
        <v>3400</v>
      </c>
      <c r="J1467" t="s">
        <v>19</v>
      </c>
      <c r="K1467" t="str">
        <f>CONCATENATE($K$1,Table2[[#This Row],[ISIN]])</f>
        <v>NSE_EQ|INE414G07IJ3</v>
      </c>
      <c r="N1467" t="s">
        <v>3401</v>
      </c>
      <c r="O1467" t="str">
        <f t="shared" si="44"/>
        <v>"NSE_EQ|INE414G07IJ3"</v>
      </c>
      <c r="P1467" t="str">
        <f t="shared" si="45"/>
        <v>"NSE_EQ|INE414G07IJ3",</v>
      </c>
    </row>
    <row r="1468" spans="1:16" x14ac:dyDescent="0.3">
      <c r="A1468" t="s">
        <v>3402</v>
      </c>
      <c r="B1468" t="s">
        <v>3403</v>
      </c>
      <c r="D1468" s="4">
        <v>1000</v>
      </c>
      <c r="G1468" s="5">
        <v>7.75</v>
      </c>
      <c r="H1468" s="6" t="s">
        <v>3404</v>
      </c>
      <c r="J1468" t="s">
        <v>33</v>
      </c>
      <c r="K1468" t="str">
        <f>CONCATENATE($K$1,Table2[[#This Row],[ISIN]])</f>
        <v>NSE_EQ|INE414G07IK1</v>
      </c>
      <c r="N1468" t="s">
        <v>3405</v>
      </c>
      <c r="O1468" t="str">
        <f t="shared" si="44"/>
        <v>"NSE_EQ|INE414G07IK1"</v>
      </c>
      <c r="P1468" t="str">
        <f t="shared" si="45"/>
        <v>"NSE_EQ|INE414G07IK1",</v>
      </c>
    </row>
    <row r="1469" spans="1:16" x14ac:dyDescent="0.3">
      <c r="A1469" t="s">
        <v>3406</v>
      </c>
      <c r="B1469" t="s">
        <v>3407</v>
      </c>
      <c r="D1469" s="4">
        <v>1000</v>
      </c>
      <c r="G1469" s="5">
        <v>7.75</v>
      </c>
      <c r="H1469" s="6" t="s">
        <v>3400</v>
      </c>
      <c r="J1469" t="s">
        <v>33</v>
      </c>
      <c r="K1469" t="str">
        <f>CONCATENATE($K$1,Table2[[#This Row],[ISIN]])</f>
        <v>NSE_EQ|INE414G07IL9</v>
      </c>
      <c r="N1469" t="s">
        <v>3408</v>
      </c>
      <c r="O1469" t="str">
        <f t="shared" si="44"/>
        <v>"NSE_EQ|INE414G07IL9"</v>
      </c>
      <c r="P1469" t="str">
        <f t="shared" si="45"/>
        <v>"NSE_EQ|INE414G07IL9",</v>
      </c>
    </row>
    <row r="1470" spans="1:16" x14ac:dyDescent="0.3">
      <c r="A1470" t="s">
        <v>3409</v>
      </c>
      <c r="B1470" t="s">
        <v>3410</v>
      </c>
      <c r="D1470" s="4">
        <v>1000</v>
      </c>
      <c r="G1470" s="5">
        <v>7.75</v>
      </c>
      <c r="H1470" s="6" t="s">
        <v>3411</v>
      </c>
      <c r="J1470" t="s">
        <v>37</v>
      </c>
      <c r="K1470" t="str">
        <f>CONCATENATE($K$1,Table2[[#This Row],[ISIN]])</f>
        <v>NSE_EQ|INE414G07IM7</v>
      </c>
      <c r="N1470" t="s">
        <v>3412</v>
      </c>
      <c r="O1470" t="str">
        <f t="shared" si="44"/>
        <v>"NSE_EQ|INE414G07IM7"</v>
      </c>
      <c r="P1470" t="str">
        <f t="shared" si="45"/>
        <v>"NSE_EQ|INE414G07IM7",</v>
      </c>
    </row>
    <row r="1471" spans="1:16" x14ac:dyDescent="0.3">
      <c r="A1471" t="s">
        <v>3413</v>
      </c>
      <c r="B1471" t="s">
        <v>3414</v>
      </c>
      <c r="D1471" s="4">
        <v>1000</v>
      </c>
      <c r="G1471" s="5">
        <v>8</v>
      </c>
      <c r="H1471" s="6" t="s">
        <v>3404</v>
      </c>
      <c r="J1471" t="s">
        <v>37</v>
      </c>
      <c r="K1471" t="str">
        <f>CONCATENATE($K$1,Table2[[#This Row],[ISIN]])</f>
        <v>NSE_EQ|INE414G07IN5</v>
      </c>
      <c r="N1471" t="s">
        <v>3415</v>
      </c>
      <c r="O1471" t="str">
        <f t="shared" si="44"/>
        <v>"NSE_EQ|INE414G07IN5"</v>
      </c>
      <c r="P1471" t="str">
        <f t="shared" si="45"/>
        <v>"NSE_EQ|INE414G07IN5",</v>
      </c>
    </row>
    <row r="1472" spans="1:16" x14ac:dyDescent="0.3">
      <c r="A1472" t="s">
        <v>3416</v>
      </c>
      <c r="B1472" t="s">
        <v>3417</v>
      </c>
      <c r="D1472" s="4">
        <v>1000</v>
      </c>
      <c r="G1472" s="5">
        <v>8</v>
      </c>
      <c r="H1472" s="6" t="s">
        <v>3400</v>
      </c>
      <c r="J1472" t="s">
        <v>37</v>
      </c>
      <c r="K1472" t="str">
        <f>CONCATENATE($K$1,Table2[[#This Row],[ISIN]])</f>
        <v>NSE_EQ|INE414G07IO3</v>
      </c>
      <c r="N1472" t="s">
        <v>3418</v>
      </c>
      <c r="O1472" t="str">
        <f t="shared" si="44"/>
        <v>"NSE_EQ|INE414G07IO3"</v>
      </c>
      <c r="P1472" t="str">
        <f t="shared" si="45"/>
        <v>"NSE_EQ|INE414G07IO3",</v>
      </c>
    </row>
    <row r="1473" spans="1:16" x14ac:dyDescent="0.3">
      <c r="A1473" t="s">
        <v>3419</v>
      </c>
      <c r="B1473" t="s">
        <v>3420</v>
      </c>
      <c r="D1473" s="4">
        <v>1000</v>
      </c>
      <c r="G1473" s="5" t="s">
        <v>41</v>
      </c>
      <c r="H1473" s="6" t="s">
        <v>3404</v>
      </c>
      <c r="J1473" t="s">
        <v>19</v>
      </c>
      <c r="K1473" t="str">
        <f>CONCATENATE($K$1,Table2[[#This Row],[ISIN]])</f>
        <v>NSE_EQ|INE414G07IP0</v>
      </c>
      <c r="N1473" t="s">
        <v>3421</v>
      </c>
      <c r="O1473" t="str">
        <f t="shared" si="44"/>
        <v>"NSE_EQ|INE414G07IP0"</v>
      </c>
      <c r="P1473" t="str">
        <f t="shared" si="45"/>
        <v>"NSE_EQ|INE414G07IP0",</v>
      </c>
    </row>
    <row r="1474" spans="1:16" x14ac:dyDescent="0.3">
      <c r="A1474" t="s">
        <v>3422</v>
      </c>
      <c r="B1474" t="s">
        <v>3423</v>
      </c>
      <c r="D1474" s="4">
        <v>1000</v>
      </c>
      <c r="G1474" s="5">
        <v>8.25</v>
      </c>
      <c r="H1474" s="6" t="s">
        <v>3424</v>
      </c>
      <c r="J1474" t="s">
        <v>33</v>
      </c>
      <c r="K1474" t="str">
        <f>CONCATENATE($K$1,Table2[[#This Row],[ISIN]])</f>
        <v>NSE_EQ|INE414G07IT2</v>
      </c>
      <c r="N1474" t="s">
        <v>3425</v>
      </c>
      <c r="O1474" t="str">
        <f t="shared" si="44"/>
        <v>"NSE_EQ|INE414G07IT2"</v>
      </c>
      <c r="P1474" t="str">
        <f t="shared" si="45"/>
        <v>"NSE_EQ|INE414G07IT2",</v>
      </c>
    </row>
    <row r="1475" spans="1:16" x14ac:dyDescent="0.3">
      <c r="A1475" t="s">
        <v>3426</v>
      </c>
      <c r="B1475" t="s">
        <v>3427</v>
      </c>
      <c r="D1475" s="4">
        <v>1000</v>
      </c>
      <c r="G1475" s="5">
        <v>8.25</v>
      </c>
      <c r="H1475" s="6" t="s">
        <v>3428</v>
      </c>
      <c r="J1475" t="s">
        <v>37</v>
      </c>
      <c r="K1475" t="str">
        <f>CONCATENATE($K$1,Table2[[#This Row],[ISIN]])</f>
        <v>NSE_EQ|INE414G07IU0</v>
      </c>
      <c r="N1475" t="s">
        <v>3429</v>
      </c>
      <c r="O1475" t="str">
        <f t="shared" si="44"/>
        <v>"NSE_EQ|INE414G07IU0"</v>
      </c>
      <c r="P1475" t="str">
        <f t="shared" si="45"/>
        <v>"NSE_EQ|INE414G07IU0",</v>
      </c>
    </row>
    <row r="1476" spans="1:16" x14ac:dyDescent="0.3">
      <c r="A1476" t="s">
        <v>3430</v>
      </c>
      <c r="B1476" t="s">
        <v>3431</v>
      </c>
      <c r="D1476" s="4">
        <v>1000</v>
      </c>
      <c r="G1476" s="5">
        <v>8.5</v>
      </c>
      <c r="H1476" s="6" t="s">
        <v>3432</v>
      </c>
      <c r="J1476" t="s">
        <v>37</v>
      </c>
      <c r="K1476" t="str">
        <f>CONCATENATE($K$1,Table2[[#This Row],[ISIN]])</f>
        <v>NSE_EQ|INE414G07IV8</v>
      </c>
      <c r="N1476" t="s">
        <v>3433</v>
      </c>
      <c r="O1476" t="str">
        <f t="shared" ref="O1476:O1539" si="46">""""&amp;N1476&amp;""""</f>
        <v>"NSE_EQ|INE414G07IV8"</v>
      </c>
      <c r="P1476" t="str">
        <f t="shared" ref="P1476:P1539" si="47">O1476&amp;","</f>
        <v>"NSE_EQ|INE414G07IV8",</v>
      </c>
    </row>
    <row r="1477" spans="1:16" x14ac:dyDescent="0.3">
      <c r="A1477" t="s">
        <v>3434</v>
      </c>
      <c r="B1477" t="s">
        <v>3435</v>
      </c>
      <c r="D1477" s="4">
        <v>1000</v>
      </c>
      <c r="G1477" s="5">
        <v>8.25</v>
      </c>
      <c r="H1477" s="6" t="s">
        <v>3432</v>
      </c>
      <c r="J1477" t="s">
        <v>33</v>
      </c>
      <c r="K1477" t="str">
        <f>CONCATENATE($K$1,Table2[[#This Row],[ISIN]])</f>
        <v>NSE_EQ|INE414G07IW6</v>
      </c>
      <c r="N1477" t="s">
        <v>3436</v>
      </c>
      <c r="O1477" t="str">
        <f t="shared" si="46"/>
        <v>"NSE_EQ|INE414G07IW6"</v>
      </c>
      <c r="P1477" t="str">
        <f t="shared" si="47"/>
        <v>"NSE_EQ|INE414G07IW6",</v>
      </c>
    </row>
    <row r="1478" spans="1:16" x14ac:dyDescent="0.3">
      <c r="A1478" t="s">
        <v>3437</v>
      </c>
      <c r="B1478" t="s">
        <v>3438</v>
      </c>
      <c r="D1478" s="4">
        <v>1000</v>
      </c>
      <c r="G1478" s="5" t="s">
        <v>41</v>
      </c>
      <c r="H1478" s="6" t="s">
        <v>3424</v>
      </c>
      <c r="J1478" t="s">
        <v>19</v>
      </c>
      <c r="K1478" t="str">
        <f>CONCATENATE($K$1,Table2[[#This Row],[ISIN]])</f>
        <v>NSE_EQ|INE414G07IX4</v>
      </c>
      <c r="N1478" t="s">
        <v>3439</v>
      </c>
      <c r="O1478" t="str">
        <f t="shared" si="46"/>
        <v>"NSE_EQ|INE414G07IX4"</v>
      </c>
      <c r="P1478" t="str">
        <f t="shared" si="47"/>
        <v>"NSE_EQ|INE414G07IX4",</v>
      </c>
    </row>
    <row r="1479" spans="1:16" x14ac:dyDescent="0.3">
      <c r="A1479" t="s">
        <v>3440</v>
      </c>
      <c r="B1479" t="s">
        <v>3441</v>
      </c>
      <c r="D1479" s="4">
        <v>1000</v>
      </c>
      <c r="G1479" s="5" t="s">
        <v>41</v>
      </c>
      <c r="H1479" s="6" t="s">
        <v>3432</v>
      </c>
      <c r="J1479" t="s">
        <v>19</v>
      </c>
      <c r="K1479" t="str">
        <f>CONCATENATE($K$1,Table2[[#This Row],[ISIN]])</f>
        <v>NSE_EQ|INE414G07IY2</v>
      </c>
      <c r="N1479" t="s">
        <v>3442</v>
      </c>
      <c r="O1479" t="str">
        <f t="shared" si="46"/>
        <v>"NSE_EQ|INE414G07IY2"</v>
      </c>
      <c r="P1479" t="str">
        <f t="shared" si="47"/>
        <v>"NSE_EQ|INE414G07IY2",</v>
      </c>
    </row>
    <row r="1480" spans="1:16" x14ac:dyDescent="0.3">
      <c r="A1480" t="s">
        <v>3443</v>
      </c>
      <c r="B1480" t="s">
        <v>3444</v>
      </c>
      <c r="D1480" s="4">
        <v>1000</v>
      </c>
      <c r="G1480" s="5">
        <v>8.5</v>
      </c>
      <c r="H1480" s="6" t="s">
        <v>3424</v>
      </c>
      <c r="J1480" t="s">
        <v>37</v>
      </c>
      <c r="K1480" t="str">
        <f>CONCATENATE($K$1,Table2[[#This Row],[ISIN]])</f>
        <v>NSE_EQ|INE414G07IZ9</v>
      </c>
      <c r="N1480" t="s">
        <v>3445</v>
      </c>
      <c r="O1480" t="str">
        <f t="shared" si="46"/>
        <v>"NSE_EQ|INE414G07IZ9"</v>
      </c>
      <c r="P1480" t="str">
        <f t="shared" si="47"/>
        <v>"NSE_EQ|INE414G07IZ9",</v>
      </c>
    </row>
    <row r="1481" spans="1:16" x14ac:dyDescent="0.3">
      <c r="A1481" t="s">
        <v>3446</v>
      </c>
      <c r="B1481" t="s">
        <v>3447</v>
      </c>
      <c r="D1481" s="4">
        <v>1000</v>
      </c>
      <c r="G1481" s="5" t="s">
        <v>41</v>
      </c>
      <c r="H1481" s="6" t="s">
        <v>3448</v>
      </c>
      <c r="J1481" t="s">
        <v>19</v>
      </c>
      <c r="K1481" t="str">
        <f>CONCATENATE($K$1,Table2[[#This Row],[ISIN]])</f>
        <v>NSE_EQ|INE414G08330</v>
      </c>
      <c r="N1481" t="s">
        <v>3449</v>
      </c>
      <c r="O1481" t="str">
        <f t="shared" si="46"/>
        <v>"NSE_EQ|INE414G08330"</v>
      </c>
      <c r="P1481" t="str">
        <f t="shared" si="47"/>
        <v>"NSE_EQ|INE414G08330",</v>
      </c>
    </row>
    <row r="1482" spans="1:16" x14ac:dyDescent="0.3">
      <c r="A1482" t="s">
        <v>3450</v>
      </c>
      <c r="B1482" t="s">
        <v>3451</v>
      </c>
      <c r="D1482" s="4">
        <v>1000</v>
      </c>
      <c r="G1482" s="5" t="s">
        <v>41</v>
      </c>
      <c r="H1482" s="6" t="s">
        <v>3452</v>
      </c>
      <c r="J1482" t="s">
        <v>19</v>
      </c>
      <c r="K1482" t="str">
        <f>CONCATENATE($K$1,Table2[[#This Row],[ISIN]])</f>
        <v>NSE_EQ|INE414G08348</v>
      </c>
      <c r="N1482" t="s">
        <v>3453</v>
      </c>
      <c r="O1482" t="str">
        <f t="shared" si="46"/>
        <v>"NSE_EQ|INE414G08348"</v>
      </c>
      <c r="P1482" t="str">
        <f t="shared" si="47"/>
        <v>"NSE_EQ|INE414G08348",</v>
      </c>
    </row>
    <row r="1483" spans="1:16" x14ac:dyDescent="0.3">
      <c r="A1483" t="s">
        <v>3454</v>
      </c>
      <c r="B1483" t="s">
        <v>3455</v>
      </c>
      <c r="D1483" s="4">
        <v>1000</v>
      </c>
      <c r="G1483" s="5">
        <v>9.32</v>
      </c>
      <c r="H1483" s="6" t="s">
        <v>3456</v>
      </c>
      <c r="J1483" t="s">
        <v>1346</v>
      </c>
      <c r="K1483" t="str">
        <f>CONCATENATE($K$1,Table2[[#This Row],[ISIN]])</f>
        <v>NSE_EQ|INE423A07310</v>
      </c>
      <c r="N1483" t="s">
        <v>3457</v>
      </c>
      <c r="O1483" t="str">
        <f t="shared" si="46"/>
        <v>"NSE_EQ|INE423A07310"</v>
      </c>
      <c r="P1483" t="str">
        <f t="shared" si="47"/>
        <v>"NSE_EQ|INE423A07310",</v>
      </c>
    </row>
    <row r="1484" spans="1:16" x14ac:dyDescent="0.3">
      <c r="A1484" t="s">
        <v>3454</v>
      </c>
      <c r="B1484" t="s">
        <v>3455</v>
      </c>
      <c r="D1484" s="4">
        <v>1000</v>
      </c>
      <c r="G1484" s="5">
        <v>9.32</v>
      </c>
      <c r="H1484" s="6" t="s">
        <v>3456</v>
      </c>
      <c r="J1484" t="s">
        <v>1346</v>
      </c>
      <c r="K1484" t="str">
        <f>CONCATENATE($K$1,Table2[[#This Row],[ISIN]])</f>
        <v>NSE_EQ|INE423A07310</v>
      </c>
      <c r="N1484" t="s">
        <v>3457</v>
      </c>
      <c r="O1484" t="str">
        <f t="shared" si="46"/>
        <v>"NSE_EQ|INE423A07310"</v>
      </c>
      <c r="P1484" t="str">
        <f t="shared" si="47"/>
        <v>"NSE_EQ|INE423A07310",</v>
      </c>
    </row>
    <row r="1485" spans="1:16" x14ac:dyDescent="0.3">
      <c r="A1485" t="s">
        <v>3458</v>
      </c>
      <c r="B1485" t="s">
        <v>3459</v>
      </c>
      <c r="D1485" s="4">
        <v>1000</v>
      </c>
      <c r="G1485" s="5">
        <v>9.65</v>
      </c>
      <c r="H1485" s="6" t="s">
        <v>3456</v>
      </c>
      <c r="J1485" t="s">
        <v>37</v>
      </c>
      <c r="K1485" t="str">
        <f>CONCATENATE($K$1,Table2[[#This Row],[ISIN]])</f>
        <v>NSE_EQ|INE423A07328</v>
      </c>
      <c r="N1485" t="s">
        <v>3460</v>
      </c>
      <c r="O1485" t="str">
        <f t="shared" si="46"/>
        <v>"NSE_EQ|INE423A07328"</v>
      </c>
      <c r="P1485" t="str">
        <f t="shared" si="47"/>
        <v>"NSE_EQ|INE423A07328",</v>
      </c>
    </row>
    <row r="1486" spans="1:16" x14ac:dyDescent="0.3">
      <c r="A1486" t="s">
        <v>3458</v>
      </c>
      <c r="B1486" t="s">
        <v>3459</v>
      </c>
      <c r="D1486" s="4">
        <v>1000</v>
      </c>
      <c r="G1486" s="5">
        <v>9.65</v>
      </c>
      <c r="H1486" s="6" t="s">
        <v>3456</v>
      </c>
      <c r="J1486" t="s">
        <v>37</v>
      </c>
      <c r="K1486" t="str">
        <f>CONCATENATE($K$1,Table2[[#This Row],[ISIN]])</f>
        <v>NSE_EQ|INE423A07328</v>
      </c>
      <c r="N1486" t="s">
        <v>3460</v>
      </c>
      <c r="O1486" t="str">
        <f t="shared" si="46"/>
        <v>"NSE_EQ|INE423A07328"</v>
      </c>
      <c r="P1486" t="str">
        <f t="shared" si="47"/>
        <v>"NSE_EQ|INE423A07328",</v>
      </c>
    </row>
    <row r="1487" spans="1:16" x14ac:dyDescent="0.3">
      <c r="A1487" t="s">
        <v>3461</v>
      </c>
      <c r="B1487" t="s">
        <v>3462</v>
      </c>
      <c r="D1487" s="4">
        <v>1000</v>
      </c>
      <c r="G1487" s="5">
        <v>9.56</v>
      </c>
      <c r="H1487" s="6" t="s">
        <v>3463</v>
      </c>
      <c r="J1487" t="s">
        <v>1346</v>
      </c>
      <c r="K1487" t="str">
        <f>CONCATENATE($K$1,Table2[[#This Row],[ISIN]])</f>
        <v>NSE_EQ|INE423A07336</v>
      </c>
      <c r="N1487" t="s">
        <v>3464</v>
      </c>
      <c r="O1487" t="str">
        <f t="shared" si="46"/>
        <v>"NSE_EQ|INE423A07336"</v>
      </c>
      <c r="P1487" t="str">
        <f t="shared" si="47"/>
        <v>"NSE_EQ|INE423A07336",</v>
      </c>
    </row>
    <row r="1488" spans="1:16" x14ac:dyDescent="0.3">
      <c r="A1488" t="s">
        <v>3461</v>
      </c>
      <c r="B1488" t="s">
        <v>3462</v>
      </c>
      <c r="D1488" s="4">
        <v>1000</v>
      </c>
      <c r="G1488" s="5">
        <v>9.56</v>
      </c>
      <c r="H1488" s="6" t="s">
        <v>3463</v>
      </c>
      <c r="J1488" t="s">
        <v>1346</v>
      </c>
      <c r="K1488" t="str">
        <f>CONCATENATE($K$1,Table2[[#This Row],[ISIN]])</f>
        <v>NSE_EQ|INE423A07336</v>
      </c>
      <c r="N1488" t="s">
        <v>3464</v>
      </c>
      <c r="O1488" t="str">
        <f t="shared" si="46"/>
        <v>"NSE_EQ|INE423A07336"</v>
      </c>
      <c r="P1488" t="str">
        <f t="shared" si="47"/>
        <v>"NSE_EQ|INE423A07336",</v>
      </c>
    </row>
    <row r="1489" spans="1:16" x14ac:dyDescent="0.3">
      <c r="A1489" t="s">
        <v>3465</v>
      </c>
      <c r="B1489" t="s">
        <v>3466</v>
      </c>
      <c r="D1489" s="4">
        <v>1000</v>
      </c>
      <c r="G1489" s="5">
        <v>9.9</v>
      </c>
      <c r="H1489" s="6" t="s">
        <v>3463</v>
      </c>
      <c r="J1489" t="s">
        <v>37</v>
      </c>
      <c r="K1489" t="str">
        <f>CONCATENATE($K$1,Table2[[#This Row],[ISIN]])</f>
        <v>NSE_EQ|INE423A07344</v>
      </c>
      <c r="N1489" t="s">
        <v>3467</v>
      </c>
      <c r="O1489" t="str">
        <f t="shared" si="46"/>
        <v>"NSE_EQ|INE423A07344"</v>
      </c>
      <c r="P1489" t="str">
        <f t="shared" si="47"/>
        <v>"NSE_EQ|INE423A07344",</v>
      </c>
    </row>
    <row r="1490" spans="1:16" x14ac:dyDescent="0.3">
      <c r="A1490" t="s">
        <v>3465</v>
      </c>
      <c r="B1490" t="s">
        <v>3466</v>
      </c>
      <c r="D1490" s="4">
        <v>1000</v>
      </c>
      <c r="G1490" s="5">
        <v>9.9</v>
      </c>
      <c r="H1490" s="6" t="s">
        <v>3463</v>
      </c>
      <c r="J1490" t="s">
        <v>37</v>
      </c>
      <c r="K1490" t="str">
        <f>CONCATENATE($K$1,Table2[[#This Row],[ISIN]])</f>
        <v>NSE_EQ|INE423A07344</v>
      </c>
      <c r="N1490" t="s">
        <v>3467</v>
      </c>
      <c r="O1490" t="str">
        <f t="shared" si="46"/>
        <v>"NSE_EQ|INE423A07344"</v>
      </c>
      <c r="P1490" t="str">
        <f t="shared" si="47"/>
        <v>"NSE_EQ|INE423A07344",</v>
      </c>
    </row>
    <row r="1491" spans="1:16" x14ac:dyDescent="0.3">
      <c r="A1491" t="s">
        <v>3468</v>
      </c>
      <c r="B1491" t="s">
        <v>3469</v>
      </c>
      <c r="D1491" s="4">
        <v>1000</v>
      </c>
      <c r="G1491" s="5">
        <v>9.25</v>
      </c>
      <c r="H1491" s="6" t="s">
        <v>3470</v>
      </c>
      <c r="J1491" t="s">
        <v>37</v>
      </c>
      <c r="K1491" t="str">
        <f>CONCATENATE($K$1,Table2[[#This Row],[ISIN]])</f>
        <v>NSE_EQ|INE423A07351</v>
      </c>
      <c r="N1491" t="s">
        <v>3471</v>
      </c>
      <c r="O1491" t="str">
        <f t="shared" si="46"/>
        <v>"NSE_EQ|INE423A07351"</v>
      </c>
      <c r="P1491" t="str">
        <f t="shared" si="47"/>
        <v>"NSE_EQ|INE423A07351",</v>
      </c>
    </row>
    <row r="1492" spans="1:16" x14ac:dyDescent="0.3">
      <c r="A1492" t="s">
        <v>3468</v>
      </c>
      <c r="B1492" t="s">
        <v>3469</v>
      </c>
      <c r="D1492" s="4">
        <v>1000</v>
      </c>
      <c r="G1492" s="5">
        <v>9.25</v>
      </c>
      <c r="H1492" s="6" t="s">
        <v>3470</v>
      </c>
      <c r="J1492" t="s">
        <v>37</v>
      </c>
      <c r="K1492" t="str">
        <f>CONCATENATE($K$1,Table2[[#This Row],[ISIN]])</f>
        <v>NSE_EQ|INE423A07351</v>
      </c>
      <c r="N1492" t="s">
        <v>3471</v>
      </c>
      <c r="O1492" t="str">
        <f t="shared" si="46"/>
        <v>"NSE_EQ|INE423A07351"</v>
      </c>
      <c r="P1492" t="str">
        <f t="shared" si="47"/>
        <v>"NSE_EQ|INE423A07351",</v>
      </c>
    </row>
    <row r="1493" spans="1:16" x14ac:dyDescent="0.3">
      <c r="A1493" t="s">
        <v>3472</v>
      </c>
      <c r="B1493" t="s">
        <v>3473</v>
      </c>
      <c r="D1493" s="4">
        <v>1000</v>
      </c>
      <c r="G1493" s="5" t="s">
        <v>41</v>
      </c>
      <c r="H1493" s="6" t="s">
        <v>3470</v>
      </c>
      <c r="J1493" t="s">
        <v>19</v>
      </c>
      <c r="K1493" t="str">
        <f>CONCATENATE($K$1,Table2[[#This Row],[ISIN]])</f>
        <v>NSE_EQ|INE423A07369</v>
      </c>
      <c r="N1493" t="s">
        <v>3474</v>
      </c>
      <c r="O1493" t="str">
        <f t="shared" si="46"/>
        <v>"NSE_EQ|INE423A07369"</v>
      </c>
      <c r="P1493" t="str">
        <f t="shared" si="47"/>
        <v>"NSE_EQ|INE423A07369",</v>
      </c>
    </row>
    <row r="1494" spans="1:16" x14ac:dyDescent="0.3">
      <c r="A1494" t="s">
        <v>3472</v>
      </c>
      <c r="B1494" t="s">
        <v>3473</v>
      </c>
      <c r="D1494" s="4">
        <v>1000</v>
      </c>
      <c r="G1494" s="5" t="s">
        <v>41</v>
      </c>
      <c r="H1494" s="6" t="s">
        <v>3470</v>
      </c>
      <c r="J1494" t="s">
        <v>19</v>
      </c>
      <c r="K1494" t="str">
        <f>CONCATENATE($K$1,Table2[[#This Row],[ISIN]])</f>
        <v>NSE_EQ|INE423A07369</v>
      </c>
      <c r="N1494" t="s">
        <v>3474</v>
      </c>
      <c r="O1494" t="str">
        <f t="shared" si="46"/>
        <v>"NSE_EQ|INE423A07369"</v>
      </c>
      <c r="P1494" t="str">
        <f t="shared" si="47"/>
        <v>"NSE_EQ|INE423A07369",</v>
      </c>
    </row>
    <row r="1495" spans="1:16" x14ac:dyDescent="0.3">
      <c r="A1495" t="s">
        <v>3475</v>
      </c>
      <c r="B1495" t="s">
        <v>3476</v>
      </c>
      <c r="D1495" s="4">
        <v>1000</v>
      </c>
      <c r="G1495" s="5" t="s">
        <v>41</v>
      </c>
      <c r="H1495" s="6" t="s">
        <v>3456</v>
      </c>
      <c r="J1495" t="s">
        <v>19</v>
      </c>
      <c r="K1495" t="str">
        <f>CONCATENATE($K$1,Table2[[#This Row],[ISIN]])</f>
        <v>NSE_EQ|INE423A07377</v>
      </c>
      <c r="N1495" t="s">
        <v>3477</v>
      </c>
      <c r="O1495" t="str">
        <f t="shared" si="46"/>
        <v>"NSE_EQ|INE423A07377"</v>
      </c>
      <c r="P1495" t="str">
        <f t="shared" si="47"/>
        <v>"NSE_EQ|INE423A07377",</v>
      </c>
    </row>
    <row r="1496" spans="1:16" x14ac:dyDescent="0.3">
      <c r="A1496" t="s">
        <v>3475</v>
      </c>
      <c r="B1496" t="s">
        <v>3476</v>
      </c>
      <c r="D1496" s="4">
        <v>1000</v>
      </c>
      <c r="G1496" s="5" t="s">
        <v>41</v>
      </c>
      <c r="H1496" s="6" t="s">
        <v>3456</v>
      </c>
      <c r="J1496" t="s">
        <v>19</v>
      </c>
      <c r="K1496" t="str">
        <f>CONCATENATE($K$1,Table2[[#This Row],[ISIN]])</f>
        <v>NSE_EQ|INE423A07377</v>
      </c>
      <c r="N1496" t="s">
        <v>3477</v>
      </c>
      <c r="O1496" t="str">
        <f t="shared" si="46"/>
        <v>"NSE_EQ|INE423A07377"</v>
      </c>
      <c r="P1496" t="str">
        <f t="shared" si="47"/>
        <v>"NSE_EQ|INE423A07377",</v>
      </c>
    </row>
    <row r="1497" spans="1:16" x14ac:dyDescent="0.3">
      <c r="A1497" t="s">
        <v>3478</v>
      </c>
      <c r="B1497" t="s">
        <v>3479</v>
      </c>
      <c r="D1497" s="4">
        <v>1000</v>
      </c>
      <c r="G1497" s="5" t="s">
        <v>41</v>
      </c>
      <c r="H1497" s="6" t="s">
        <v>3463</v>
      </c>
      <c r="J1497" t="s">
        <v>19</v>
      </c>
      <c r="K1497" t="str">
        <f>CONCATENATE($K$1,Table2[[#This Row],[ISIN]])</f>
        <v>NSE_EQ|INE423A07385</v>
      </c>
      <c r="N1497" t="s">
        <v>3480</v>
      </c>
      <c r="O1497" t="str">
        <f t="shared" si="46"/>
        <v>"NSE_EQ|INE423A07385"</v>
      </c>
      <c r="P1497" t="str">
        <f t="shared" si="47"/>
        <v>"NSE_EQ|INE423A07385",</v>
      </c>
    </row>
    <row r="1498" spans="1:16" x14ac:dyDescent="0.3">
      <c r="A1498" t="s">
        <v>3478</v>
      </c>
      <c r="B1498" t="s">
        <v>3479</v>
      </c>
      <c r="D1498" s="4">
        <v>1000</v>
      </c>
      <c r="G1498" s="5" t="s">
        <v>41</v>
      </c>
      <c r="H1498" s="6" t="s">
        <v>3463</v>
      </c>
      <c r="J1498" t="s">
        <v>19</v>
      </c>
      <c r="K1498" t="str">
        <f>CONCATENATE($K$1,Table2[[#This Row],[ISIN]])</f>
        <v>NSE_EQ|INE423A07385</v>
      </c>
      <c r="N1498" t="s">
        <v>3480</v>
      </c>
      <c r="O1498" t="str">
        <f t="shared" si="46"/>
        <v>"NSE_EQ|INE423A07385"</v>
      </c>
      <c r="P1498" t="str">
        <f t="shared" si="47"/>
        <v>"NSE_EQ|INE423A07385",</v>
      </c>
    </row>
    <row r="1499" spans="1:16" x14ac:dyDescent="0.3">
      <c r="A1499" t="s">
        <v>3481</v>
      </c>
      <c r="B1499" t="s">
        <v>3482</v>
      </c>
      <c r="C1499" t="s">
        <v>468</v>
      </c>
      <c r="D1499" s="2">
        <v>1000</v>
      </c>
      <c r="E1499" t="s">
        <v>3483</v>
      </c>
      <c r="F1499" t="s">
        <v>3484</v>
      </c>
      <c r="G1499">
        <v>8.25</v>
      </c>
      <c r="H1499" t="s">
        <v>3485</v>
      </c>
      <c r="I1499" t="s">
        <v>1225</v>
      </c>
      <c r="J1499" t="s">
        <v>37</v>
      </c>
      <c r="K1499" t="str">
        <f>CONCATENATE($K$1,Table2[[#This Row],[ISIN]])</f>
        <v>NSE_EQ|INE477L07AL3</v>
      </c>
      <c r="N1499" t="s">
        <v>3486</v>
      </c>
      <c r="O1499" t="str">
        <f t="shared" si="46"/>
        <v>"NSE_EQ|INE477L07AL3"</v>
      </c>
      <c r="P1499" t="str">
        <f t="shared" si="47"/>
        <v>"NSE_EQ|INE477L07AL3",</v>
      </c>
    </row>
    <row r="1500" spans="1:16" x14ac:dyDescent="0.3">
      <c r="A1500" t="s">
        <v>3481</v>
      </c>
      <c r="B1500" t="s">
        <v>3487</v>
      </c>
      <c r="D1500" s="4">
        <v>1000</v>
      </c>
      <c r="G1500" s="5">
        <v>8.25</v>
      </c>
      <c r="H1500" s="6" t="s">
        <v>3485</v>
      </c>
      <c r="J1500" t="s">
        <v>37</v>
      </c>
      <c r="K1500" t="str">
        <f>CONCATENATE($K$1,Table2[[#This Row],[ISIN]])</f>
        <v>NSE_EQ|INE477L07AL3</v>
      </c>
      <c r="N1500" t="s">
        <v>3486</v>
      </c>
      <c r="O1500" t="str">
        <f t="shared" si="46"/>
        <v>"NSE_EQ|INE477L07AL3"</v>
      </c>
      <c r="P1500" t="str">
        <f t="shared" si="47"/>
        <v>"NSE_EQ|INE477L07AL3",</v>
      </c>
    </row>
    <row r="1501" spans="1:16" x14ac:dyDescent="0.3">
      <c r="A1501" t="s">
        <v>3481</v>
      </c>
      <c r="B1501" t="s">
        <v>3487</v>
      </c>
      <c r="D1501" s="4">
        <v>1000</v>
      </c>
      <c r="G1501" s="5">
        <v>8.25</v>
      </c>
      <c r="H1501" s="6" t="s">
        <v>3485</v>
      </c>
      <c r="J1501" t="s">
        <v>37</v>
      </c>
      <c r="K1501" t="str">
        <f>CONCATENATE($K$1,Table2[[#This Row],[ISIN]])</f>
        <v>NSE_EQ|INE477L07AL3</v>
      </c>
      <c r="N1501" t="s">
        <v>3486</v>
      </c>
      <c r="O1501" t="str">
        <f t="shared" si="46"/>
        <v>"NSE_EQ|INE477L07AL3"</v>
      </c>
      <c r="P1501" t="str">
        <f t="shared" si="47"/>
        <v>"NSE_EQ|INE477L07AL3",</v>
      </c>
    </row>
    <row r="1502" spans="1:16" x14ac:dyDescent="0.3">
      <c r="A1502" t="s">
        <v>3488</v>
      </c>
      <c r="B1502" t="s">
        <v>3482</v>
      </c>
      <c r="C1502" t="s">
        <v>507</v>
      </c>
      <c r="D1502" s="2">
        <v>1000</v>
      </c>
      <c r="E1502" t="s">
        <v>3489</v>
      </c>
      <c r="F1502" t="s">
        <v>826</v>
      </c>
      <c r="G1502" s="3">
        <v>0</v>
      </c>
      <c r="H1502" t="s">
        <v>3485</v>
      </c>
      <c r="I1502" t="s">
        <v>3490</v>
      </c>
      <c r="J1502" t="s">
        <v>19</v>
      </c>
      <c r="K1502" t="str">
        <f>CONCATENATE($K$1,Table2[[#This Row],[ISIN]])</f>
        <v>NSE_EQ|INE477L07AM1</v>
      </c>
      <c r="N1502" t="s">
        <v>3491</v>
      </c>
      <c r="O1502" t="str">
        <f t="shared" si="46"/>
        <v>"NSE_EQ|INE477L07AM1"</v>
      </c>
      <c r="P1502" t="str">
        <f t="shared" si="47"/>
        <v>"NSE_EQ|INE477L07AM1",</v>
      </c>
    </row>
    <row r="1503" spans="1:16" x14ac:dyDescent="0.3">
      <c r="A1503" t="s">
        <v>3488</v>
      </c>
      <c r="B1503" t="s">
        <v>3492</v>
      </c>
      <c r="D1503" s="4">
        <v>1000</v>
      </c>
      <c r="G1503" s="5" t="s">
        <v>41</v>
      </c>
      <c r="H1503" s="6" t="s">
        <v>3485</v>
      </c>
      <c r="J1503" t="s">
        <v>19</v>
      </c>
      <c r="K1503" t="str">
        <f>CONCATENATE($K$1,Table2[[#This Row],[ISIN]])</f>
        <v>NSE_EQ|INE477L07AM1</v>
      </c>
      <c r="N1503" t="s">
        <v>3491</v>
      </c>
      <c r="O1503" t="str">
        <f t="shared" si="46"/>
        <v>"NSE_EQ|INE477L07AM1"</v>
      </c>
      <c r="P1503" t="str">
        <f t="shared" si="47"/>
        <v>"NSE_EQ|INE477L07AM1",</v>
      </c>
    </row>
    <row r="1504" spans="1:16" x14ac:dyDescent="0.3">
      <c r="A1504" t="s">
        <v>3488</v>
      </c>
      <c r="B1504" t="s">
        <v>3492</v>
      </c>
      <c r="D1504" s="4">
        <v>1000</v>
      </c>
      <c r="G1504" s="5" t="s">
        <v>41</v>
      </c>
      <c r="H1504" s="6" t="s">
        <v>3485</v>
      </c>
      <c r="J1504" t="s">
        <v>19</v>
      </c>
      <c r="K1504" t="str">
        <f>CONCATENATE($K$1,Table2[[#This Row],[ISIN]])</f>
        <v>NSE_EQ|INE477L07AM1</v>
      </c>
      <c r="N1504" t="s">
        <v>3491</v>
      </c>
      <c r="O1504" t="str">
        <f t="shared" si="46"/>
        <v>"NSE_EQ|INE477L07AM1"</v>
      </c>
      <c r="P1504" t="str">
        <f t="shared" si="47"/>
        <v>"NSE_EQ|INE477L07AM1",</v>
      </c>
    </row>
    <row r="1505" spans="1:16" x14ac:dyDescent="0.3">
      <c r="A1505" t="s">
        <v>3493</v>
      </c>
      <c r="B1505" t="s">
        <v>3482</v>
      </c>
      <c r="C1505" t="s">
        <v>344</v>
      </c>
      <c r="D1505" s="2">
        <v>1000</v>
      </c>
      <c r="E1505" t="s">
        <v>15</v>
      </c>
      <c r="F1505" t="s">
        <v>15</v>
      </c>
      <c r="G1505">
        <v>8.1999999999999993</v>
      </c>
      <c r="H1505" t="s">
        <v>3494</v>
      </c>
      <c r="I1505" t="s">
        <v>3495</v>
      </c>
      <c r="J1505" t="s">
        <v>33</v>
      </c>
      <c r="K1505" t="str">
        <f>CONCATENATE($K$1,Table2[[#This Row],[ISIN]])</f>
        <v>NSE_EQ|INE477L07AN9</v>
      </c>
      <c r="N1505" t="s">
        <v>3496</v>
      </c>
      <c r="O1505" t="str">
        <f t="shared" si="46"/>
        <v>"NSE_EQ|INE477L07AN9"</v>
      </c>
      <c r="P1505" t="str">
        <f t="shared" si="47"/>
        <v>"NSE_EQ|INE477L07AN9",</v>
      </c>
    </row>
    <row r="1506" spans="1:16" x14ac:dyDescent="0.3">
      <c r="A1506" t="s">
        <v>3493</v>
      </c>
      <c r="B1506" t="s">
        <v>3497</v>
      </c>
      <c r="D1506" s="4">
        <v>1000</v>
      </c>
      <c r="G1506" s="5">
        <v>8.2000000000000011</v>
      </c>
      <c r="H1506" s="6" t="s">
        <v>3494</v>
      </c>
      <c r="J1506" t="s">
        <v>33</v>
      </c>
      <c r="K1506" t="str">
        <f>CONCATENATE($K$1,Table2[[#This Row],[ISIN]])</f>
        <v>NSE_EQ|INE477L07AN9</v>
      </c>
      <c r="N1506" t="s">
        <v>3496</v>
      </c>
      <c r="O1506" t="str">
        <f t="shared" si="46"/>
        <v>"NSE_EQ|INE477L07AN9"</v>
      </c>
      <c r="P1506" t="str">
        <f t="shared" si="47"/>
        <v>"NSE_EQ|INE477L07AN9",</v>
      </c>
    </row>
    <row r="1507" spans="1:16" x14ac:dyDescent="0.3">
      <c r="A1507" t="s">
        <v>3493</v>
      </c>
      <c r="B1507" t="s">
        <v>3497</v>
      </c>
      <c r="D1507" s="4">
        <v>1000</v>
      </c>
      <c r="G1507" s="5">
        <v>8.2000000000000011</v>
      </c>
      <c r="H1507" s="6" t="s">
        <v>3494</v>
      </c>
      <c r="J1507" t="s">
        <v>33</v>
      </c>
      <c r="K1507" t="str">
        <f>CONCATENATE($K$1,Table2[[#This Row],[ISIN]])</f>
        <v>NSE_EQ|INE477L07AN9</v>
      </c>
      <c r="N1507" t="s">
        <v>3496</v>
      </c>
      <c r="O1507" t="str">
        <f t="shared" si="46"/>
        <v>"NSE_EQ|INE477L07AN9"</v>
      </c>
      <c r="P1507" t="str">
        <f t="shared" si="47"/>
        <v>"NSE_EQ|INE477L07AN9",</v>
      </c>
    </row>
    <row r="1508" spans="1:16" x14ac:dyDescent="0.3">
      <c r="A1508" t="s">
        <v>3498</v>
      </c>
      <c r="B1508" t="s">
        <v>3482</v>
      </c>
      <c r="C1508" t="s">
        <v>349</v>
      </c>
      <c r="D1508" s="2">
        <v>1000</v>
      </c>
      <c r="E1508" t="s">
        <v>3499</v>
      </c>
      <c r="F1508" t="s">
        <v>399</v>
      </c>
      <c r="G1508">
        <v>8.5</v>
      </c>
      <c r="H1508" t="s">
        <v>3494</v>
      </c>
      <c r="I1508" t="s">
        <v>1445</v>
      </c>
      <c r="J1508" t="s">
        <v>37</v>
      </c>
      <c r="K1508" t="str">
        <f>CONCATENATE($K$1,Table2[[#This Row],[ISIN]])</f>
        <v>NSE_EQ|INE477L07AO7</v>
      </c>
      <c r="N1508" t="s">
        <v>3500</v>
      </c>
      <c r="O1508" t="str">
        <f t="shared" si="46"/>
        <v>"NSE_EQ|INE477L07AO7"</v>
      </c>
      <c r="P1508" t="str">
        <f t="shared" si="47"/>
        <v>"NSE_EQ|INE477L07AO7",</v>
      </c>
    </row>
    <row r="1509" spans="1:16" x14ac:dyDescent="0.3">
      <c r="A1509" t="s">
        <v>3498</v>
      </c>
      <c r="B1509" t="s">
        <v>3501</v>
      </c>
      <c r="D1509" s="4">
        <v>1000</v>
      </c>
      <c r="G1509" s="5">
        <v>8.5</v>
      </c>
      <c r="H1509" s="6" t="s">
        <v>3494</v>
      </c>
      <c r="J1509" t="s">
        <v>37</v>
      </c>
      <c r="K1509" t="str">
        <f>CONCATENATE($K$1,Table2[[#This Row],[ISIN]])</f>
        <v>NSE_EQ|INE477L07AO7</v>
      </c>
      <c r="N1509" t="s">
        <v>3500</v>
      </c>
      <c r="O1509" t="str">
        <f t="shared" si="46"/>
        <v>"NSE_EQ|INE477L07AO7"</v>
      </c>
      <c r="P1509" t="str">
        <f t="shared" si="47"/>
        <v>"NSE_EQ|INE477L07AO7",</v>
      </c>
    </row>
    <row r="1510" spans="1:16" x14ac:dyDescent="0.3">
      <c r="A1510" t="s">
        <v>3498</v>
      </c>
      <c r="B1510" t="s">
        <v>3501</v>
      </c>
      <c r="D1510" s="4">
        <v>1000</v>
      </c>
      <c r="G1510" s="5">
        <v>8.5</v>
      </c>
      <c r="H1510" s="6" t="s">
        <v>3494</v>
      </c>
      <c r="J1510" t="s">
        <v>37</v>
      </c>
      <c r="K1510" t="str">
        <f>CONCATENATE($K$1,Table2[[#This Row],[ISIN]])</f>
        <v>NSE_EQ|INE477L07AO7</v>
      </c>
      <c r="N1510" t="s">
        <v>3500</v>
      </c>
      <c r="O1510" t="str">
        <f t="shared" si="46"/>
        <v>"NSE_EQ|INE477L07AO7"</v>
      </c>
      <c r="P1510" t="str">
        <f t="shared" si="47"/>
        <v>"NSE_EQ|INE477L07AO7",</v>
      </c>
    </row>
    <row r="1511" spans="1:16" x14ac:dyDescent="0.3">
      <c r="A1511" t="s">
        <v>3502</v>
      </c>
      <c r="B1511" t="s">
        <v>3482</v>
      </c>
      <c r="C1511" t="s">
        <v>474</v>
      </c>
      <c r="D1511" s="2">
        <v>1000</v>
      </c>
      <c r="E1511" t="s">
        <v>15</v>
      </c>
      <c r="F1511" t="s">
        <v>15</v>
      </c>
      <c r="G1511" s="3">
        <v>0</v>
      </c>
      <c r="H1511" t="s">
        <v>3494</v>
      </c>
      <c r="I1511" t="s">
        <v>3502</v>
      </c>
      <c r="J1511" t="s">
        <v>438</v>
      </c>
      <c r="K1511" t="str">
        <f>CONCATENATE($K$1,Table2[[#This Row],[ISIN]])</f>
        <v>NSE_EQ|INE477L07AP4</v>
      </c>
      <c r="N1511" t="s">
        <v>3503</v>
      </c>
      <c r="O1511" t="str">
        <f t="shared" si="46"/>
        <v>"NSE_EQ|INE477L07AP4"</v>
      </c>
      <c r="P1511" t="str">
        <f t="shared" si="47"/>
        <v>"NSE_EQ|INE477L07AP4",</v>
      </c>
    </row>
    <row r="1512" spans="1:16" x14ac:dyDescent="0.3">
      <c r="A1512" t="s">
        <v>3502</v>
      </c>
      <c r="B1512" t="s">
        <v>3504</v>
      </c>
      <c r="D1512" s="4">
        <v>1000</v>
      </c>
      <c r="G1512" s="5" t="s">
        <v>41</v>
      </c>
      <c r="H1512" s="6" t="s">
        <v>3494</v>
      </c>
      <c r="J1512" t="s">
        <v>19</v>
      </c>
      <c r="K1512" t="str">
        <f>CONCATENATE($K$1,Table2[[#This Row],[ISIN]])</f>
        <v>NSE_EQ|INE477L07AP4</v>
      </c>
      <c r="N1512" t="s">
        <v>3503</v>
      </c>
      <c r="O1512" t="str">
        <f t="shared" si="46"/>
        <v>"NSE_EQ|INE477L07AP4"</v>
      </c>
      <c r="P1512" t="str">
        <f t="shared" si="47"/>
        <v>"NSE_EQ|INE477L07AP4",</v>
      </c>
    </row>
    <row r="1513" spans="1:16" x14ac:dyDescent="0.3">
      <c r="A1513" t="s">
        <v>3502</v>
      </c>
      <c r="B1513" t="s">
        <v>3504</v>
      </c>
      <c r="D1513" s="4">
        <v>1000</v>
      </c>
      <c r="G1513" s="5" t="s">
        <v>41</v>
      </c>
      <c r="H1513" s="6" t="s">
        <v>3494</v>
      </c>
      <c r="J1513" t="s">
        <v>19</v>
      </c>
      <c r="K1513" t="str">
        <f>CONCATENATE($K$1,Table2[[#This Row],[ISIN]])</f>
        <v>NSE_EQ|INE477L07AP4</v>
      </c>
      <c r="N1513" t="s">
        <v>3503</v>
      </c>
      <c r="O1513" t="str">
        <f t="shared" si="46"/>
        <v>"NSE_EQ|INE477L07AP4"</v>
      </c>
      <c r="P1513" t="str">
        <f t="shared" si="47"/>
        <v>"NSE_EQ|INE477L07AP4",</v>
      </c>
    </row>
    <row r="1514" spans="1:16" x14ac:dyDescent="0.3">
      <c r="A1514" t="s">
        <v>3505</v>
      </c>
      <c r="B1514" t="s">
        <v>3482</v>
      </c>
      <c r="C1514" t="s">
        <v>355</v>
      </c>
      <c r="D1514" s="2">
        <v>1000</v>
      </c>
      <c r="E1514" t="s">
        <v>15</v>
      </c>
      <c r="F1514" t="s">
        <v>15</v>
      </c>
      <c r="G1514">
        <v>8.43</v>
      </c>
      <c r="H1514" t="s">
        <v>3506</v>
      </c>
      <c r="I1514" t="s">
        <v>3507</v>
      </c>
      <c r="J1514" t="s">
        <v>33</v>
      </c>
      <c r="K1514" t="str">
        <f>CONCATENATE($K$1,Table2[[#This Row],[ISIN]])</f>
        <v>NSE_EQ|INE477L07AQ2</v>
      </c>
      <c r="N1514" t="s">
        <v>3508</v>
      </c>
      <c r="O1514" t="str">
        <f t="shared" si="46"/>
        <v>"NSE_EQ|INE477L07AQ2"</v>
      </c>
      <c r="P1514" t="str">
        <f t="shared" si="47"/>
        <v>"NSE_EQ|INE477L07AQ2",</v>
      </c>
    </row>
    <row r="1515" spans="1:16" x14ac:dyDescent="0.3">
      <c r="A1515" t="s">
        <v>3505</v>
      </c>
      <c r="B1515" t="s">
        <v>3509</v>
      </c>
      <c r="D1515" s="4">
        <v>1000</v>
      </c>
      <c r="G1515" s="5">
        <v>8.43</v>
      </c>
      <c r="H1515" s="6" t="s">
        <v>3506</v>
      </c>
      <c r="J1515" t="s">
        <v>33</v>
      </c>
      <c r="K1515" t="str">
        <f>CONCATENATE($K$1,Table2[[#This Row],[ISIN]])</f>
        <v>NSE_EQ|INE477L07AQ2</v>
      </c>
      <c r="N1515" t="s">
        <v>3508</v>
      </c>
      <c r="O1515" t="str">
        <f t="shared" si="46"/>
        <v>"NSE_EQ|INE477L07AQ2"</v>
      </c>
      <c r="P1515" t="str">
        <f t="shared" si="47"/>
        <v>"NSE_EQ|INE477L07AQ2",</v>
      </c>
    </row>
    <row r="1516" spans="1:16" x14ac:dyDescent="0.3">
      <c r="A1516" t="s">
        <v>3505</v>
      </c>
      <c r="B1516" t="s">
        <v>3509</v>
      </c>
      <c r="D1516" s="4">
        <v>1000</v>
      </c>
      <c r="G1516" s="5">
        <v>8.43</v>
      </c>
      <c r="H1516" s="6" t="s">
        <v>3506</v>
      </c>
      <c r="J1516" t="s">
        <v>33</v>
      </c>
      <c r="K1516" t="str">
        <f>CONCATENATE($K$1,Table2[[#This Row],[ISIN]])</f>
        <v>NSE_EQ|INE477L07AQ2</v>
      </c>
      <c r="N1516" t="s">
        <v>3508</v>
      </c>
      <c r="O1516" t="str">
        <f t="shared" si="46"/>
        <v>"NSE_EQ|INE477L07AQ2"</v>
      </c>
      <c r="P1516" t="str">
        <f t="shared" si="47"/>
        <v>"NSE_EQ|INE477L07AQ2",</v>
      </c>
    </row>
    <row r="1517" spans="1:16" x14ac:dyDescent="0.3">
      <c r="A1517" t="s">
        <v>3510</v>
      </c>
      <c r="B1517" t="s">
        <v>3482</v>
      </c>
      <c r="C1517" t="s">
        <v>361</v>
      </c>
      <c r="D1517" s="2">
        <v>1000</v>
      </c>
      <c r="E1517" t="s">
        <v>3511</v>
      </c>
      <c r="F1517" t="s">
        <v>542</v>
      </c>
      <c r="G1517">
        <v>8.75</v>
      </c>
      <c r="H1517" t="s">
        <v>3506</v>
      </c>
      <c r="I1517" t="s">
        <v>1462</v>
      </c>
      <c r="J1517" t="s">
        <v>37</v>
      </c>
      <c r="K1517" t="str">
        <f>CONCATENATE($K$1,Table2[[#This Row],[ISIN]])</f>
        <v>NSE_EQ|INE477L07AR0</v>
      </c>
      <c r="N1517" t="s">
        <v>3512</v>
      </c>
      <c r="O1517" t="str">
        <f t="shared" si="46"/>
        <v>"NSE_EQ|INE477L07AR0"</v>
      </c>
      <c r="P1517" t="str">
        <f t="shared" si="47"/>
        <v>"NSE_EQ|INE477L07AR0",</v>
      </c>
    </row>
    <row r="1518" spans="1:16" x14ac:dyDescent="0.3">
      <c r="A1518" t="s">
        <v>3510</v>
      </c>
      <c r="B1518" t="s">
        <v>3513</v>
      </c>
      <c r="D1518" s="4">
        <v>1000</v>
      </c>
      <c r="G1518" s="5">
        <v>8.75</v>
      </c>
      <c r="H1518" s="6" t="s">
        <v>3506</v>
      </c>
      <c r="J1518" t="s">
        <v>37</v>
      </c>
      <c r="K1518" t="str">
        <f>CONCATENATE($K$1,Table2[[#This Row],[ISIN]])</f>
        <v>NSE_EQ|INE477L07AR0</v>
      </c>
      <c r="N1518" t="s">
        <v>3512</v>
      </c>
      <c r="O1518" t="str">
        <f t="shared" si="46"/>
        <v>"NSE_EQ|INE477L07AR0"</v>
      </c>
      <c r="P1518" t="str">
        <f t="shared" si="47"/>
        <v>"NSE_EQ|INE477L07AR0",</v>
      </c>
    </row>
    <row r="1519" spans="1:16" x14ac:dyDescent="0.3">
      <c r="A1519" t="s">
        <v>3510</v>
      </c>
      <c r="B1519" t="s">
        <v>3513</v>
      </c>
      <c r="D1519" s="4">
        <v>1000</v>
      </c>
      <c r="G1519" s="5">
        <v>8.75</v>
      </c>
      <c r="H1519" s="6" t="s">
        <v>3506</v>
      </c>
      <c r="J1519" t="s">
        <v>37</v>
      </c>
      <c r="K1519" t="str">
        <f>CONCATENATE($K$1,Table2[[#This Row],[ISIN]])</f>
        <v>NSE_EQ|INE477L07AR0</v>
      </c>
      <c r="N1519" t="s">
        <v>3512</v>
      </c>
      <c r="O1519" t="str">
        <f t="shared" si="46"/>
        <v>"NSE_EQ|INE477L07AR0"</v>
      </c>
      <c r="P1519" t="str">
        <f t="shared" si="47"/>
        <v>"NSE_EQ|INE477L07AR0",</v>
      </c>
    </row>
    <row r="1520" spans="1:16" x14ac:dyDescent="0.3">
      <c r="A1520" t="s">
        <v>3514</v>
      </c>
      <c r="B1520" t="s">
        <v>3482</v>
      </c>
      <c r="C1520" t="s">
        <v>759</v>
      </c>
      <c r="D1520" s="2">
        <v>1000</v>
      </c>
      <c r="E1520" t="s">
        <v>3515</v>
      </c>
      <c r="F1520" t="s">
        <v>3516</v>
      </c>
      <c r="G1520" s="3">
        <v>0</v>
      </c>
      <c r="H1520" t="s">
        <v>3506</v>
      </c>
      <c r="I1520" t="s">
        <v>3517</v>
      </c>
      <c r="J1520" t="s">
        <v>19</v>
      </c>
      <c r="K1520" t="str">
        <f>CONCATENATE($K$1,Table2[[#This Row],[ISIN]])</f>
        <v>NSE_EQ|INE477L07AS8</v>
      </c>
      <c r="N1520" t="s">
        <v>3518</v>
      </c>
      <c r="O1520" t="str">
        <f t="shared" si="46"/>
        <v>"NSE_EQ|INE477L07AS8"</v>
      </c>
      <c r="P1520" t="str">
        <f t="shared" si="47"/>
        <v>"NSE_EQ|INE477L07AS8",</v>
      </c>
    </row>
    <row r="1521" spans="1:16" x14ac:dyDescent="0.3">
      <c r="A1521" t="s">
        <v>3514</v>
      </c>
      <c r="B1521" t="s">
        <v>3519</v>
      </c>
      <c r="D1521" s="4">
        <v>1000</v>
      </c>
      <c r="G1521" s="5" t="s">
        <v>41</v>
      </c>
      <c r="H1521" s="6" t="s">
        <v>3506</v>
      </c>
      <c r="J1521" t="s">
        <v>19</v>
      </c>
      <c r="K1521" t="str">
        <f>CONCATENATE($K$1,Table2[[#This Row],[ISIN]])</f>
        <v>NSE_EQ|INE477L07AS8</v>
      </c>
      <c r="N1521" t="s">
        <v>3518</v>
      </c>
      <c r="O1521" t="str">
        <f t="shared" si="46"/>
        <v>"NSE_EQ|INE477L07AS8"</v>
      </c>
      <c r="P1521" t="str">
        <f t="shared" si="47"/>
        <v>"NSE_EQ|INE477L07AS8",</v>
      </c>
    </row>
    <row r="1522" spans="1:16" x14ac:dyDescent="0.3">
      <c r="A1522" t="s">
        <v>3514</v>
      </c>
      <c r="B1522" t="s">
        <v>3519</v>
      </c>
      <c r="D1522" s="4">
        <v>1000</v>
      </c>
      <c r="G1522" s="5" t="s">
        <v>41</v>
      </c>
      <c r="H1522" s="6" t="s">
        <v>3506</v>
      </c>
      <c r="J1522" t="s">
        <v>19</v>
      </c>
      <c r="K1522" t="str">
        <f>CONCATENATE($K$1,Table2[[#This Row],[ISIN]])</f>
        <v>NSE_EQ|INE477L07AS8</v>
      </c>
      <c r="N1522" t="s">
        <v>3518</v>
      </c>
      <c r="O1522" t="str">
        <f t="shared" si="46"/>
        <v>"NSE_EQ|INE477L07AS8"</v>
      </c>
      <c r="P1522" t="str">
        <f t="shared" si="47"/>
        <v>"NSE_EQ|INE477L07AS8",</v>
      </c>
    </row>
    <row r="1523" spans="1:16" x14ac:dyDescent="0.3">
      <c r="A1523" t="s">
        <v>3520</v>
      </c>
      <c r="B1523" t="s">
        <v>3482</v>
      </c>
      <c r="C1523" t="s">
        <v>329</v>
      </c>
      <c r="D1523" s="2">
        <v>1000</v>
      </c>
      <c r="E1523" t="s">
        <v>3521</v>
      </c>
      <c r="F1523" t="s">
        <v>800</v>
      </c>
      <c r="G1523">
        <v>10</v>
      </c>
      <c r="H1523" t="s">
        <v>1412</v>
      </c>
      <c r="I1523" t="s">
        <v>3522</v>
      </c>
      <c r="J1523" t="s">
        <v>37</v>
      </c>
      <c r="K1523" t="str">
        <f>CONCATENATE($K$1,Table2[[#This Row],[ISIN]])</f>
        <v>NSE_EQ|INE477L08147</v>
      </c>
      <c r="N1523" t="s">
        <v>3523</v>
      </c>
      <c r="O1523" t="str">
        <f t="shared" si="46"/>
        <v>"NSE_EQ|INE477L08147"</v>
      </c>
      <c r="P1523" t="str">
        <f t="shared" si="47"/>
        <v>"NSE_EQ|INE477L08147",</v>
      </c>
    </row>
    <row r="1524" spans="1:16" x14ac:dyDescent="0.3">
      <c r="A1524" t="s">
        <v>3520</v>
      </c>
      <c r="B1524" t="s">
        <v>3524</v>
      </c>
      <c r="D1524" s="4">
        <v>1000</v>
      </c>
      <c r="G1524" s="5">
        <v>10</v>
      </c>
      <c r="H1524" s="6" t="s">
        <v>1412</v>
      </c>
      <c r="J1524" t="s">
        <v>37</v>
      </c>
      <c r="K1524" t="str">
        <f>CONCATENATE($K$1,Table2[[#This Row],[ISIN]])</f>
        <v>NSE_EQ|INE477L08147</v>
      </c>
      <c r="N1524" t="s">
        <v>3523</v>
      </c>
      <c r="O1524" t="str">
        <f t="shared" si="46"/>
        <v>"NSE_EQ|INE477L08147"</v>
      </c>
      <c r="P1524" t="str">
        <f t="shared" si="47"/>
        <v>"NSE_EQ|INE477L08147",</v>
      </c>
    </row>
    <row r="1525" spans="1:16" x14ac:dyDescent="0.3">
      <c r="A1525" t="s">
        <v>3520</v>
      </c>
      <c r="B1525" t="s">
        <v>3524</v>
      </c>
      <c r="D1525" s="4">
        <v>1000</v>
      </c>
      <c r="G1525" s="5">
        <v>10</v>
      </c>
      <c r="H1525" s="6" t="s">
        <v>1412</v>
      </c>
      <c r="J1525" t="s">
        <v>37</v>
      </c>
      <c r="K1525" t="str">
        <f>CONCATENATE($K$1,Table2[[#This Row],[ISIN]])</f>
        <v>NSE_EQ|INE477L08147</v>
      </c>
      <c r="N1525" t="s">
        <v>3523</v>
      </c>
      <c r="O1525" t="str">
        <f t="shared" si="46"/>
        <v>"NSE_EQ|INE477L08147"</v>
      </c>
      <c r="P1525" t="str">
        <f t="shared" si="47"/>
        <v>"NSE_EQ|INE477L08147",</v>
      </c>
    </row>
    <row r="1526" spans="1:16" x14ac:dyDescent="0.3">
      <c r="A1526" t="s">
        <v>3525</v>
      </c>
      <c r="B1526" t="s">
        <v>3482</v>
      </c>
      <c r="C1526" t="s">
        <v>409</v>
      </c>
      <c r="D1526" s="2">
        <v>1000</v>
      </c>
      <c r="E1526" t="s">
        <v>15</v>
      </c>
      <c r="F1526" t="s">
        <v>15</v>
      </c>
      <c r="G1526">
        <v>9.6</v>
      </c>
      <c r="H1526" t="s">
        <v>1412</v>
      </c>
      <c r="I1526" t="s">
        <v>3526</v>
      </c>
      <c r="J1526" t="s">
        <v>33</v>
      </c>
      <c r="K1526" t="str">
        <f>CONCATENATE($K$1,Table2[[#This Row],[ISIN]])</f>
        <v>NSE_EQ|INE477L08154</v>
      </c>
      <c r="N1526" t="s">
        <v>3527</v>
      </c>
      <c r="O1526" t="str">
        <f t="shared" si="46"/>
        <v>"NSE_EQ|INE477L08154"</v>
      </c>
      <c r="P1526" t="str">
        <f t="shared" si="47"/>
        <v>"NSE_EQ|INE477L08154",</v>
      </c>
    </row>
    <row r="1527" spans="1:16" x14ac:dyDescent="0.3">
      <c r="A1527" t="s">
        <v>3525</v>
      </c>
      <c r="B1527" t="s">
        <v>3528</v>
      </c>
      <c r="D1527" s="4">
        <v>1000</v>
      </c>
      <c r="G1527" s="5">
        <v>9.6</v>
      </c>
      <c r="H1527" s="6" t="s">
        <v>1412</v>
      </c>
      <c r="J1527" t="s">
        <v>33</v>
      </c>
      <c r="K1527" t="str">
        <f>CONCATENATE($K$1,Table2[[#This Row],[ISIN]])</f>
        <v>NSE_EQ|INE477L08154</v>
      </c>
      <c r="N1527" t="s">
        <v>3527</v>
      </c>
      <c r="O1527" t="str">
        <f t="shared" si="46"/>
        <v>"NSE_EQ|INE477L08154"</v>
      </c>
      <c r="P1527" t="str">
        <f t="shared" si="47"/>
        <v>"NSE_EQ|INE477L08154",</v>
      </c>
    </row>
    <row r="1528" spans="1:16" x14ac:dyDescent="0.3">
      <c r="A1528" t="s">
        <v>3525</v>
      </c>
      <c r="B1528" t="s">
        <v>3528</v>
      </c>
      <c r="D1528" s="4">
        <v>1000</v>
      </c>
      <c r="G1528" s="5">
        <v>9.6</v>
      </c>
      <c r="H1528" s="6" t="s">
        <v>1412</v>
      </c>
      <c r="J1528" t="s">
        <v>33</v>
      </c>
      <c r="K1528" t="str">
        <f>CONCATENATE($K$1,Table2[[#This Row],[ISIN]])</f>
        <v>NSE_EQ|INE477L08154</v>
      </c>
      <c r="N1528" t="s">
        <v>3527</v>
      </c>
      <c r="O1528" t="str">
        <f t="shared" si="46"/>
        <v>"NSE_EQ|INE477L08154"</v>
      </c>
      <c r="P1528" t="str">
        <f t="shared" si="47"/>
        <v>"NSE_EQ|INE477L08154",</v>
      </c>
    </row>
    <row r="1529" spans="1:16" x14ac:dyDescent="0.3">
      <c r="A1529" t="s">
        <v>3529</v>
      </c>
      <c r="B1529" t="s">
        <v>3482</v>
      </c>
      <c r="C1529" t="s">
        <v>336</v>
      </c>
      <c r="D1529" s="2">
        <v>1000</v>
      </c>
      <c r="E1529" t="s">
        <v>15</v>
      </c>
      <c r="F1529" t="s">
        <v>15</v>
      </c>
      <c r="G1529" s="3">
        <v>0</v>
      </c>
      <c r="H1529" t="s">
        <v>1412</v>
      </c>
      <c r="I1529" t="s">
        <v>3529</v>
      </c>
      <c r="J1529" t="s">
        <v>37</v>
      </c>
      <c r="K1529" t="str">
        <f>CONCATENATE($K$1,Table2[[#This Row],[ISIN]])</f>
        <v>NSE_EQ|INE477L08162</v>
      </c>
      <c r="N1529" t="s">
        <v>3530</v>
      </c>
      <c r="O1529" t="str">
        <f t="shared" si="46"/>
        <v>"NSE_EQ|INE477L08162"</v>
      </c>
      <c r="P1529" t="str">
        <f t="shared" si="47"/>
        <v>"NSE_EQ|INE477L08162",</v>
      </c>
    </row>
    <row r="1530" spans="1:16" x14ac:dyDescent="0.3">
      <c r="A1530" t="s">
        <v>3529</v>
      </c>
      <c r="B1530" t="s">
        <v>3531</v>
      </c>
      <c r="D1530" s="4">
        <v>1000</v>
      </c>
      <c r="G1530" s="5" t="s">
        <v>41</v>
      </c>
      <c r="H1530" s="6" t="s">
        <v>1412</v>
      </c>
      <c r="J1530" t="s">
        <v>19</v>
      </c>
      <c r="K1530" t="str">
        <f>CONCATENATE($K$1,Table2[[#This Row],[ISIN]])</f>
        <v>NSE_EQ|INE477L08162</v>
      </c>
      <c r="N1530" t="s">
        <v>3530</v>
      </c>
      <c r="O1530" t="str">
        <f t="shared" si="46"/>
        <v>"NSE_EQ|INE477L08162"</v>
      </c>
      <c r="P1530" t="str">
        <f t="shared" si="47"/>
        <v>"NSE_EQ|INE477L08162",</v>
      </c>
    </row>
    <row r="1531" spans="1:16" x14ac:dyDescent="0.3">
      <c r="A1531" t="s">
        <v>3529</v>
      </c>
      <c r="B1531" t="s">
        <v>3531</v>
      </c>
      <c r="D1531" s="4">
        <v>1000</v>
      </c>
      <c r="G1531" s="5" t="s">
        <v>41</v>
      </c>
      <c r="H1531" s="6" t="s">
        <v>1412</v>
      </c>
      <c r="J1531" t="s">
        <v>19</v>
      </c>
      <c r="K1531" t="str">
        <f>CONCATENATE($K$1,Table2[[#This Row],[ISIN]])</f>
        <v>NSE_EQ|INE477L08162</v>
      </c>
      <c r="N1531" t="s">
        <v>3530</v>
      </c>
      <c r="O1531" t="str">
        <f t="shared" si="46"/>
        <v>"NSE_EQ|INE477L08162"</v>
      </c>
      <c r="P1531" t="str">
        <f t="shared" si="47"/>
        <v>"NSE_EQ|INE477L08162",</v>
      </c>
    </row>
    <row r="1532" spans="1:16" x14ac:dyDescent="0.3">
      <c r="A1532" t="s">
        <v>3532</v>
      </c>
      <c r="B1532" t="s">
        <v>3533</v>
      </c>
      <c r="D1532" t="s">
        <v>565</v>
      </c>
      <c r="G1532" s="5" t="s">
        <v>565</v>
      </c>
      <c r="H1532" s="6" t="s">
        <v>565</v>
      </c>
      <c r="J1532" t="s">
        <v>565</v>
      </c>
      <c r="K1532" t="str">
        <f>CONCATENATE($K$1,Table2[[#This Row],[ISIN]])</f>
        <v>NSE_EQ|INE498L07012</v>
      </c>
      <c r="N1532" t="s">
        <v>3534</v>
      </c>
      <c r="O1532" t="str">
        <f t="shared" si="46"/>
        <v>"NSE_EQ|INE498L07012"</v>
      </c>
      <c r="P1532" t="str">
        <f t="shared" si="47"/>
        <v>"NSE_EQ|INE498L07012",</v>
      </c>
    </row>
    <row r="1533" spans="1:16" x14ac:dyDescent="0.3">
      <c r="A1533" t="s">
        <v>3535</v>
      </c>
      <c r="B1533" t="s">
        <v>3536</v>
      </c>
      <c r="D1533" t="s">
        <v>565</v>
      </c>
      <c r="G1533" s="5" t="s">
        <v>565</v>
      </c>
      <c r="H1533" s="6" t="s">
        <v>565</v>
      </c>
      <c r="J1533" t="s">
        <v>565</v>
      </c>
      <c r="K1533" t="str">
        <f>CONCATENATE($K$1,Table2[[#This Row],[ISIN]])</f>
        <v>NSE_EQ|INE498L07020</v>
      </c>
      <c r="N1533" t="s">
        <v>3537</v>
      </c>
      <c r="O1533" t="str">
        <f t="shared" si="46"/>
        <v>"NSE_EQ|INE498L07020"</v>
      </c>
      <c r="P1533" t="str">
        <f t="shared" si="47"/>
        <v>"NSE_EQ|INE498L07020",</v>
      </c>
    </row>
    <row r="1534" spans="1:16" x14ac:dyDescent="0.3">
      <c r="A1534" t="s">
        <v>3538</v>
      </c>
      <c r="B1534" t="s">
        <v>3539</v>
      </c>
      <c r="D1534" t="s">
        <v>565</v>
      </c>
      <c r="G1534" s="5" t="s">
        <v>565</v>
      </c>
      <c r="H1534" s="6" t="s">
        <v>565</v>
      </c>
      <c r="J1534" t="s">
        <v>565</v>
      </c>
      <c r="K1534" t="str">
        <f>CONCATENATE($K$1,Table2[[#This Row],[ISIN]])</f>
        <v>NSE_EQ|INE498L07038</v>
      </c>
      <c r="N1534" t="s">
        <v>3540</v>
      </c>
      <c r="O1534" t="str">
        <f t="shared" si="46"/>
        <v>"NSE_EQ|INE498L07038"</v>
      </c>
      <c r="P1534" t="str">
        <f t="shared" si="47"/>
        <v>"NSE_EQ|INE498L07038",</v>
      </c>
    </row>
    <row r="1535" spans="1:16" x14ac:dyDescent="0.3">
      <c r="A1535" t="s">
        <v>3541</v>
      </c>
      <c r="B1535" t="s">
        <v>3542</v>
      </c>
      <c r="D1535" s="4">
        <v>100000</v>
      </c>
      <c r="G1535" s="5" t="s">
        <v>41</v>
      </c>
      <c r="H1535" s="6" t="s">
        <v>3543</v>
      </c>
      <c r="J1535" t="s">
        <v>16</v>
      </c>
      <c r="K1535" t="str">
        <f>CONCATENATE($K$1,Table2[[#This Row],[ISIN]])</f>
        <v>NSE_EQ|INE504L07CE5</v>
      </c>
      <c r="N1535" t="s">
        <v>3544</v>
      </c>
      <c r="O1535" t="str">
        <f t="shared" si="46"/>
        <v>"NSE_EQ|INE504L07CE5"</v>
      </c>
      <c r="P1535" t="str">
        <f t="shared" si="47"/>
        <v>"NSE_EQ|INE504L07CE5",</v>
      </c>
    </row>
    <row r="1536" spans="1:16" x14ac:dyDescent="0.3">
      <c r="A1536" t="s">
        <v>3545</v>
      </c>
      <c r="B1536" t="s">
        <v>3546</v>
      </c>
      <c r="C1536" t="s">
        <v>336</v>
      </c>
      <c r="D1536" s="2" t="s">
        <v>15</v>
      </c>
      <c r="E1536" t="s">
        <v>15</v>
      </c>
      <c r="F1536" t="s">
        <v>15</v>
      </c>
      <c r="G1536" s="3">
        <v>0</v>
      </c>
      <c r="H1536" t="s">
        <v>15</v>
      </c>
      <c r="I1536" t="s">
        <v>3545</v>
      </c>
      <c r="J1536" t="s">
        <v>37</v>
      </c>
      <c r="K1536" t="str">
        <f>CONCATENATE($K$1,Table2[[#This Row],[ISIN]])</f>
        <v>NSE_EQ|INE511C07706</v>
      </c>
      <c r="N1536" t="s">
        <v>3547</v>
      </c>
      <c r="O1536" t="str">
        <f t="shared" si="46"/>
        <v>"NSE_EQ|INE511C07706"</v>
      </c>
      <c r="P1536" t="str">
        <f t="shared" si="47"/>
        <v>"NSE_EQ|INE511C07706",</v>
      </c>
    </row>
    <row r="1537" spans="1:16" x14ac:dyDescent="0.3">
      <c r="A1537" t="s">
        <v>3545</v>
      </c>
      <c r="B1537" t="s">
        <v>3548</v>
      </c>
      <c r="D1537" s="4">
        <v>1000</v>
      </c>
      <c r="G1537" s="5">
        <v>10.27</v>
      </c>
      <c r="H1537" s="6" t="s">
        <v>3549</v>
      </c>
      <c r="J1537" t="s">
        <v>33</v>
      </c>
      <c r="K1537" t="str">
        <f>CONCATENATE($K$1,Table2[[#This Row],[ISIN]])</f>
        <v>NSE_EQ|INE511C07706</v>
      </c>
      <c r="N1537" t="s">
        <v>3547</v>
      </c>
      <c r="O1537" t="str">
        <f t="shared" si="46"/>
        <v>"NSE_EQ|INE511C07706"</v>
      </c>
      <c r="P1537" t="str">
        <f t="shared" si="47"/>
        <v>"NSE_EQ|INE511C07706",</v>
      </c>
    </row>
    <row r="1538" spans="1:16" x14ac:dyDescent="0.3">
      <c r="A1538" t="s">
        <v>3545</v>
      </c>
      <c r="B1538" t="s">
        <v>3548</v>
      </c>
      <c r="D1538" s="4">
        <v>1000</v>
      </c>
      <c r="G1538" s="5">
        <v>10.27</v>
      </c>
      <c r="H1538" s="6" t="s">
        <v>3549</v>
      </c>
      <c r="J1538" t="s">
        <v>33</v>
      </c>
      <c r="K1538" t="str">
        <f>CONCATENATE($K$1,Table2[[#This Row],[ISIN]])</f>
        <v>NSE_EQ|INE511C07706</v>
      </c>
      <c r="N1538" t="s">
        <v>3547</v>
      </c>
      <c r="O1538" t="str">
        <f t="shared" si="46"/>
        <v>"NSE_EQ|INE511C07706"</v>
      </c>
      <c r="P1538" t="str">
        <f t="shared" si="47"/>
        <v>"NSE_EQ|INE511C07706",</v>
      </c>
    </row>
    <row r="1539" spans="1:16" x14ac:dyDescent="0.3">
      <c r="A1539" t="s">
        <v>3550</v>
      </c>
      <c r="B1539" t="s">
        <v>3551</v>
      </c>
      <c r="D1539" s="4">
        <v>1000</v>
      </c>
      <c r="G1539" s="5">
        <v>10.75</v>
      </c>
      <c r="H1539" s="6" t="s">
        <v>3549</v>
      </c>
      <c r="J1539" t="s">
        <v>37</v>
      </c>
      <c r="K1539" t="str">
        <f>CONCATENATE($K$1,Table2[[#This Row],[ISIN]])</f>
        <v>NSE_EQ|INE511C07714</v>
      </c>
      <c r="N1539" t="s">
        <v>3552</v>
      </c>
      <c r="O1539" t="str">
        <f t="shared" si="46"/>
        <v>"NSE_EQ|INE511C07714"</v>
      </c>
      <c r="P1539" t="str">
        <f t="shared" si="47"/>
        <v>"NSE_EQ|INE511C07714",</v>
      </c>
    </row>
    <row r="1540" spans="1:16" x14ac:dyDescent="0.3">
      <c r="A1540" t="s">
        <v>3550</v>
      </c>
      <c r="B1540" t="s">
        <v>3551</v>
      </c>
      <c r="D1540" s="4">
        <v>1000</v>
      </c>
      <c r="G1540" s="5">
        <v>10.75</v>
      </c>
      <c r="H1540" s="6" t="s">
        <v>3549</v>
      </c>
      <c r="J1540" t="s">
        <v>37</v>
      </c>
      <c r="K1540" t="str">
        <f>CONCATENATE($K$1,Table2[[#This Row],[ISIN]])</f>
        <v>NSE_EQ|INE511C07714</v>
      </c>
      <c r="N1540" t="s">
        <v>3552</v>
      </c>
      <c r="O1540" t="str">
        <f t="shared" ref="O1540:O1603" si="48">""""&amp;N1540&amp;""""</f>
        <v>"NSE_EQ|INE511C07714"</v>
      </c>
      <c r="P1540" t="str">
        <f t="shared" ref="P1540:P1603" si="49">O1540&amp;","</f>
        <v>"NSE_EQ|INE511C07714",</v>
      </c>
    </row>
    <row r="1541" spans="1:16" x14ac:dyDescent="0.3">
      <c r="A1541" t="s">
        <v>3553</v>
      </c>
      <c r="B1541" t="s">
        <v>3554</v>
      </c>
      <c r="C1541" t="s">
        <v>409</v>
      </c>
      <c r="D1541" s="2">
        <v>1000</v>
      </c>
      <c r="E1541" t="s">
        <v>15</v>
      </c>
      <c r="F1541" t="s">
        <v>15</v>
      </c>
      <c r="G1541">
        <v>8.25</v>
      </c>
      <c r="H1541" t="s">
        <v>3555</v>
      </c>
      <c r="I1541" t="s">
        <v>3556</v>
      </c>
      <c r="J1541" t="s">
        <v>37</v>
      </c>
      <c r="K1541" t="str">
        <f>CONCATENATE($K$1,Table2[[#This Row],[ISIN]])</f>
        <v>NSE_EQ|INE516Y07352</v>
      </c>
      <c r="N1541" t="s">
        <v>3557</v>
      </c>
      <c r="O1541" t="str">
        <f t="shared" si="48"/>
        <v>"NSE_EQ|INE516Y07352"</v>
      </c>
      <c r="P1541" t="str">
        <f t="shared" si="49"/>
        <v>"NSE_EQ|INE516Y07352",</v>
      </c>
    </row>
    <row r="1542" spans="1:16" x14ac:dyDescent="0.3">
      <c r="A1542" t="s">
        <v>3558</v>
      </c>
      <c r="B1542" t="s">
        <v>3554</v>
      </c>
      <c r="C1542" t="s">
        <v>468</v>
      </c>
      <c r="D1542" s="2">
        <v>1000</v>
      </c>
      <c r="E1542" t="s">
        <v>15</v>
      </c>
      <c r="F1542" t="s">
        <v>15</v>
      </c>
      <c r="G1542">
        <v>8.5</v>
      </c>
      <c r="H1542" t="s">
        <v>3559</v>
      </c>
      <c r="I1542" t="s">
        <v>1445</v>
      </c>
      <c r="J1542" t="s">
        <v>37</v>
      </c>
      <c r="K1542" t="str">
        <f>CONCATENATE($K$1,Table2[[#This Row],[ISIN]])</f>
        <v>NSE_EQ|INE516Y07360</v>
      </c>
      <c r="N1542" t="s">
        <v>3560</v>
      </c>
      <c r="O1542" t="str">
        <f t="shared" si="48"/>
        <v>"NSE_EQ|INE516Y07360"</v>
      </c>
      <c r="P1542" t="str">
        <f t="shared" si="49"/>
        <v>"NSE_EQ|INE516Y07360",</v>
      </c>
    </row>
    <row r="1543" spans="1:16" x14ac:dyDescent="0.3">
      <c r="A1543" t="s">
        <v>3558</v>
      </c>
      <c r="B1543" t="s">
        <v>3561</v>
      </c>
      <c r="D1543" s="4">
        <v>1000</v>
      </c>
      <c r="G1543" s="5">
        <v>8.5</v>
      </c>
      <c r="H1543" s="6" t="s">
        <v>3559</v>
      </c>
      <c r="J1543" t="s">
        <v>37</v>
      </c>
      <c r="K1543" t="str">
        <f>CONCATENATE($K$1,Table2[[#This Row],[ISIN]])</f>
        <v>NSE_EQ|INE516Y07360</v>
      </c>
      <c r="N1543" t="s">
        <v>3560</v>
      </c>
      <c r="O1543" t="str">
        <f t="shared" si="48"/>
        <v>"NSE_EQ|INE516Y07360"</v>
      </c>
      <c r="P1543" t="str">
        <f t="shared" si="49"/>
        <v>"NSE_EQ|INE516Y07360",</v>
      </c>
    </row>
    <row r="1544" spans="1:16" x14ac:dyDescent="0.3">
      <c r="A1544" t="s">
        <v>3558</v>
      </c>
      <c r="B1544" t="s">
        <v>3561</v>
      </c>
      <c r="D1544" s="4">
        <v>1000</v>
      </c>
      <c r="G1544" s="5">
        <v>8.5</v>
      </c>
      <c r="H1544" s="6" t="s">
        <v>3559</v>
      </c>
      <c r="J1544" t="s">
        <v>37</v>
      </c>
      <c r="K1544" t="str">
        <f>CONCATENATE($K$1,Table2[[#This Row],[ISIN]])</f>
        <v>NSE_EQ|INE516Y07360</v>
      </c>
      <c r="N1544" t="s">
        <v>3560</v>
      </c>
      <c r="O1544" t="str">
        <f t="shared" si="48"/>
        <v>"NSE_EQ|INE516Y07360"</v>
      </c>
      <c r="P1544" t="str">
        <f t="shared" si="49"/>
        <v>"NSE_EQ|INE516Y07360",</v>
      </c>
    </row>
    <row r="1545" spans="1:16" x14ac:dyDescent="0.3">
      <c r="A1545" t="s">
        <v>3562</v>
      </c>
      <c r="B1545" t="s">
        <v>3554</v>
      </c>
      <c r="C1545" t="s">
        <v>344</v>
      </c>
      <c r="D1545" s="2">
        <v>1000</v>
      </c>
      <c r="E1545" t="s">
        <v>15</v>
      </c>
      <c r="F1545" t="s">
        <v>15</v>
      </c>
      <c r="G1545">
        <v>8.75</v>
      </c>
      <c r="H1545" t="s">
        <v>3563</v>
      </c>
      <c r="I1545" t="s">
        <v>3564</v>
      </c>
      <c r="J1545" t="s">
        <v>37</v>
      </c>
      <c r="K1545" t="str">
        <f>CONCATENATE($K$1,Table2[[#This Row],[ISIN]])</f>
        <v>NSE_EQ|INE516Y07378</v>
      </c>
      <c r="N1545" t="s">
        <v>3565</v>
      </c>
      <c r="O1545" t="str">
        <f t="shared" si="48"/>
        <v>"NSE_EQ|INE516Y07378"</v>
      </c>
      <c r="P1545" t="str">
        <f t="shared" si="49"/>
        <v>"NSE_EQ|INE516Y07378",</v>
      </c>
    </row>
    <row r="1546" spans="1:16" x14ac:dyDescent="0.3">
      <c r="A1546" t="s">
        <v>3562</v>
      </c>
      <c r="B1546" t="s">
        <v>3566</v>
      </c>
      <c r="D1546" s="4">
        <v>1000</v>
      </c>
      <c r="G1546" s="5">
        <v>8.75</v>
      </c>
      <c r="H1546" s="6" t="s">
        <v>3563</v>
      </c>
      <c r="J1546" t="s">
        <v>37</v>
      </c>
      <c r="K1546" t="str">
        <f>CONCATENATE($K$1,Table2[[#This Row],[ISIN]])</f>
        <v>NSE_EQ|INE516Y07378</v>
      </c>
      <c r="N1546" t="s">
        <v>3565</v>
      </c>
      <c r="O1546" t="str">
        <f t="shared" si="48"/>
        <v>"NSE_EQ|INE516Y07378"</v>
      </c>
      <c r="P1546" t="str">
        <f t="shared" si="49"/>
        <v>"NSE_EQ|INE516Y07378",</v>
      </c>
    </row>
    <row r="1547" spans="1:16" x14ac:dyDescent="0.3">
      <c r="A1547" t="s">
        <v>3562</v>
      </c>
      <c r="B1547" t="s">
        <v>3566</v>
      </c>
      <c r="D1547" s="4">
        <v>1000</v>
      </c>
      <c r="G1547" s="5">
        <v>8.75</v>
      </c>
      <c r="H1547" s="6" t="s">
        <v>3563</v>
      </c>
      <c r="J1547" t="s">
        <v>37</v>
      </c>
      <c r="K1547" t="str">
        <f>CONCATENATE($K$1,Table2[[#This Row],[ISIN]])</f>
        <v>NSE_EQ|INE516Y07378</v>
      </c>
      <c r="N1547" t="s">
        <v>3565</v>
      </c>
      <c r="O1547" t="str">
        <f t="shared" si="48"/>
        <v>"NSE_EQ|INE516Y07378"</v>
      </c>
      <c r="P1547" t="str">
        <f t="shared" si="49"/>
        <v>"NSE_EQ|INE516Y07378",</v>
      </c>
    </row>
    <row r="1548" spans="1:16" x14ac:dyDescent="0.3">
      <c r="A1548" t="s">
        <v>3567</v>
      </c>
      <c r="B1548" t="s">
        <v>3554</v>
      </c>
      <c r="C1548" t="s">
        <v>336</v>
      </c>
      <c r="D1548" s="2">
        <v>1000</v>
      </c>
      <c r="E1548" t="s">
        <v>3568</v>
      </c>
      <c r="F1548" t="s">
        <v>813</v>
      </c>
      <c r="G1548">
        <v>8.5</v>
      </c>
      <c r="H1548" t="s">
        <v>3555</v>
      </c>
      <c r="I1548" t="s">
        <v>3569</v>
      </c>
      <c r="J1548" t="s">
        <v>37</v>
      </c>
      <c r="K1548" t="str">
        <f>CONCATENATE($K$1,Table2[[#This Row],[ISIN]])</f>
        <v>NSE_EQ|INE516Y07402</v>
      </c>
      <c r="N1548" t="s">
        <v>3570</v>
      </c>
      <c r="O1548" t="str">
        <f t="shared" si="48"/>
        <v>"NSE_EQ|INE516Y07402"</v>
      </c>
      <c r="P1548" t="str">
        <f t="shared" si="49"/>
        <v>"NSE_EQ|INE516Y07402",</v>
      </c>
    </row>
    <row r="1549" spans="1:16" x14ac:dyDescent="0.3">
      <c r="A1549" t="s">
        <v>3571</v>
      </c>
      <c r="B1549" t="s">
        <v>3554</v>
      </c>
      <c r="C1549" t="s">
        <v>507</v>
      </c>
      <c r="D1549" s="2">
        <v>1000</v>
      </c>
      <c r="E1549" t="s">
        <v>3572</v>
      </c>
      <c r="F1549" t="s">
        <v>338</v>
      </c>
      <c r="G1549">
        <v>8.75</v>
      </c>
      <c r="H1549" t="s">
        <v>3559</v>
      </c>
      <c r="I1549" t="s">
        <v>3573</v>
      </c>
      <c r="J1549" t="s">
        <v>37</v>
      </c>
      <c r="K1549" t="str">
        <f>CONCATENATE($K$1,Table2[[#This Row],[ISIN]])</f>
        <v>NSE_EQ|INE516Y07410</v>
      </c>
      <c r="N1549" t="s">
        <v>3574</v>
      </c>
      <c r="O1549" t="str">
        <f t="shared" si="48"/>
        <v>"NSE_EQ|INE516Y07410"</v>
      </c>
      <c r="P1549" t="str">
        <f t="shared" si="49"/>
        <v>"NSE_EQ|INE516Y07410",</v>
      </c>
    </row>
    <row r="1550" spans="1:16" x14ac:dyDescent="0.3">
      <c r="A1550" t="s">
        <v>3571</v>
      </c>
      <c r="B1550" t="s">
        <v>3575</v>
      </c>
      <c r="D1550" s="4">
        <v>1000</v>
      </c>
      <c r="G1550" s="5">
        <v>8.75</v>
      </c>
      <c r="H1550" s="6" t="s">
        <v>3559</v>
      </c>
      <c r="J1550" t="s">
        <v>37</v>
      </c>
      <c r="K1550" t="str">
        <f>CONCATENATE($K$1,Table2[[#This Row],[ISIN]])</f>
        <v>NSE_EQ|INE516Y07410</v>
      </c>
      <c r="N1550" t="s">
        <v>3574</v>
      </c>
      <c r="O1550" t="str">
        <f t="shared" si="48"/>
        <v>"NSE_EQ|INE516Y07410"</v>
      </c>
      <c r="P1550" t="str">
        <f t="shared" si="49"/>
        <v>"NSE_EQ|INE516Y07410",</v>
      </c>
    </row>
    <row r="1551" spans="1:16" x14ac:dyDescent="0.3">
      <c r="A1551" t="s">
        <v>3571</v>
      </c>
      <c r="B1551" t="s">
        <v>3575</v>
      </c>
      <c r="D1551" s="4">
        <v>1000</v>
      </c>
      <c r="G1551" s="5">
        <v>8.75</v>
      </c>
      <c r="H1551" s="6" t="s">
        <v>3559</v>
      </c>
      <c r="J1551" t="s">
        <v>37</v>
      </c>
      <c r="K1551" t="str">
        <f>CONCATENATE($K$1,Table2[[#This Row],[ISIN]])</f>
        <v>NSE_EQ|INE516Y07410</v>
      </c>
      <c r="N1551" t="s">
        <v>3574</v>
      </c>
      <c r="O1551" t="str">
        <f t="shared" si="48"/>
        <v>"NSE_EQ|INE516Y07410"</v>
      </c>
      <c r="P1551" t="str">
        <f t="shared" si="49"/>
        <v>"NSE_EQ|INE516Y07410",</v>
      </c>
    </row>
    <row r="1552" spans="1:16" x14ac:dyDescent="0.3">
      <c r="A1552" t="s">
        <v>3576</v>
      </c>
      <c r="B1552" t="s">
        <v>3554</v>
      </c>
      <c r="C1552" t="s">
        <v>349</v>
      </c>
      <c r="D1552" s="2">
        <v>1000</v>
      </c>
      <c r="E1552" t="s">
        <v>15</v>
      </c>
      <c r="F1552" t="s">
        <v>15</v>
      </c>
      <c r="G1552">
        <v>9</v>
      </c>
      <c r="H1552" t="s">
        <v>3563</v>
      </c>
      <c r="I1552" t="s">
        <v>3577</v>
      </c>
      <c r="J1552" t="s">
        <v>37</v>
      </c>
      <c r="K1552" t="str">
        <f>CONCATENATE($K$1,Table2[[#This Row],[ISIN]])</f>
        <v>NSE_EQ|INE516Y07428</v>
      </c>
      <c r="N1552" t="s">
        <v>3578</v>
      </c>
      <c r="O1552" t="str">
        <f t="shared" si="48"/>
        <v>"NSE_EQ|INE516Y07428"</v>
      </c>
      <c r="P1552" t="str">
        <f t="shared" si="49"/>
        <v>"NSE_EQ|INE516Y07428",</v>
      </c>
    </row>
    <row r="1553" spans="1:16" x14ac:dyDescent="0.3">
      <c r="A1553" t="s">
        <v>3576</v>
      </c>
      <c r="B1553" t="s">
        <v>3579</v>
      </c>
      <c r="D1553" s="4">
        <v>1000</v>
      </c>
      <c r="G1553" s="5">
        <v>9</v>
      </c>
      <c r="H1553" s="6" t="s">
        <v>3563</v>
      </c>
      <c r="J1553" t="s">
        <v>37</v>
      </c>
      <c r="K1553" t="str">
        <f>CONCATENATE($K$1,Table2[[#This Row],[ISIN]])</f>
        <v>NSE_EQ|INE516Y07428</v>
      </c>
      <c r="N1553" t="s">
        <v>3578</v>
      </c>
      <c r="O1553" t="str">
        <f t="shared" si="48"/>
        <v>"NSE_EQ|INE516Y07428"</v>
      </c>
      <c r="P1553" t="str">
        <f t="shared" si="49"/>
        <v>"NSE_EQ|INE516Y07428",</v>
      </c>
    </row>
    <row r="1554" spans="1:16" x14ac:dyDescent="0.3">
      <c r="A1554" t="s">
        <v>3576</v>
      </c>
      <c r="B1554" t="s">
        <v>3579</v>
      </c>
      <c r="D1554" s="4">
        <v>1000</v>
      </c>
      <c r="G1554" s="5">
        <v>9</v>
      </c>
      <c r="H1554" s="6" t="s">
        <v>3563</v>
      </c>
      <c r="J1554" t="s">
        <v>37</v>
      </c>
      <c r="K1554" t="str">
        <f>CONCATENATE($K$1,Table2[[#This Row],[ISIN]])</f>
        <v>NSE_EQ|INE516Y07428</v>
      </c>
      <c r="N1554" t="s">
        <v>3578</v>
      </c>
      <c r="O1554" t="str">
        <f t="shared" si="48"/>
        <v>"NSE_EQ|INE516Y07428"</v>
      </c>
      <c r="P1554" t="str">
        <f t="shared" si="49"/>
        <v>"NSE_EQ|INE516Y07428",</v>
      </c>
    </row>
    <row r="1555" spans="1:16" x14ac:dyDescent="0.3">
      <c r="A1555" t="s">
        <v>3580</v>
      </c>
      <c r="B1555" t="s">
        <v>3581</v>
      </c>
      <c r="D1555" s="4">
        <v>1000</v>
      </c>
      <c r="G1555" s="5" t="s">
        <v>41</v>
      </c>
      <c r="H1555" s="6" t="s">
        <v>2847</v>
      </c>
      <c r="J1555" t="s">
        <v>19</v>
      </c>
      <c r="K1555" t="str">
        <f>CONCATENATE($K$1,Table2[[#This Row],[ISIN]])</f>
        <v>NSE_EQ|INE522D07AP4</v>
      </c>
      <c r="N1555" t="s">
        <v>3582</v>
      </c>
      <c r="O1555" t="str">
        <f t="shared" si="48"/>
        <v>"NSE_EQ|INE522D07AP4"</v>
      </c>
      <c r="P1555" t="str">
        <f t="shared" si="49"/>
        <v>"NSE_EQ|INE522D07AP4",</v>
      </c>
    </row>
    <row r="1556" spans="1:16" x14ac:dyDescent="0.3">
      <c r="A1556" t="s">
        <v>3583</v>
      </c>
      <c r="B1556" t="s">
        <v>3584</v>
      </c>
      <c r="D1556" s="4">
        <v>1000</v>
      </c>
      <c r="G1556" s="5" t="s">
        <v>41</v>
      </c>
      <c r="H1556" s="6" t="s">
        <v>3105</v>
      </c>
      <c r="J1556" t="s">
        <v>19</v>
      </c>
      <c r="K1556" t="str">
        <f>CONCATENATE($K$1,Table2[[#This Row],[ISIN]])</f>
        <v>NSE_EQ|INE522D07BA4</v>
      </c>
      <c r="N1556" t="s">
        <v>3585</v>
      </c>
      <c r="O1556" t="str">
        <f t="shared" si="48"/>
        <v>"NSE_EQ|INE522D07BA4"</v>
      </c>
      <c r="P1556" t="str">
        <f t="shared" si="49"/>
        <v>"NSE_EQ|INE522D07BA4",</v>
      </c>
    </row>
    <row r="1557" spans="1:16" x14ac:dyDescent="0.3">
      <c r="A1557" t="s">
        <v>3586</v>
      </c>
      <c r="B1557" t="s">
        <v>3587</v>
      </c>
      <c r="D1557" s="4">
        <v>1000</v>
      </c>
      <c r="G1557" s="5" t="s">
        <v>41</v>
      </c>
      <c r="H1557" s="6" t="s">
        <v>272</v>
      </c>
      <c r="J1557" t="s">
        <v>19</v>
      </c>
      <c r="K1557" t="str">
        <f>CONCATENATE($K$1,Table2[[#This Row],[ISIN]])</f>
        <v>NSE_EQ|INE523H07AQ1</v>
      </c>
      <c r="N1557" t="s">
        <v>3588</v>
      </c>
      <c r="O1557" t="str">
        <f t="shared" si="48"/>
        <v>"NSE_EQ|INE523H07AQ1"</v>
      </c>
      <c r="P1557" t="str">
        <f t="shared" si="49"/>
        <v>"NSE_EQ|INE523H07AQ1",</v>
      </c>
    </row>
    <row r="1558" spans="1:16" x14ac:dyDescent="0.3">
      <c r="A1558" t="s">
        <v>3589</v>
      </c>
      <c r="B1558" t="s">
        <v>3590</v>
      </c>
      <c r="D1558" s="4">
        <v>1000</v>
      </c>
      <c r="G1558" s="5" t="s">
        <v>41</v>
      </c>
      <c r="H1558" s="6" t="s">
        <v>3591</v>
      </c>
      <c r="J1558" t="s">
        <v>19</v>
      </c>
      <c r="K1558" t="str">
        <f>CONCATENATE($K$1,Table2[[#This Row],[ISIN]])</f>
        <v>NSE_EQ|INE523H07AV1</v>
      </c>
      <c r="N1558" t="s">
        <v>3592</v>
      </c>
      <c r="O1558" t="str">
        <f t="shared" si="48"/>
        <v>"NSE_EQ|INE523H07AV1"</v>
      </c>
      <c r="P1558" t="str">
        <f t="shared" si="49"/>
        <v>"NSE_EQ|INE523H07AV1",</v>
      </c>
    </row>
    <row r="1559" spans="1:16" x14ac:dyDescent="0.3">
      <c r="A1559" t="s">
        <v>3593</v>
      </c>
      <c r="B1559" t="s">
        <v>3594</v>
      </c>
      <c r="D1559" s="4">
        <v>1000</v>
      </c>
      <c r="G1559" s="5">
        <v>9.9</v>
      </c>
      <c r="H1559" s="6" t="s">
        <v>3591</v>
      </c>
      <c r="J1559" t="s">
        <v>37</v>
      </c>
      <c r="K1559" t="str">
        <f>CONCATENATE($K$1,Table2[[#This Row],[ISIN]])</f>
        <v>NSE_EQ|INE523H07AZ2</v>
      </c>
      <c r="N1559" t="s">
        <v>3595</v>
      </c>
      <c r="O1559" t="str">
        <f t="shared" si="48"/>
        <v>"NSE_EQ|INE523H07AZ2"</v>
      </c>
      <c r="P1559" t="str">
        <f t="shared" si="49"/>
        <v>"NSE_EQ|INE523H07AZ2",</v>
      </c>
    </row>
    <row r="1560" spans="1:16" x14ac:dyDescent="0.3">
      <c r="A1560" t="s">
        <v>3596</v>
      </c>
      <c r="B1560" t="s">
        <v>3597</v>
      </c>
      <c r="D1560" s="4">
        <v>1000</v>
      </c>
      <c r="G1560" s="5">
        <v>9.48</v>
      </c>
      <c r="H1560" s="6" t="s">
        <v>3591</v>
      </c>
      <c r="J1560" t="s">
        <v>33</v>
      </c>
      <c r="K1560" t="str">
        <f>CONCATENATE($K$1,Table2[[#This Row],[ISIN]])</f>
        <v>NSE_EQ|INE523H07BA3</v>
      </c>
      <c r="N1560" t="s">
        <v>3598</v>
      </c>
      <c r="O1560" t="str">
        <f t="shared" si="48"/>
        <v>"NSE_EQ|INE523H07BA3"</v>
      </c>
      <c r="P1560" t="str">
        <f t="shared" si="49"/>
        <v>"NSE_EQ|INE523H07BA3",</v>
      </c>
    </row>
    <row r="1561" spans="1:16" x14ac:dyDescent="0.3">
      <c r="A1561" t="s">
        <v>3599</v>
      </c>
      <c r="B1561" t="s">
        <v>3600</v>
      </c>
      <c r="D1561" s="4">
        <v>1000</v>
      </c>
      <c r="G1561" s="5">
        <v>10</v>
      </c>
      <c r="H1561" s="6" t="s">
        <v>3601</v>
      </c>
      <c r="J1561" t="s">
        <v>37</v>
      </c>
      <c r="K1561" t="str">
        <f>CONCATENATE($K$1,Table2[[#This Row],[ISIN]])</f>
        <v>NSE_EQ|INE523H07BB1</v>
      </c>
      <c r="N1561" t="s">
        <v>3602</v>
      </c>
      <c r="O1561" t="str">
        <f t="shared" si="48"/>
        <v>"NSE_EQ|INE523H07BB1"</v>
      </c>
      <c r="P1561" t="str">
        <f t="shared" si="49"/>
        <v>"NSE_EQ|INE523H07BB1",</v>
      </c>
    </row>
    <row r="1562" spans="1:16" x14ac:dyDescent="0.3">
      <c r="A1562" t="s">
        <v>3603</v>
      </c>
      <c r="B1562" t="s">
        <v>3604</v>
      </c>
      <c r="D1562" s="4">
        <v>1000</v>
      </c>
      <c r="G1562" s="5">
        <v>9.5699999999999985</v>
      </c>
      <c r="H1562" s="6" t="s">
        <v>3601</v>
      </c>
      <c r="J1562" t="s">
        <v>33</v>
      </c>
      <c r="K1562" t="str">
        <f>CONCATENATE($K$1,Table2[[#This Row],[ISIN]])</f>
        <v>NSE_EQ|INE523H07BC9</v>
      </c>
      <c r="N1562" t="s">
        <v>3605</v>
      </c>
      <c r="O1562" t="str">
        <f t="shared" si="48"/>
        <v>"NSE_EQ|INE523H07BC9"</v>
      </c>
      <c r="P1562" t="str">
        <f t="shared" si="49"/>
        <v>"NSE_EQ|INE523H07BC9",</v>
      </c>
    </row>
    <row r="1563" spans="1:16" x14ac:dyDescent="0.3">
      <c r="A1563" t="s">
        <v>3606</v>
      </c>
      <c r="B1563" t="s">
        <v>3607</v>
      </c>
      <c r="D1563" s="4">
        <v>1000</v>
      </c>
      <c r="G1563" s="5" t="s">
        <v>41</v>
      </c>
      <c r="H1563" s="6" t="s">
        <v>3543</v>
      </c>
      <c r="J1563" t="s">
        <v>37</v>
      </c>
      <c r="K1563" t="str">
        <f>CONCATENATE($K$1,Table2[[#This Row],[ISIN]])</f>
        <v>NSE_EQ|INE523H07BN6</v>
      </c>
      <c r="N1563" t="s">
        <v>3608</v>
      </c>
      <c r="O1563" t="str">
        <f t="shared" si="48"/>
        <v>"NSE_EQ|INE523H07BN6"</v>
      </c>
      <c r="P1563" t="str">
        <f t="shared" si="49"/>
        <v>"NSE_EQ|INE523H07BN6",</v>
      </c>
    </row>
    <row r="1564" spans="1:16" x14ac:dyDescent="0.3">
      <c r="A1564" t="s">
        <v>3609</v>
      </c>
      <c r="B1564" t="s">
        <v>3610</v>
      </c>
      <c r="D1564" s="4">
        <v>1000</v>
      </c>
      <c r="G1564" s="5">
        <v>8.2000000000000011</v>
      </c>
      <c r="H1564" s="6" t="s">
        <v>3611</v>
      </c>
      <c r="J1564" t="s">
        <v>37</v>
      </c>
      <c r="K1564" t="str">
        <f>CONCATENATE($K$1,Table2[[#This Row],[ISIN]])</f>
        <v>NSE_EQ|INE523H07BO4</v>
      </c>
      <c r="N1564" t="s">
        <v>3612</v>
      </c>
      <c r="O1564" t="str">
        <f t="shared" si="48"/>
        <v>"NSE_EQ|INE523H07BO4"</v>
      </c>
      <c r="P1564" t="str">
        <f t="shared" si="49"/>
        <v>"NSE_EQ|INE523H07BO4",</v>
      </c>
    </row>
    <row r="1565" spans="1:16" x14ac:dyDescent="0.3">
      <c r="A1565" t="s">
        <v>3613</v>
      </c>
      <c r="B1565" t="s">
        <v>3614</v>
      </c>
      <c r="D1565" s="4">
        <v>1000</v>
      </c>
      <c r="G1565" s="5">
        <v>7.91</v>
      </c>
      <c r="H1565" s="6" t="s">
        <v>3611</v>
      </c>
      <c r="J1565" t="s">
        <v>33</v>
      </c>
      <c r="K1565" t="str">
        <f>CONCATENATE($K$1,Table2[[#This Row],[ISIN]])</f>
        <v>NSE_EQ|INE523H07BP1</v>
      </c>
      <c r="N1565" t="s">
        <v>3615</v>
      </c>
      <c r="O1565" t="str">
        <f t="shared" si="48"/>
        <v>"NSE_EQ|INE523H07BP1"</v>
      </c>
      <c r="P1565" t="str">
        <f t="shared" si="49"/>
        <v>"NSE_EQ|INE523H07BP1",</v>
      </c>
    </row>
    <row r="1566" spans="1:16" x14ac:dyDescent="0.3">
      <c r="A1566" t="s">
        <v>3616</v>
      </c>
      <c r="B1566" t="s">
        <v>3617</v>
      </c>
      <c r="D1566" s="4">
        <v>1000</v>
      </c>
      <c r="G1566" s="5">
        <v>8.3000000000000007</v>
      </c>
      <c r="H1566" s="6" t="s">
        <v>3618</v>
      </c>
      <c r="J1566" t="s">
        <v>37</v>
      </c>
      <c r="K1566" t="str">
        <f>CONCATENATE($K$1,Table2[[#This Row],[ISIN]])</f>
        <v>NSE_EQ|INE523H07BQ9</v>
      </c>
      <c r="N1566" t="s">
        <v>3619</v>
      </c>
      <c r="O1566" t="str">
        <f t="shared" si="48"/>
        <v>"NSE_EQ|INE523H07BQ9"</v>
      </c>
      <c r="P1566" t="str">
        <f t="shared" si="49"/>
        <v>"NSE_EQ|INE523H07BQ9",</v>
      </c>
    </row>
    <row r="1567" spans="1:16" x14ac:dyDescent="0.3">
      <c r="A1567" t="s">
        <v>3620</v>
      </c>
      <c r="B1567" t="s">
        <v>3621</v>
      </c>
      <c r="D1567" s="4">
        <v>1000</v>
      </c>
      <c r="G1567" s="5">
        <v>8.7999999999999989</v>
      </c>
      <c r="H1567" s="6" t="s">
        <v>2919</v>
      </c>
      <c r="J1567" t="s">
        <v>33</v>
      </c>
      <c r="K1567" t="str">
        <f>CONCATENATE($K$1,Table2[[#This Row],[ISIN]])</f>
        <v>NSE_EQ|INE523L07660</v>
      </c>
      <c r="N1567" t="s">
        <v>3622</v>
      </c>
      <c r="O1567" t="str">
        <f t="shared" si="48"/>
        <v>"NSE_EQ|INE523L07660"</v>
      </c>
      <c r="P1567" t="str">
        <f t="shared" si="49"/>
        <v>"NSE_EQ|INE523L07660",</v>
      </c>
    </row>
    <row r="1568" spans="1:16" x14ac:dyDescent="0.3">
      <c r="A1568" t="s">
        <v>3623</v>
      </c>
      <c r="B1568" t="s">
        <v>3624</v>
      </c>
      <c r="D1568" s="4">
        <v>1000</v>
      </c>
      <c r="G1568" s="5">
        <v>9.15</v>
      </c>
      <c r="H1568" s="6" t="s">
        <v>2919</v>
      </c>
      <c r="J1568" t="s">
        <v>37</v>
      </c>
      <c r="K1568" t="str">
        <f>CONCATENATE($K$1,Table2[[#This Row],[ISIN]])</f>
        <v>NSE_EQ|INE523L07694</v>
      </c>
      <c r="N1568" t="s">
        <v>3625</v>
      </c>
      <c r="O1568" t="str">
        <f t="shared" si="48"/>
        <v>"NSE_EQ|INE523L07694"</v>
      </c>
      <c r="P1568" t="str">
        <f t="shared" si="49"/>
        <v>"NSE_EQ|INE523L07694",</v>
      </c>
    </row>
    <row r="1569" spans="1:16" x14ac:dyDescent="0.3">
      <c r="A1569" t="s">
        <v>3626</v>
      </c>
      <c r="B1569" t="s">
        <v>3627</v>
      </c>
      <c r="D1569" s="4">
        <v>1000</v>
      </c>
      <c r="G1569" s="5" t="s">
        <v>41</v>
      </c>
      <c r="H1569" s="6" t="s">
        <v>2919</v>
      </c>
      <c r="J1569" t="s">
        <v>19</v>
      </c>
      <c r="K1569" t="str">
        <f>CONCATENATE($K$1,Table2[[#This Row],[ISIN]])</f>
        <v>NSE_EQ|INE523L07702</v>
      </c>
      <c r="N1569" t="s">
        <v>3628</v>
      </c>
      <c r="O1569" t="str">
        <f t="shared" si="48"/>
        <v>"NSE_EQ|INE523L07702"</v>
      </c>
      <c r="P1569" t="str">
        <f t="shared" si="49"/>
        <v>"NSE_EQ|INE523L07702",</v>
      </c>
    </row>
    <row r="1570" spans="1:16" x14ac:dyDescent="0.3">
      <c r="A1570" t="s">
        <v>3629</v>
      </c>
      <c r="B1570" t="s">
        <v>3630</v>
      </c>
      <c r="D1570" s="4">
        <v>1000</v>
      </c>
      <c r="G1570" s="5">
        <v>9.16</v>
      </c>
      <c r="H1570" s="6" t="s">
        <v>2927</v>
      </c>
      <c r="J1570" t="s">
        <v>33</v>
      </c>
      <c r="K1570" t="str">
        <f>CONCATENATE($K$1,Table2[[#This Row],[ISIN]])</f>
        <v>NSE_EQ|INE523L07710</v>
      </c>
      <c r="N1570" t="s">
        <v>3631</v>
      </c>
      <c r="O1570" t="str">
        <f t="shared" si="48"/>
        <v>"NSE_EQ|INE523L07710"</v>
      </c>
      <c r="P1570" t="str">
        <f t="shared" si="49"/>
        <v>"NSE_EQ|INE523L07710",</v>
      </c>
    </row>
    <row r="1571" spans="1:16" x14ac:dyDescent="0.3">
      <c r="A1571" t="s">
        <v>3632</v>
      </c>
      <c r="B1571" t="s">
        <v>3633</v>
      </c>
      <c r="D1571" s="4">
        <v>1000</v>
      </c>
      <c r="G1571" s="5" t="s">
        <v>41</v>
      </c>
      <c r="H1571" s="6" t="s">
        <v>2927</v>
      </c>
      <c r="J1571" t="s">
        <v>19</v>
      </c>
      <c r="K1571" t="str">
        <f>CONCATENATE($K$1,Table2[[#This Row],[ISIN]])</f>
        <v>NSE_EQ|INE523L07728</v>
      </c>
      <c r="N1571" t="s">
        <v>3634</v>
      </c>
      <c r="O1571" t="str">
        <f t="shared" si="48"/>
        <v>"NSE_EQ|INE523L07728"</v>
      </c>
      <c r="P1571" t="str">
        <f t="shared" si="49"/>
        <v>"NSE_EQ|INE523L07728",</v>
      </c>
    </row>
    <row r="1572" spans="1:16" x14ac:dyDescent="0.3">
      <c r="A1572" t="s">
        <v>3635</v>
      </c>
      <c r="B1572" t="s">
        <v>3636</v>
      </c>
      <c r="D1572" s="4">
        <v>1000</v>
      </c>
      <c r="G1572" s="5">
        <v>9.9500000000000011</v>
      </c>
      <c r="H1572" s="6" t="s">
        <v>3637</v>
      </c>
      <c r="J1572" t="s">
        <v>37</v>
      </c>
      <c r="K1572" t="str">
        <f>CONCATENATE($K$1,Table2[[#This Row],[ISIN]])</f>
        <v>NSE_EQ|INE523L07736</v>
      </c>
      <c r="N1572" t="s">
        <v>3638</v>
      </c>
      <c r="O1572" t="str">
        <f t="shared" si="48"/>
        <v>"NSE_EQ|INE523L07736"</v>
      </c>
      <c r="P1572" t="str">
        <f t="shared" si="49"/>
        <v>"NSE_EQ|INE523L07736",</v>
      </c>
    </row>
    <row r="1573" spans="1:16" x14ac:dyDescent="0.3">
      <c r="A1573" t="s">
        <v>3639</v>
      </c>
      <c r="B1573" t="s">
        <v>3640</v>
      </c>
      <c r="D1573" s="4">
        <v>1000</v>
      </c>
      <c r="G1573" s="5">
        <v>9.5299999999999994</v>
      </c>
      <c r="H1573" s="6" t="s">
        <v>3637</v>
      </c>
      <c r="J1573" t="s">
        <v>33</v>
      </c>
      <c r="K1573" t="str">
        <f>CONCATENATE($K$1,Table2[[#This Row],[ISIN]])</f>
        <v>NSE_EQ|INE523L07744</v>
      </c>
      <c r="N1573" t="s">
        <v>3641</v>
      </c>
      <c r="O1573" t="str">
        <f t="shared" si="48"/>
        <v>"NSE_EQ|INE523L07744"</v>
      </c>
      <c r="P1573" t="str">
        <f t="shared" si="49"/>
        <v>"NSE_EQ|INE523L07744",</v>
      </c>
    </row>
    <row r="1574" spans="1:16" x14ac:dyDescent="0.3">
      <c r="A1574" t="s">
        <v>3642</v>
      </c>
      <c r="B1574" t="s">
        <v>3643</v>
      </c>
      <c r="D1574" s="4">
        <v>1000</v>
      </c>
      <c r="G1574" s="5">
        <v>9.5500000000000007</v>
      </c>
      <c r="H1574" s="6" t="s">
        <v>2927</v>
      </c>
      <c r="J1574" t="s">
        <v>37</v>
      </c>
      <c r="K1574" t="str">
        <f>CONCATENATE($K$1,Table2[[#This Row],[ISIN]])</f>
        <v>NSE_EQ|INE523L07751</v>
      </c>
      <c r="N1574" t="s">
        <v>3644</v>
      </c>
      <c r="O1574" t="str">
        <f t="shared" si="48"/>
        <v>"NSE_EQ|INE523L07751"</v>
      </c>
      <c r="P1574" t="str">
        <f t="shared" si="49"/>
        <v>"NSE_EQ|INE523L07751",</v>
      </c>
    </row>
    <row r="1575" spans="1:16" x14ac:dyDescent="0.3">
      <c r="A1575" t="s">
        <v>3645</v>
      </c>
      <c r="B1575" t="s">
        <v>3646</v>
      </c>
      <c r="C1575" t="s">
        <v>409</v>
      </c>
      <c r="D1575" s="2">
        <v>1000</v>
      </c>
      <c r="E1575" t="s">
        <v>3647</v>
      </c>
      <c r="F1575" t="s">
        <v>813</v>
      </c>
      <c r="G1575">
        <v>8.8800000000000008</v>
      </c>
      <c r="H1575" t="s">
        <v>3648</v>
      </c>
      <c r="I1575" t="s">
        <v>3649</v>
      </c>
      <c r="J1575" t="s">
        <v>33</v>
      </c>
      <c r="K1575" t="str">
        <f>CONCATENATE($K$1,Table2[[#This Row],[ISIN]])</f>
        <v>NSE_EQ|INE528S07110</v>
      </c>
      <c r="N1575" t="s">
        <v>3650</v>
      </c>
      <c r="O1575" t="str">
        <f t="shared" si="48"/>
        <v>"NSE_EQ|INE528S07110"</v>
      </c>
      <c r="P1575" t="str">
        <f t="shared" si="49"/>
        <v>"NSE_EQ|INE528S07110",</v>
      </c>
    </row>
    <row r="1576" spans="1:16" x14ac:dyDescent="0.3">
      <c r="A1576" t="s">
        <v>3645</v>
      </c>
      <c r="B1576" t="s">
        <v>3651</v>
      </c>
      <c r="D1576" s="4">
        <v>1000</v>
      </c>
      <c r="G1576" s="5">
        <v>8.8800000000000008</v>
      </c>
      <c r="H1576" s="6" t="s">
        <v>3648</v>
      </c>
      <c r="J1576" t="s">
        <v>33</v>
      </c>
      <c r="K1576" t="str">
        <f>CONCATENATE($K$1,Table2[[#This Row],[ISIN]])</f>
        <v>NSE_EQ|INE528S07110</v>
      </c>
      <c r="N1576" t="s">
        <v>3650</v>
      </c>
      <c r="O1576" t="str">
        <f t="shared" si="48"/>
        <v>"NSE_EQ|INE528S07110"</v>
      </c>
      <c r="P1576" t="str">
        <f t="shared" si="49"/>
        <v>"NSE_EQ|INE528S07110",</v>
      </c>
    </row>
    <row r="1577" spans="1:16" x14ac:dyDescent="0.3">
      <c r="A1577" t="s">
        <v>3645</v>
      </c>
      <c r="B1577" t="s">
        <v>3651</v>
      </c>
      <c r="D1577" s="4">
        <v>1000</v>
      </c>
      <c r="G1577" s="5">
        <v>8.8800000000000008</v>
      </c>
      <c r="H1577" s="6" t="s">
        <v>3648</v>
      </c>
      <c r="J1577" t="s">
        <v>33</v>
      </c>
      <c r="K1577" t="str">
        <f>CONCATENATE($K$1,Table2[[#This Row],[ISIN]])</f>
        <v>NSE_EQ|INE528S07110</v>
      </c>
      <c r="N1577" t="s">
        <v>3650</v>
      </c>
      <c r="O1577" t="str">
        <f t="shared" si="48"/>
        <v>"NSE_EQ|INE528S07110"</v>
      </c>
      <c r="P1577" t="str">
        <f t="shared" si="49"/>
        <v>"NSE_EQ|INE528S07110",</v>
      </c>
    </row>
    <row r="1578" spans="1:16" x14ac:dyDescent="0.3">
      <c r="A1578" t="s">
        <v>3652</v>
      </c>
      <c r="B1578" t="s">
        <v>3646</v>
      </c>
      <c r="C1578" t="s">
        <v>336</v>
      </c>
      <c r="D1578" s="2">
        <v>1000</v>
      </c>
      <c r="E1578" t="s">
        <v>15</v>
      </c>
      <c r="F1578" t="s">
        <v>15</v>
      </c>
      <c r="G1578">
        <v>9.25</v>
      </c>
      <c r="H1578" t="s">
        <v>3648</v>
      </c>
      <c r="I1578" t="s">
        <v>3653</v>
      </c>
      <c r="J1578" t="s">
        <v>37</v>
      </c>
      <c r="K1578" t="str">
        <f>CONCATENATE($K$1,Table2[[#This Row],[ISIN]])</f>
        <v>NSE_EQ|INE528S07128</v>
      </c>
      <c r="N1578" t="s">
        <v>3654</v>
      </c>
      <c r="O1578" t="str">
        <f t="shared" si="48"/>
        <v>"NSE_EQ|INE528S07128"</v>
      </c>
      <c r="P1578" t="str">
        <f t="shared" si="49"/>
        <v>"NSE_EQ|INE528S07128",</v>
      </c>
    </row>
    <row r="1579" spans="1:16" x14ac:dyDescent="0.3">
      <c r="A1579" t="s">
        <v>3652</v>
      </c>
      <c r="B1579" t="s">
        <v>3655</v>
      </c>
      <c r="D1579" s="4">
        <v>1000</v>
      </c>
      <c r="G1579" s="5">
        <v>9.25</v>
      </c>
      <c r="H1579" s="6" t="s">
        <v>3648</v>
      </c>
      <c r="J1579" t="s">
        <v>37</v>
      </c>
      <c r="K1579" t="str">
        <f>CONCATENATE($K$1,Table2[[#This Row],[ISIN]])</f>
        <v>NSE_EQ|INE528S07128</v>
      </c>
      <c r="N1579" t="s">
        <v>3654</v>
      </c>
      <c r="O1579" t="str">
        <f t="shared" si="48"/>
        <v>"NSE_EQ|INE528S07128"</v>
      </c>
      <c r="P1579" t="str">
        <f t="shared" si="49"/>
        <v>"NSE_EQ|INE528S07128",</v>
      </c>
    </row>
    <row r="1580" spans="1:16" x14ac:dyDescent="0.3">
      <c r="A1580" t="s">
        <v>3652</v>
      </c>
      <c r="B1580" t="s">
        <v>3655</v>
      </c>
      <c r="D1580" s="4">
        <v>1000</v>
      </c>
      <c r="G1580" s="5">
        <v>9.25</v>
      </c>
      <c r="H1580" s="6" t="s">
        <v>3648</v>
      </c>
      <c r="J1580" t="s">
        <v>37</v>
      </c>
      <c r="K1580" t="str">
        <f>CONCATENATE($K$1,Table2[[#This Row],[ISIN]])</f>
        <v>NSE_EQ|INE528S07128</v>
      </c>
      <c r="N1580" t="s">
        <v>3654</v>
      </c>
      <c r="O1580" t="str">
        <f t="shared" si="48"/>
        <v>"NSE_EQ|INE528S07128"</v>
      </c>
      <c r="P1580" t="str">
        <f t="shared" si="49"/>
        <v>"NSE_EQ|INE528S07128",</v>
      </c>
    </row>
    <row r="1581" spans="1:16" x14ac:dyDescent="0.3">
      <c r="A1581" t="s">
        <v>3656</v>
      </c>
      <c r="B1581" t="s">
        <v>3657</v>
      </c>
      <c r="C1581" t="s">
        <v>437</v>
      </c>
      <c r="D1581" s="2">
        <v>1000</v>
      </c>
      <c r="E1581" t="s">
        <v>15</v>
      </c>
      <c r="F1581" t="s">
        <v>15</v>
      </c>
      <c r="G1581">
        <v>8.5</v>
      </c>
      <c r="H1581" t="s">
        <v>3658</v>
      </c>
      <c r="I1581" t="s">
        <v>3569</v>
      </c>
      <c r="J1581" t="s">
        <v>37</v>
      </c>
      <c r="K1581" t="str">
        <f>CONCATENATE($K$1,Table2[[#This Row],[ISIN]])</f>
        <v>NSE_EQ|INE530B07146</v>
      </c>
      <c r="N1581" t="s">
        <v>3659</v>
      </c>
      <c r="O1581" t="str">
        <f t="shared" si="48"/>
        <v>"NSE_EQ|INE530B07146"</v>
      </c>
      <c r="P1581" t="str">
        <f t="shared" si="49"/>
        <v>"NSE_EQ|INE530B07146",</v>
      </c>
    </row>
    <row r="1582" spans="1:16" x14ac:dyDescent="0.3">
      <c r="A1582" t="s">
        <v>3656</v>
      </c>
      <c r="B1582" t="s">
        <v>3660</v>
      </c>
      <c r="D1582" s="4">
        <v>1000</v>
      </c>
      <c r="G1582" s="5">
        <v>8.5</v>
      </c>
      <c r="H1582" s="6" t="s">
        <v>3658</v>
      </c>
      <c r="J1582" t="s">
        <v>37</v>
      </c>
      <c r="K1582" t="str">
        <f>CONCATENATE($K$1,Table2[[#This Row],[ISIN]])</f>
        <v>NSE_EQ|INE530B07146</v>
      </c>
      <c r="N1582" t="s">
        <v>3659</v>
      </c>
      <c r="O1582" t="str">
        <f t="shared" si="48"/>
        <v>"NSE_EQ|INE530B07146"</v>
      </c>
      <c r="P1582" t="str">
        <f t="shared" si="49"/>
        <v>"NSE_EQ|INE530B07146",</v>
      </c>
    </row>
    <row r="1583" spans="1:16" x14ac:dyDescent="0.3">
      <c r="A1583" t="s">
        <v>3656</v>
      </c>
      <c r="B1583" t="s">
        <v>3660</v>
      </c>
      <c r="D1583" s="4">
        <v>1000</v>
      </c>
      <c r="G1583" s="5">
        <v>8.5</v>
      </c>
      <c r="H1583" s="6" t="s">
        <v>3658</v>
      </c>
      <c r="J1583" t="s">
        <v>37</v>
      </c>
      <c r="K1583" t="str">
        <f>CONCATENATE($K$1,Table2[[#This Row],[ISIN]])</f>
        <v>NSE_EQ|INE530B07146</v>
      </c>
      <c r="N1583" t="s">
        <v>3659</v>
      </c>
      <c r="O1583" t="str">
        <f t="shared" si="48"/>
        <v>"NSE_EQ|INE530B07146"</v>
      </c>
      <c r="P1583" t="str">
        <f t="shared" si="49"/>
        <v>"NSE_EQ|INE530B07146",</v>
      </c>
    </row>
    <row r="1584" spans="1:16" x14ac:dyDescent="0.3">
      <c r="A1584" t="s">
        <v>3661</v>
      </c>
      <c r="B1584" t="s">
        <v>3657</v>
      </c>
      <c r="C1584" t="s">
        <v>798</v>
      </c>
      <c r="D1584" s="2">
        <v>1000</v>
      </c>
      <c r="E1584" t="s">
        <v>3662</v>
      </c>
      <c r="F1584" t="s">
        <v>3663</v>
      </c>
      <c r="G1584" s="3">
        <v>0</v>
      </c>
      <c r="H1584" t="s">
        <v>3658</v>
      </c>
      <c r="I1584" t="s">
        <v>3661</v>
      </c>
      <c r="J1584" t="s">
        <v>438</v>
      </c>
      <c r="K1584" t="str">
        <f>CONCATENATE($K$1,Table2[[#This Row],[ISIN]])</f>
        <v>NSE_EQ|INE530B07153</v>
      </c>
      <c r="N1584" t="s">
        <v>3664</v>
      </c>
      <c r="O1584" t="str">
        <f t="shared" si="48"/>
        <v>"NSE_EQ|INE530B07153"</v>
      </c>
      <c r="P1584" t="str">
        <f t="shared" si="49"/>
        <v>"NSE_EQ|INE530B07153",</v>
      </c>
    </row>
    <row r="1585" spans="1:16" x14ac:dyDescent="0.3">
      <c r="A1585" t="s">
        <v>3661</v>
      </c>
      <c r="B1585" t="s">
        <v>3665</v>
      </c>
      <c r="D1585" s="4">
        <v>1000</v>
      </c>
      <c r="G1585" s="5" t="s">
        <v>41</v>
      </c>
      <c r="H1585" s="6" t="s">
        <v>3658</v>
      </c>
      <c r="J1585" t="s">
        <v>19</v>
      </c>
      <c r="K1585" t="str">
        <f>CONCATENATE($K$1,Table2[[#This Row],[ISIN]])</f>
        <v>NSE_EQ|INE530B07153</v>
      </c>
      <c r="N1585" t="s">
        <v>3664</v>
      </c>
      <c r="O1585" t="str">
        <f t="shared" si="48"/>
        <v>"NSE_EQ|INE530B07153"</v>
      </c>
      <c r="P1585" t="str">
        <f t="shared" si="49"/>
        <v>"NSE_EQ|INE530B07153",</v>
      </c>
    </row>
    <row r="1586" spans="1:16" x14ac:dyDescent="0.3">
      <c r="A1586" t="s">
        <v>3661</v>
      </c>
      <c r="B1586" t="s">
        <v>3665</v>
      </c>
      <c r="D1586" s="4">
        <v>1000</v>
      </c>
      <c r="G1586" s="5" t="s">
        <v>41</v>
      </c>
      <c r="H1586" s="6" t="s">
        <v>3658</v>
      </c>
      <c r="J1586" t="s">
        <v>19</v>
      </c>
      <c r="K1586" t="str">
        <f>CONCATENATE($K$1,Table2[[#This Row],[ISIN]])</f>
        <v>NSE_EQ|INE530B07153</v>
      </c>
      <c r="N1586" t="s">
        <v>3664</v>
      </c>
      <c r="O1586" t="str">
        <f t="shared" si="48"/>
        <v>"NSE_EQ|INE530B07153"</v>
      </c>
      <c r="P1586" t="str">
        <f t="shared" si="49"/>
        <v>"NSE_EQ|INE530B07153",</v>
      </c>
    </row>
    <row r="1587" spans="1:16" x14ac:dyDescent="0.3">
      <c r="A1587" t="s">
        <v>3666</v>
      </c>
      <c r="B1587" t="s">
        <v>3657</v>
      </c>
      <c r="C1587" t="s">
        <v>445</v>
      </c>
      <c r="D1587" s="2">
        <v>1000</v>
      </c>
      <c r="E1587" t="s">
        <v>3667</v>
      </c>
      <c r="F1587" t="s">
        <v>3668</v>
      </c>
      <c r="G1587">
        <v>8.42</v>
      </c>
      <c r="H1587" t="s">
        <v>3669</v>
      </c>
      <c r="I1587" t="s">
        <v>3670</v>
      </c>
      <c r="J1587" t="s">
        <v>33</v>
      </c>
      <c r="K1587" t="str">
        <f>CONCATENATE($K$1,Table2[[#This Row],[ISIN]])</f>
        <v>NSE_EQ|INE530B07161</v>
      </c>
      <c r="N1587" t="s">
        <v>3671</v>
      </c>
      <c r="O1587" t="str">
        <f t="shared" si="48"/>
        <v>"NSE_EQ|INE530B07161"</v>
      </c>
      <c r="P1587" t="str">
        <f t="shared" si="49"/>
        <v>"NSE_EQ|INE530B07161",</v>
      </c>
    </row>
    <row r="1588" spans="1:16" x14ac:dyDescent="0.3">
      <c r="A1588" t="s">
        <v>3666</v>
      </c>
      <c r="B1588" t="s">
        <v>3672</v>
      </c>
      <c r="D1588" s="4">
        <v>1000</v>
      </c>
      <c r="G1588" s="5">
        <v>8.42</v>
      </c>
      <c r="H1588" s="6" t="s">
        <v>3669</v>
      </c>
      <c r="J1588" t="s">
        <v>33</v>
      </c>
      <c r="K1588" t="str">
        <f>CONCATENATE($K$1,Table2[[#This Row],[ISIN]])</f>
        <v>NSE_EQ|INE530B07161</v>
      </c>
      <c r="N1588" t="s">
        <v>3671</v>
      </c>
      <c r="O1588" t="str">
        <f t="shared" si="48"/>
        <v>"NSE_EQ|INE530B07161"</v>
      </c>
      <c r="P1588" t="str">
        <f t="shared" si="49"/>
        <v>"NSE_EQ|INE530B07161",</v>
      </c>
    </row>
    <row r="1589" spans="1:16" x14ac:dyDescent="0.3">
      <c r="A1589" t="s">
        <v>3666</v>
      </c>
      <c r="B1589" t="s">
        <v>3672</v>
      </c>
      <c r="D1589" s="4">
        <v>1000</v>
      </c>
      <c r="G1589" s="5">
        <v>8.42</v>
      </c>
      <c r="H1589" s="6" t="s">
        <v>3669</v>
      </c>
      <c r="J1589" t="s">
        <v>33</v>
      </c>
      <c r="K1589" t="str">
        <f>CONCATENATE($K$1,Table2[[#This Row],[ISIN]])</f>
        <v>NSE_EQ|INE530B07161</v>
      </c>
      <c r="N1589" t="s">
        <v>3671</v>
      </c>
      <c r="O1589" t="str">
        <f t="shared" si="48"/>
        <v>"NSE_EQ|INE530B07161"</v>
      </c>
      <c r="P1589" t="str">
        <f t="shared" si="49"/>
        <v>"NSE_EQ|INE530B07161",</v>
      </c>
    </row>
    <row r="1590" spans="1:16" x14ac:dyDescent="0.3">
      <c r="A1590" t="s">
        <v>3673</v>
      </c>
      <c r="B1590" t="s">
        <v>3657</v>
      </c>
      <c r="C1590" t="s">
        <v>590</v>
      </c>
      <c r="D1590" s="2">
        <v>1000</v>
      </c>
      <c r="E1590" t="s">
        <v>1498</v>
      </c>
      <c r="F1590" t="s">
        <v>3674</v>
      </c>
      <c r="G1590">
        <v>8.75</v>
      </c>
      <c r="H1590" t="s">
        <v>3669</v>
      </c>
      <c r="I1590" t="s">
        <v>3675</v>
      </c>
      <c r="J1590" t="s">
        <v>37</v>
      </c>
      <c r="K1590" t="str">
        <f>CONCATENATE($K$1,Table2[[#This Row],[ISIN]])</f>
        <v>NSE_EQ|INE530B07179</v>
      </c>
      <c r="N1590" t="s">
        <v>3676</v>
      </c>
      <c r="O1590" t="str">
        <f t="shared" si="48"/>
        <v>"NSE_EQ|INE530B07179"</v>
      </c>
      <c r="P1590" t="str">
        <f t="shared" si="49"/>
        <v>"NSE_EQ|INE530B07179",</v>
      </c>
    </row>
    <row r="1591" spans="1:16" x14ac:dyDescent="0.3">
      <c r="A1591" t="s">
        <v>3673</v>
      </c>
      <c r="B1591" t="s">
        <v>3677</v>
      </c>
      <c r="D1591" s="4">
        <v>1000</v>
      </c>
      <c r="G1591" s="5">
        <v>8.75</v>
      </c>
      <c r="H1591" s="6" t="s">
        <v>3669</v>
      </c>
      <c r="J1591" t="s">
        <v>37</v>
      </c>
      <c r="K1591" t="str">
        <f>CONCATENATE($K$1,Table2[[#This Row],[ISIN]])</f>
        <v>NSE_EQ|INE530B07179</v>
      </c>
      <c r="N1591" t="s">
        <v>3676</v>
      </c>
      <c r="O1591" t="str">
        <f t="shared" si="48"/>
        <v>"NSE_EQ|INE530B07179"</v>
      </c>
      <c r="P1591" t="str">
        <f t="shared" si="49"/>
        <v>"NSE_EQ|INE530B07179",</v>
      </c>
    </row>
    <row r="1592" spans="1:16" x14ac:dyDescent="0.3">
      <c r="A1592" t="s">
        <v>3673</v>
      </c>
      <c r="B1592" t="s">
        <v>3677</v>
      </c>
      <c r="D1592" s="4">
        <v>1000</v>
      </c>
      <c r="G1592" s="5">
        <v>8.75</v>
      </c>
      <c r="H1592" s="6" t="s">
        <v>3669</v>
      </c>
      <c r="J1592" t="s">
        <v>37</v>
      </c>
      <c r="K1592" t="str">
        <f>CONCATENATE($K$1,Table2[[#This Row],[ISIN]])</f>
        <v>NSE_EQ|INE530B07179</v>
      </c>
      <c r="N1592" t="s">
        <v>3676</v>
      </c>
      <c r="O1592" t="str">
        <f t="shared" si="48"/>
        <v>"NSE_EQ|INE530B07179"</v>
      </c>
      <c r="P1592" t="str">
        <f t="shared" si="49"/>
        <v>"NSE_EQ|INE530B07179",</v>
      </c>
    </row>
    <row r="1593" spans="1:16" x14ac:dyDescent="0.3">
      <c r="A1593" t="s">
        <v>3678</v>
      </c>
      <c r="B1593" t="s">
        <v>3657</v>
      </c>
      <c r="C1593" t="s">
        <v>453</v>
      </c>
      <c r="D1593" s="2">
        <v>1000</v>
      </c>
      <c r="E1593" t="s">
        <v>15</v>
      </c>
      <c r="F1593" t="s">
        <v>15</v>
      </c>
      <c r="G1593" s="3">
        <v>0</v>
      </c>
      <c r="H1593" t="s">
        <v>3669</v>
      </c>
      <c r="I1593" t="s">
        <v>3678</v>
      </c>
      <c r="J1593" t="s">
        <v>33</v>
      </c>
      <c r="K1593" t="str">
        <f>CONCATENATE($K$1,Table2[[#This Row],[ISIN]])</f>
        <v>NSE_EQ|INE530B07187</v>
      </c>
      <c r="N1593" t="s">
        <v>3679</v>
      </c>
      <c r="O1593" t="str">
        <f t="shared" si="48"/>
        <v>"NSE_EQ|INE530B07187"</v>
      </c>
      <c r="P1593" t="str">
        <f t="shared" si="49"/>
        <v>"NSE_EQ|INE530B07187",</v>
      </c>
    </row>
    <row r="1594" spans="1:16" x14ac:dyDescent="0.3">
      <c r="A1594" t="s">
        <v>3678</v>
      </c>
      <c r="B1594" t="s">
        <v>3680</v>
      </c>
      <c r="D1594" s="4">
        <v>1000</v>
      </c>
      <c r="G1594" s="5" t="s">
        <v>41</v>
      </c>
      <c r="H1594" s="6" t="s">
        <v>3669</v>
      </c>
      <c r="J1594" t="s">
        <v>19</v>
      </c>
      <c r="K1594" t="str">
        <f>CONCATENATE($K$1,Table2[[#This Row],[ISIN]])</f>
        <v>NSE_EQ|INE530B07187</v>
      </c>
      <c r="N1594" t="s">
        <v>3679</v>
      </c>
      <c r="O1594" t="str">
        <f t="shared" si="48"/>
        <v>"NSE_EQ|INE530B07187"</v>
      </c>
      <c r="P1594" t="str">
        <f t="shared" si="49"/>
        <v>"NSE_EQ|INE530B07187",</v>
      </c>
    </row>
    <row r="1595" spans="1:16" x14ac:dyDescent="0.3">
      <c r="A1595" t="s">
        <v>3678</v>
      </c>
      <c r="B1595" t="s">
        <v>3680</v>
      </c>
      <c r="D1595" s="4">
        <v>1000</v>
      </c>
      <c r="G1595" s="5" t="s">
        <v>41</v>
      </c>
      <c r="H1595" s="6" t="s">
        <v>3669</v>
      </c>
      <c r="J1595" t="s">
        <v>19</v>
      </c>
      <c r="K1595" t="str">
        <f>CONCATENATE($K$1,Table2[[#This Row],[ISIN]])</f>
        <v>NSE_EQ|INE530B07187</v>
      </c>
      <c r="N1595" t="s">
        <v>3679</v>
      </c>
      <c r="O1595" t="str">
        <f t="shared" si="48"/>
        <v>"NSE_EQ|INE530B07187"</v>
      </c>
      <c r="P1595" t="str">
        <f t="shared" si="49"/>
        <v>"NSE_EQ|INE530B07187",</v>
      </c>
    </row>
    <row r="1596" spans="1:16" x14ac:dyDescent="0.3">
      <c r="A1596" t="s">
        <v>3681</v>
      </c>
      <c r="B1596" t="s">
        <v>3657</v>
      </c>
      <c r="C1596" t="s">
        <v>824</v>
      </c>
      <c r="D1596" s="2">
        <v>1000</v>
      </c>
      <c r="E1596" t="s">
        <v>3682</v>
      </c>
      <c r="F1596" t="s">
        <v>542</v>
      </c>
      <c r="G1596">
        <v>8.5</v>
      </c>
      <c r="H1596" t="s">
        <v>3683</v>
      </c>
      <c r="I1596" t="s">
        <v>3684</v>
      </c>
      <c r="J1596" t="s">
        <v>37</v>
      </c>
      <c r="K1596" t="str">
        <f>CONCATENATE($K$1,Table2[[#This Row],[ISIN]])</f>
        <v>NSE_EQ|INE530B07252</v>
      </c>
      <c r="N1596" t="s">
        <v>3685</v>
      </c>
      <c r="O1596" t="str">
        <f t="shared" si="48"/>
        <v>"NSE_EQ|INE530B07252"</v>
      </c>
      <c r="P1596" t="str">
        <f t="shared" si="49"/>
        <v>"NSE_EQ|INE530B07252",</v>
      </c>
    </row>
    <row r="1597" spans="1:16" x14ac:dyDescent="0.3">
      <c r="A1597" t="s">
        <v>3681</v>
      </c>
      <c r="B1597" t="s">
        <v>3686</v>
      </c>
      <c r="D1597" s="4">
        <v>1000</v>
      </c>
      <c r="G1597" s="5">
        <v>8.5</v>
      </c>
      <c r="H1597" s="6" t="s">
        <v>3683</v>
      </c>
      <c r="J1597" t="s">
        <v>37</v>
      </c>
      <c r="K1597" t="str">
        <f>CONCATENATE($K$1,Table2[[#This Row],[ISIN]])</f>
        <v>NSE_EQ|INE530B07252</v>
      </c>
      <c r="N1597" t="s">
        <v>3685</v>
      </c>
      <c r="O1597" t="str">
        <f t="shared" si="48"/>
        <v>"NSE_EQ|INE530B07252"</v>
      </c>
      <c r="P1597" t="str">
        <f t="shared" si="49"/>
        <v>"NSE_EQ|INE530B07252",</v>
      </c>
    </row>
    <row r="1598" spans="1:16" x14ac:dyDescent="0.3">
      <c r="A1598" t="s">
        <v>3681</v>
      </c>
      <c r="B1598" t="s">
        <v>3686</v>
      </c>
      <c r="D1598" s="4">
        <v>1000</v>
      </c>
      <c r="G1598" s="5">
        <v>8.5</v>
      </c>
      <c r="H1598" s="6" t="s">
        <v>3683</v>
      </c>
      <c r="J1598" t="s">
        <v>37</v>
      </c>
      <c r="K1598" t="str">
        <f>CONCATENATE($K$1,Table2[[#This Row],[ISIN]])</f>
        <v>NSE_EQ|INE530B07252</v>
      </c>
      <c r="N1598" t="s">
        <v>3685</v>
      </c>
      <c r="O1598" t="str">
        <f t="shared" si="48"/>
        <v>"NSE_EQ|INE530B07252"</v>
      </c>
      <c r="P1598" t="str">
        <f t="shared" si="49"/>
        <v>"NSE_EQ|INE530B07252",</v>
      </c>
    </row>
    <row r="1599" spans="1:16" x14ac:dyDescent="0.3">
      <c r="A1599" t="s">
        <v>3687</v>
      </c>
      <c r="B1599" t="s">
        <v>3657</v>
      </c>
      <c r="C1599" t="s">
        <v>1473</v>
      </c>
      <c r="D1599" s="2">
        <v>1000</v>
      </c>
      <c r="E1599" t="s">
        <v>3688</v>
      </c>
      <c r="F1599" t="s">
        <v>3689</v>
      </c>
      <c r="G1599">
        <v>9</v>
      </c>
      <c r="H1599" t="s">
        <v>3690</v>
      </c>
      <c r="I1599" t="s">
        <v>3691</v>
      </c>
      <c r="J1599" t="s">
        <v>37</v>
      </c>
      <c r="K1599" t="str">
        <f>CONCATENATE($K$1,Table2[[#This Row],[ISIN]])</f>
        <v>NSE_EQ|INE530B07260</v>
      </c>
      <c r="N1599" t="s">
        <v>3692</v>
      </c>
      <c r="O1599" t="str">
        <f t="shared" si="48"/>
        <v>"NSE_EQ|INE530B07260"</v>
      </c>
      <c r="P1599" t="str">
        <f t="shared" si="49"/>
        <v>"NSE_EQ|INE530B07260",</v>
      </c>
    </row>
    <row r="1600" spans="1:16" x14ac:dyDescent="0.3">
      <c r="A1600" t="s">
        <v>3687</v>
      </c>
      <c r="B1600" t="s">
        <v>3693</v>
      </c>
      <c r="D1600" s="4">
        <v>1000</v>
      </c>
      <c r="G1600" s="5">
        <v>9</v>
      </c>
      <c r="H1600" s="6" t="s">
        <v>3690</v>
      </c>
      <c r="J1600" t="s">
        <v>37</v>
      </c>
      <c r="K1600" t="str">
        <f>CONCATENATE($K$1,Table2[[#This Row],[ISIN]])</f>
        <v>NSE_EQ|INE530B07260</v>
      </c>
      <c r="N1600" t="s">
        <v>3692</v>
      </c>
      <c r="O1600" t="str">
        <f t="shared" si="48"/>
        <v>"NSE_EQ|INE530B07260"</v>
      </c>
      <c r="P1600" t="str">
        <f t="shared" si="49"/>
        <v>"NSE_EQ|INE530B07260",</v>
      </c>
    </row>
    <row r="1601" spans="1:16" x14ac:dyDescent="0.3">
      <c r="A1601" t="s">
        <v>3687</v>
      </c>
      <c r="B1601" t="s">
        <v>3693</v>
      </c>
      <c r="D1601" s="4">
        <v>1000</v>
      </c>
      <c r="G1601" s="5">
        <v>9</v>
      </c>
      <c r="H1601" s="6" t="s">
        <v>3690</v>
      </c>
      <c r="J1601" t="s">
        <v>37</v>
      </c>
      <c r="K1601" t="str">
        <f>CONCATENATE($K$1,Table2[[#This Row],[ISIN]])</f>
        <v>NSE_EQ|INE530B07260</v>
      </c>
      <c r="N1601" t="s">
        <v>3692</v>
      </c>
      <c r="O1601" t="str">
        <f t="shared" si="48"/>
        <v>"NSE_EQ|INE530B07260"</v>
      </c>
      <c r="P1601" t="str">
        <f t="shared" si="49"/>
        <v>"NSE_EQ|INE530B07260",</v>
      </c>
    </row>
    <row r="1602" spans="1:16" x14ac:dyDescent="0.3">
      <c r="A1602" t="s">
        <v>3694</v>
      </c>
      <c r="B1602" t="s">
        <v>3657</v>
      </c>
      <c r="C1602" t="s">
        <v>1933</v>
      </c>
      <c r="D1602" s="2">
        <v>1000</v>
      </c>
      <c r="E1602" t="s">
        <v>1198</v>
      </c>
      <c r="F1602" t="s">
        <v>1966</v>
      </c>
      <c r="G1602" s="3">
        <v>0</v>
      </c>
      <c r="H1602" t="s">
        <v>3690</v>
      </c>
      <c r="I1602" t="s">
        <v>3694</v>
      </c>
      <c r="J1602" t="s">
        <v>438</v>
      </c>
      <c r="K1602" t="str">
        <f>CONCATENATE($K$1,Table2[[#This Row],[ISIN]])</f>
        <v>NSE_EQ|INE530B07278</v>
      </c>
      <c r="N1602" t="s">
        <v>3695</v>
      </c>
      <c r="O1602" t="str">
        <f t="shared" si="48"/>
        <v>"NSE_EQ|INE530B07278"</v>
      </c>
      <c r="P1602" t="str">
        <f t="shared" si="49"/>
        <v>"NSE_EQ|INE530B07278",</v>
      </c>
    </row>
    <row r="1603" spans="1:16" x14ac:dyDescent="0.3">
      <c r="A1603" t="s">
        <v>3694</v>
      </c>
      <c r="B1603" t="s">
        <v>3696</v>
      </c>
      <c r="D1603" s="4">
        <v>1000</v>
      </c>
      <c r="G1603" s="5" t="s">
        <v>41</v>
      </c>
      <c r="H1603" s="6" t="s">
        <v>3690</v>
      </c>
      <c r="J1603" t="s">
        <v>19</v>
      </c>
      <c r="K1603" t="str">
        <f>CONCATENATE($K$1,Table2[[#This Row],[ISIN]])</f>
        <v>NSE_EQ|INE530B07278</v>
      </c>
      <c r="N1603" t="s">
        <v>3695</v>
      </c>
      <c r="O1603" t="str">
        <f t="shared" si="48"/>
        <v>"NSE_EQ|INE530B07278"</v>
      </c>
      <c r="P1603" t="str">
        <f t="shared" si="49"/>
        <v>"NSE_EQ|INE530B07278",</v>
      </c>
    </row>
    <row r="1604" spans="1:16" x14ac:dyDescent="0.3">
      <c r="A1604" t="s">
        <v>3694</v>
      </c>
      <c r="B1604" t="s">
        <v>3696</v>
      </c>
      <c r="D1604" s="4">
        <v>1000</v>
      </c>
      <c r="G1604" s="5" t="s">
        <v>41</v>
      </c>
      <c r="H1604" s="6" t="s">
        <v>3690</v>
      </c>
      <c r="J1604" t="s">
        <v>19</v>
      </c>
      <c r="K1604" t="str">
        <f>CONCATENATE($K$1,Table2[[#This Row],[ISIN]])</f>
        <v>NSE_EQ|INE530B07278</v>
      </c>
      <c r="N1604" t="s">
        <v>3695</v>
      </c>
      <c r="O1604" t="str">
        <f t="shared" ref="O1604:O1667" si="50">""""&amp;N1604&amp;""""</f>
        <v>"NSE_EQ|INE530B07278"</v>
      </c>
      <c r="P1604" t="str">
        <f t="shared" ref="P1604:P1667" si="51">O1604&amp;","</f>
        <v>"NSE_EQ|INE530B07278",</v>
      </c>
    </row>
    <row r="1605" spans="1:16" x14ac:dyDescent="0.3">
      <c r="A1605" t="s">
        <v>3697</v>
      </c>
      <c r="B1605" t="s">
        <v>3657</v>
      </c>
      <c r="C1605" t="s">
        <v>1460</v>
      </c>
      <c r="D1605" s="2">
        <v>1000</v>
      </c>
      <c r="E1605" t="s">
        <v>3698</v>
      </c>
      <c r="F1605" t="s">
        <v>1216</v>
      </c>
      <c r="G1605" s="3">
        <v>0</v>
      </c>
      <c r="H1605" t="s">
        <v>3699</v>
      </c>
      <c r="I1605" t="s">
        <v>3697</v>
      </c>
      <c r="J1605" t="s">
        <v>128</v>
      </c>
      <c r="K1605" t="str">
        <f>CONCATENATE($K$1,Table2[[#This Row],[ISIN]])</f>
        <v>NSE_EQ|INE530B07286</v>
      </c>
      <c r="N1605" t="s">
        <v>3700</v>
      </c>
      <c r="O1605" t="str">
        <f t="shared" si="50"/>
        <v>"NSE_EQ|INE530B07286"</v>
      </c>
      <c r="P1605" t="str">
        <f t="shared" si="51"/>
        <v>"NSE_EQ|INE530B07286",</v>
      </c>
    </row>
    <row r="1606" spans="1:16" x14ac:dyDescent="0.3">
      <c r="A1606" t="s">
        <v>3697</v>
      </c>
      <c r="B1606" t="s">
        <v>3701</v>
      </c>
      <c r="D1606" s="4">
        <v>1000</v>
      </c>
      <c r="G1606" s="5" t="s">
        <v>41</v>
      </c>
      <c r="H1606" s="6" t="s">
        <v>3699</v>
      </c>
      <c r="J1606" t="s">
        <v>19</v>
      </c>
      <c r="K1606" t="str">
        <f>CONCATENATE($K$1,Table2[[#This Row],[ISIN]])</f>
        <v>NSE_EQ|INE530B07286</v>
      </c>
      <c r="N1606" t="s">
        <v>3700</v>
      </c>
      <c r="O1606" t="str">
        <f t="shared" si="50"/>
        <v>"NSE_EQ|INE530B07286"</v>
      </c>
      <c r="P1606" t="str">
        <f t="shared" si="51"/>
        <v>"NSE_EQ|INE530B07286",</v>
      </c>
    </row>
    <row r="1607" spans="1:16" x14ac:dyDescent="0.3">
      <c r="A1607" t="s">
        <v>3697</v>
      </c>
      <c r="B1607" t="s">
        <v>3701</v>
      </c>
      <c r="D1607" s="4">
        <v>1000</v>
      </c>
      <c r="G1607" s="5" t="s">
        <v>41</v>
      </c>
      <c r="H1607" s="6" t="s">
        <v>3699</v>
      </c>
      <c r="J1607" t="s">
        <v>19</v>
      </c>
      <c r="K1607" t="str">
        <f>CONCATENATE($K$1,Table2[[#This Row],[ISIN]])</f>
        <v>NSE_EQ|INE530B07286</v>
      </c>
      <c r="N1607" t="s">
        <v>3700</v>
      </c>
      <c r="O1607" t="str">
        <f t="shared" si="50"/>
        <v>"NSE_EQ|INE530B07286"</v>
      </c>
      <c r="P1607" t="str">
        <f t="shared" si="51"/>
        <v>"NSE_EQ|INE530B07286",</v>
      </c>
    </row>
    <row r="1608" spans="1:16" x14ac:dyDescent="0.3">
      <c r="A1608" t="s">
        <v>3702</v>
      </c>
      <c r="B1608" t="s">
        <v>3657</v>
      </c>
      <c r="C1608" t="s">
        <v>1456</v>
      </c>
      <c r="D1608" s="2">
        <v>1000</v>
      </c>
      <c r="E1608" t="s">
        <v>1430</v>
      </c>
      <c r="F1608" t="s">
        <v>813</v>
      </c>
      <c r="G1608">
        <v>8.75</v>
      </c>
      <c r="H1608" t="s">
        <v>3699</v>
      </c>
      <c r="I1608" t="s">
        <v>3703</v>
      </c>
      <c r="J1608" t="s">
        <v>37</v>
      </c>
      <c r="K1608" t="str">
        <f>CONCATENATE($K$1,Table2[[#This Row],[ISIN]])</f>
        <v>NSE_EQ|INE530B07294</v>
      </c>
      <c r="N1608" t="s">
        <v>3704</v>
      </c>
      <c r="O1608" t="str">
        <f t="shared" si="50"/>
        <v>"NSE_EQ|INE530B07294"</v>
      </c>
      <c r="P1608" t="str">
        <f t="shared" si="51"/>
        <v>"NSE_EQ|INE530B07294",</v>
      </c>
    </row>
    <row r="1609" spans="1:16" x14ac:dyDescent="0.3">
      <c r="A1609" t="s">
        <v>3702</v>
      </c>
      <c r="B1609" t="s">
        <v>3705</v>
      </c>
      <c r="D1609" s="4">
        <v>1000</v>
      </c>
      <c r="G1609" s="5">
        <v>8.75</v>
      </c>
      <c r="H1609" s="6" t="s">
        <v>3699</v>
      </c>
      <c r="J1609" t="s">
        <v>37</v>
      </c>
      <c r="K1609" t="str">
        <f>CONCATENATE($K$1,Table2[[#This Row],[ISIN]])</f>
        <v>NSE_EQ|INE530B07294</v>
      </c>
      <c r="N1609" t="s">
        <v>3704</v>
      </c>
      <c r="O1609" t="str">
        <f t="shared" si="50"/>
        <v>"NSE_EQ|INE530B07294"</v>
      </c>
      <c r="P1609" t="str">
        <f t="shared" si="51"/>
        <v>"NSE_EQ|INE530B07294",</v>
      </c>
    </row>
    <row r="1610" spans="1:16" x14ac:dyDescent="0.3">
      <c r="A1610" t="s">
        <v>3702</v>
      </c>
      <c r="B1610" t="s">
        <v>3705</v>
      </c>
      <c r="D1610" s="4">
        <v>1000</v>
      </c>
      <c r="G1610" s="5">
        <v>8.75</v>
      </c>
      <c r="H1610" s="6" t="s">
        <v>3699</v>
      </c>
      <c r="J1610" t="s">
        <v>37</v>
      </c>
      <c r="K1610" t="str">
        <f>CONCATENATE($K$1,Table2[[#This Row],[ISIN]])</f>
        <v>NSE_EQ|INE530B07294</v>
      </c>
      <c r="N1610" t="s">
        <v>3704</v>
      </c>
      <c r="O1610" t="str">
        <f t="shared" si="50"/>
        <v>"NSE_EQ|INE530B07294"</v>
      </c>
      <c r="P1610" t="str">
        <f t="shared" si="51"/>
        <v>"NSE_EQ|INE530B07294",</v>
      </c>
    </row>
    <row r="1611" spans="1:16" x14ac:dyDescent="0.3">
      <c r="A1611" t="s">
        <v>3706</v>
      </c>
      <c r="B1611" t="s">
        <v>3657</v>
      </c>
      <c r="C1611" t="s">
        <v>1907</v>
      </c>
      <c r="D1611" s="2">
        <v>1000</v>
      </c>
      <c r="E1611" t="s">
        <v>3707</v>
      </c>
      <c r="F1611" t="s">
        <v>2357</v>
      </c>
      <c r="G1611" s="3">
        <v>0</v>
      </c>
      <c r="H1611" t="s">
        <v>3683</v>
      </c>
      <c r="I1611" t="s">
        <v>3706</v>
      </c>
      <c r="J1611" t="s">
        <v>33</v>
      </c>
      <c r="K1611" t="str">
        <f>CONCATENATE($K$1,Table2[[#This Row],[ISIN]])</f>
        <v>NSE_EQ|INE530B07302</v>
      </c>
      <c r="N1611" t="s">
        <v>3708</v>
      </c>
      <c r="O1611" t="str">
        <f t="shared" si="50"/>
        <v>"NSE_EQ|INE530B07302"</v>
      </c>
      <c r="P1611" t="str">
        <f t="shared" si="51"/>
        <v>"NSE_EQ|INE530B07302",</v>
      </c>
    </row>
    <row r="1612" spans="1:16" x14ac:dyDescent="0.3">
      <c r="A1612" t="s">
        <v>3706</v>
      </c>
      <c r="B1612" t="s">
        <v>3709</v>
      </c>
      <c r="D1612" s="4">
        <v>1000</v>
      </c>
      <c r="G1612" s="5" t="s">
        <v>41</v>
      </c>
      <c r="H1612" s="6" t="s">
        <v>3683</v>
      </c>
      <c r="J1612" t="s">
        <v>19</v>
      </c>
      <c r="K1612" t="str">
        <f>CONCATENATE($K$1,Table2[[#This Row],[ISIN]])</f>
        <v>NSE_EQ|INE530B07302</v>
      </c>
      <c r="N1612" t="s">
        <v>3708</v>
      </c>
      <c r="O1612" t="str">
        <f t="shared" si="50"/>
        <v>"NSE_EQ|INE530B07302"</v>
      </c>
      <c r="P1612" t="str">
        <f t="shared" si="51"/>
        <v>"NSE_EQ|INE530B07302",</v>
      </c>
    </row>
    <row r="1613" spans="1:16" x14ac:dyDescent="0.3">
      <c r="A1613" t="s">
        <v>3706</v>
      </c>
      <c r="B1613" t="s">
        <v>3709</v>
      </c>
      <c r="D1613" s="4">
        <v>1000</v>
      </c>
      <c r="G1613" s="5" t="s">
        <v>41</v>
      </c>
      <c r="H1613" s="6" t="s">
        <v>3683</v>
      </c>
      <c r="J1613" t="s">
        <v>19</v>
      </c>
      <c r="K1613" t="str">
        <f>CONCATENATE($K$1,Table2[[#This Row],[ISIN]])</f>
        <v>NSE_EQ|INE530B07302</v>
      </c>
      <c r="N1613" t="s">
        <v>3708</v>
      </c>
      <c r="O1613" t="str">
        <f t="shared" si="50"/>
        <v>"NSE_EQ|INE530B07302"</v>
      </c>
      <c r="P1613" t="str">
        <f t="shared" si="51"/>
        <v>"NSE_EQ|INE530B07302",</v>
      </c>
    </row>
    <row r="1614" spans="1:16" x14ac:dyDescent="0.3">
      <c r="A1614" t="s">
        <v>3710</v>
      </c>
      <c r="B1614" t="s">
        <v>3657</v>
      </c>
      <c r="C1614" t="s">
        <v>1466</v>
      </c>
      <c r="D1614" s="2">
        <v>1000</v>
      </c>
      <c r="E1614" t="s">
        <v>3711</v>
      </c>
      <c r="F1614" t="s">
        <v>782</v>
      </c>
      <c r="G1614">
        <v>8.65</v>
      </c>
      <c r="H1614" t="s">
        <v>3690</v>
      </c>
      <c r="I1614" t="s">
        <v>3712</v>
      </c>
      <c r="J1614" t="s">
        <v>33</v>
      </c>
      <c r="K1614" t="str">
        <f>CONCATENATE($K$1,Table2[[#This Row],[ISIN]])</f>
        <v>NSE_EQ|INE530B07310</v>
      </c>
      <c r="N1614" t="s">
        <v>3713</v>
      </c>
      <c r="O1614" t="str">
        <f t="shared" si="50"/>
        <v>"NSE_EQ|INE530B07310"</v>
      </c>
      <c r="P1614" t="str">
        <f t="shared" si="51"/>
        <v>"NSE_EQ|INE530B07310",</v>
      </c>
    </row>
    <row r="1615" spans="1:16" x14ac:dyDescent="0.3">
      <c r="A1615" t="s">
        <v>3710</v>
      </c>
      <c r="B1615" t="s">
        <v>3714</v>
      </c>
      <c r="D1615" s="4">
        <v>1000</v>
      </c>
      <c r="G1615" s="5">
        <v>8.6499999999999986</v>
      </c>
      <c r="H1615" s="6" t="s">
        <v>3690</v>
      </c>
      <c r="J1615" t="s">
        <v>33</v>
      </c>
      <c r="K1615" t="str">
        <f>CONCATENATE($K$1,Table2[[#This Row],[ISIN]])</f>
        <v>NSE_EQ|INE530B07310</v>
      </c>
      <c r="N1615" t="s">
        <v>3713</v>
      </c>
      <c r="O1615" t="str">
        <f t="shared" si="50"/>
        <v>"NSE_EQ|INE530B07310"</v>
      </c>
      <c r="P1615" t="str">
        <f t="shared" si="51"/>
        <v>"NSE_EQ|INE530B07310",</v>
      </c>
    </row>
    <row r="1616" spans="1:16" x14ac:dyDescent="0.3">
      <c r="A1616" t="s">
        <v>3710</v>
      </c>
      <c r="B1616" t="s">
        <v>3714</v>
      </c>
      <c r="D1616" s="4">
        <v>1000</v>
      </c>
      <c r="G1616" s="5">
        <v>8.6499999999999986</v>
      </c>
      <c r="H1616" s="6" t="s">
        <v>3690</v>
      </c>
      <c r="J1616" t="s">
        <v>33</v>
      </c>
      <c r="K1616" t="str">
        <f>CONCATENATE($K$1,Table2[[#This Row],[ISIN]])</f>
        <v>NSE_EQ|INE530B07310</v>
      </c>
      <c r="N1616" t="s">
        <v>3713</v>
      </c>
      <c r="O1616" t="str">
        <f t="shared" si="50"/>
        <v>"NSE_EQ|INE530B07310"</v>
      </c>
      <c r="P1616" t="str">
        <f t="shared" si="51"/>
        <v>"NSE_EQ|INE530B07310",</v>
      </c>
    </row>
    <row r="1617" spans="1:16" x14ac:dyDescent="0.3">
      <c r="A1617" t="s">
        <v>3715</v>
      </c>
      <c r="B1617" t="s">
        <v>3657</v>
      </c>
      <c r="C1617" t="s">
        <v>1939</v>
      </c>
      <c r="D1617" s="2">
        <v>1000</v>
      </c>
      <c r="E1617" t="s">
        <v>3716</v>
      </c>
      <c r="F1617" t="s">
        <v>542</v>
      </c>
      <c r="G1617">
        <v>8.35</v>
      </c>
      <c r="H1617" t="s">
        <v>3717</v>
      </c>
      <c r="I1617" t="s">
        <v>3718</v>
      </c>
      <c r="J1617" t="s">
        <v>37</v>
      </c>
      <c r="K1617" t="str">
        <f>CONCATENATE($K$1,Table2[[#This Row],[ISIN]])</f>
        <v>NSE_EQ|INE530B07336</v>
      </c>
      <c r="N1617" t="s">
        <v>3719</v>
      </c>
      <c r="O1617" t="str">
        <f t="shared" si="50"/>
        <v>"NSE_EQ|INE530B07336"</v>
      </c>
      <c r="P1617" t="str">
        <f t="shared" si="51"/>
        <v>"NSE_EQ|INE530B07336",</v>
      </c>
    </row>
    <row r="1618" spans="1:16" x14ac:dyDescent="0.3">
      <c r="A1618" t="s">
        <v>3715</v>
      </c>
      <c r="B1618" t="s">
        <v>3720</v>
      </c>
      <c r="D1618" s="4">
        <v>1000</v>
      </c>
      <c r="G1618" s="5">
        <v>8.35</v>
      </c>
      <c r="H1618" s="6" t="s">
        <v>3717</v>
      </c>
      <c r="J1618" t="s">
        <v>37</v>
      </c>
      <c r="K1618" t="str">
        <f>CONCATENATE($K$1,Table2[[#This Row],[ISIN]])</f>
        <v>NSE_EQ|INE530B07336</v>
      </c>
      <c r="N1618" t="s">
        <v>3719</v>
      </c>
      <c r="O1618" t="str">
        <f t="shared" si="50"/>
        <v>"NSE_EQ|INE530B07336"</v>
      </c>
      <c r="P1618" t="str">
        <f t="shared" si="51"/>
        <v>"NSE_EQ|INE530B07336",</v>
      </c>
    </row>
    <row r="1619" spans="1:16" x14ac:dyDescent="0.3">
      <c r="A1619" t="s">
        <v>3715</v>
      </c>
      <c r="B1619" t="s">
        <v>3720</v>
      </c>
      <c r="D1619" s="4">
        <v>1000</v>
      </c>
      <c r="G1619" s="5">
        <v>8.35</v>
      </c>
      <c r="H1619" s="6" t="s">
        <v>3717</v>
      </c>
      <c r="J1619" t="s">
        <v>37</v>
      </c>
      <c r="K1619" t="str">
        <f>CONCATENATE($K$1,Table2[[#This Row],[ISIN]])</f>
        <v>NSE_EQ|INE530B07336</v>
      </c>
      <c r="N1619" t="s">
        <v>3719</v>
      </c>
      <c r="O1619" t="str">
        <f t="shared" si="50"/>
        <v>"NSE_EQ|INE530B07336"</v>
      </c>
      <c r="P1619" t="str">
        <f t="shared" si="51"/>
        <v>"NSE_EQ|INE530B07336",</v>
      </c>
    </row>
    <row r="1620" spans="1:16" x14ac:dyDescent="0.3">
      <c r="A1620" t="s">
        <v>3721</v>
      </c>
      <c r="B1620" t="s">
        <v>3657</v>
      </c>
      <c r="C1620" t="s">
        <v>1949</v>
      </c>
      <c r="D1620" s="2">
        <v>1000</v>
      </c>
      <c r="E1620" t="s">
        <v>3722</v>
      </c>
      <c r="F1620" t="s">
        <v>542</v>
      </c>
      <c r="G1620">
        <v>8.5</v>
      </c>
      <c r="H1620" t="s">
        <v>3723</v>
      </c>
      <c r="I1620" t="s">
        <v>3724</v>
      </c>
      <c r="J1620" t="s">
        <v>37</v>
      </c>
      <c r="K1620" t="str">
        <f>CONCATENATE($K$1,Table2[[#This Row],[ISIN]])</f>
        <v>NSE_EQ|INE530B07344</v>
      </c>
      <c r="N1620" t="s">
        <v>3725</v>
      </c>
      <c r="O1620" t="str">
        <f t="shared" si="50"/>
        <v>"NSE_EQ|INE530B07344"</v>
      </c>
      <c r="P1620" t="str">
        <f t="shared" si="51"/>
        <v>"NSE_EQ|INE530B07344",</v>
      </c>
    </row>
    <row r="1621" spans="1:16" x14ac:dyDescent="0.3">
      <c r="A1621" t="s">
        <v>3721</v>
      </c>
      <c r="B1621" t="s">
        <v>3726</v>
      </c>
      <c r="D1621" s="4">
        <v>1000</v>
      </c>
      <c r="G1621" s="5">
        <v>8.5</v>
      </c>
      <c r="H1621" s="6" t="s">
        <v>3723</v>
      </c>
      <c r="J1621" t="s">
        <v>37</v>
      </c>
      <c r="K1621" t="str">
        <f>CONCATENATE($K$1,Table2[[#This Row],[ISIN]])</f>
        <v>NSE_EQ|INE530B07344</v>
      </c>
      <c r="N1621" t="s">
        <v>3725</v>
      </c>
      <c r="O1621" t="str">
        <f t="shared" si="50"/>
        <v>"NSE_EQ|INE530B07344"</v>
      </c>
      <c r="P1621" t="str">
        <f t="shared" si="51"/>
        <v>"NSE_EQ|INE530B07344",</v>
      </c>
    </row>
    <row r="1622" spans="1:16" x14ac:dyDescent="0.3">
      <c r="A1622" t="s">
        <v>3721</v>
      </c>
      <c r="B1622" t="s">
        <v>3726</v>
      </c>
      <c r="D1622" s="4">
        <v>1000</v>
      </c>
      <c r="G1622" s="5">
        <v>8.5</v>
      </c>
      <c r="H1622" s="6" t="s">
        <v>3723</v>
      </c>
      <c r="J1622" t="s">
        <v>37</v>
      </c>
      <c r="K1622" t="str">
        <f>CONCATENATE($K$1,Table2[[#This Row],[ISIN]])</f>
        <v>NSE_EQ|INE530B07344</v>
      </c>
      <c r="N1622" t="s">
        <v>3725</v>
      </c>
      <c r="O1622" t="str">
        <f t="shared" si="50"/>
        <v>"NSE_EQ|INE530B07344"</v>
      </c>
      <c r="P1622" t="str">
        <f t="shared" si="51"/>
        <v>"NSE_EQ|INE530B07344",</v>
      </c>
    </row>
    <row r="1623" spans="1:16" x14ac:dyDescent="0.3">
      <c r="A1623" t="s">
        <v>3727</v>
      </c>
      <c r="B1623" t="s">
        <v>3657</v>
      </c>
      <c r="C1623" t="s">
        <v>1953</v>
      </c>
      <c r="D1623" s="2">
        <v>1000</v>
      </c>
      <c r="E1623" t="s">
        <v>3728</v>
      </c>
      <c r="F1623" t="s">
        <v>542</v>
      </c>
      <c r="G1623" s="3">
        <v>0</v>
      </c>
      <c r="H1623" t="s">
        <v>3723</v>
      </c>
      <c r="I1623" t="s">
        <v>3727</v>
      </c>
      <c r="J1623" t="s">
        <v>438</v>
      </c>
      <c r="K1623" t="str">
        <f>CONCATENATE($K$1,Table2[[#This Row],[ISIN]])</f>
        <v>NSE_EQ|INE530B07351</v>
      </c>
      <c r="N1623" t="s">
        <v>3729</v>
      </c>
      <c r="O1623" t="str">
        <f t="shared" si="50"/>
        <v>"NSE_EQ|INE530B07351"</v>
      </c>
      <c r="P1623" t="str">
        <f t="shared" si="51"/>
        <v>"NSE_EQ|INE530B07351",</v>
      </c>
    </row>
    <row r="1624" spans="1:16" x14ac:dyDescent="0.3">
      <c r="A1624" t="s">
        <v>3727</v>
      </c>
      <c r="B1624" t="s">
        <v>3730</v>
      </c>
      <c r="D1624" s="4">
        <v>1000</v>
      </c>
      <c r="G1624" s="5" t="s">
        <v>41</v>
      </c>
      <c r="H1624" s="6" t="s">
        <v>3723</v>
      </c>
      <c r="J1624" t="s">
        <v>19</v>
      </c>
      <c r="K1624" t="str">
        <f>CONCATENATE($K$1,Table2[[#This Row],[ISIN]])</f>
        <v>NSE_EQ|INE530B07351</v>
      </c>
      <c r="N1624" t="s">
        <v>3729</v>
      </c>
      <c r="O1624" t="str">
        <f t="shared" si="50"/>
        <v>"NSE_EQ|INE530B07351"</v>
      </c>
      <c r="P1624" t="str">
        <f t="shared" si="51"/>
        <v>"NSE_EQ|INE530B07351",</v>
      </c>
    </row>
    <row r="1625" spans="1:16" x14ac:dyDescent="0.3">
      <c r="A1625" t="s">
        <v>3727</v>
      </c>
      <c r="B1625" t="s">
        <v>3730</v>
      </c>
      <c r="D1625" s="4">
        <v>1000</v>
      </c>
      <c r="G1625" s="5" t="s">
        <v>41</v>
      </c>
      <c r="H1625" s="6" t="s">
        <v>3723</v>
      </c>
      <c r="J1625" t="s">
        <v>19</v>
      </c>
      <c r="K1625" t="str">
        <f>CONCATENATE($K$1,Table2[[#This Row],[ISIN]])</f>
        <v>NSE_EQ|INE530B07351</v>
      </c>
      <c r="N1625" t="s">
        <v>3729</v>
      </c>
      <c r="O1625" t="str">
        <f t="shared" si="50"/>
        <v>"NSE_EQ|INE530B07351"</v>
      </c>
      <c r="P1625" t="str">
        <f t="shared" si="51"/>
        <v>"NSE_EQ|INE530B07351",</v>
      </c>
    </row>
    <row r="1626" spans="1:16" x14ac:dyDescent="0.3">
      <c r="A1626" t="s">
        <v>3731</v>
      </c>
      <c r="B1626" t="s">
        <v>3657</v>
      </c>
      <c r="C1626" t="s">
        <v>1965</v>
      </c>
      <c r="D1626" s="2">
        <v>1000</v>
      </c>
      <c r="E1626" t="s">
        <v>3732</v>
      </c>
      <c r="F1626" t="s">
        <v>542</v>
      </c>
      <c r="G1626" s="3">
        <v>0</v>
      </c>
      <c r="H1626" t="s">
        <v>3733</v>
      </c>
      <c r="I1626" t="s">
        <v>3731</v>
      </c>
      <c r="J1626" t="s">
        <v>37</v>
      </c>
      <c r="K1626" t="str">
        <f>CONCATENATE($K$1,Table2[[#This Row],[ISIN]])</f>
        <v>NSE_EQ|INE530B07369</v>
      </c>
      <c r="N1626" t="s">
        <v>3734</v>
      </c>
      <c r="O1626" t="str">
        <f t="shared" si="50"/>
        <v>"NSE_EQ|INE530B07369"</v>
      </c>
      <c r="P1626" t="str">
        <f t="shared" si="51"/>
        <v>"NSE_EQ|INE530B07369",</v>
      </c>
    </row>
    <row r="1627" spans="1:16" x14ac:dyDescent="0.3">
      <c r="A1627" t="s">
        <v>3731</v>
      </c>
      <c r="B1627" t="s">
        <v>3735</v>
      </c>
      <c r="D1627" s="4">
        <v>1000</v>
      </c>
      <c r="G1627" s="5" t="s">
        <v>41</v>
      </c>
      <c r="H1627" s="6" t="s">
        <v>3733</v>
      </c>
      <c r="J1627" t="s">
        <v>19</v>
      </c>
      <c r="K1627" t="str">
        <f>CONCATENATE($K$1,Table2[[#This Row],[ISIN]])</f>
        <v>NSE_EQ|INE530B07369</v>
      </c>
      <c r="N1627" t="s">
        <v>3734</v>
      </c>
      <c r="O1627" t="str">
        <f t="shared" si="50"/>
        <v>"NSE_EQ|INE530B07369"</v>
      </c>
      <c r="P1627" t="str">
        <f t="shared" si="51"/>
        <v>"NSE_EQ|INE530B07369",</v>
      </c>
    </row>
    <row r="1628" spans="1:16" x14ac:dyDescent="0.3">
      <c r="A1628" t="s">
        <v>3731</v>
      </c>
      <c r="B1628" t="s">
        <v>3735</v>
      </c>
      <c r="D1628" s="4">
        <v>1000</v>
      </c>
      <c r="G1628" s="5" t="s">
        <v>41</v>
      </c>
      <c r="H1628" s="6" t="s">
        <v>3733</v>
      </c>
      <c r="J1628" t="s">
        <v>19</v>
      </c>
      <c r="K1628" t="str">
        <f>CONCATENATE($K$1,Table2[[#This Row],[ISIN]])</f>
        <v>NSE_EQ|INE530B07369</v>
      </c>
      <c r="N1628" t="s">
        <v>3734</v>
      </c>
      <c r="O1628" t="str">
        <f t="shared" si="50"/>
        <v>"NSE_EQ|INE530B07369"</v>
      </c>
      <c r="P1628" t="str">
        <f t="shared" si="51"/>
        <v>"NSE_EQ|INE530B07369",</v>
      </c>
    </row>
    <row r="1629" spans="1:16" x14ac:dyDescent="0.3">
      <c r="A1629" t="s">
        <v>3736</v>
      </c>
      <c r="B1629" t="s">
        <v>3657</v>
      </c>
      <c r="C1629" t="s">
        <v>3737</v>
      </c>
      <c r="D1629" s="2">
        <v>1000</v>
      </c>
      <c r="E1629" t="s">
        <v>3738</v>
      </c>
      <c r="F1629" t="s">
        <v>542</v>
      </c>
      <c r="G1629">
        <v>9</v>
      </c>
      <c r="H1629" t="s">
        <v>3733</v>
      </c>
      <c r="I1629" t="s">
        <v>3691</v>
      </c>
      <c r="J1629" t="s">
        <v>37</v>
      </c>
      <c r="K1629" t="str">
        <f>CONCATENATE($K$1,Table2[[#This Row],[ISIN]])</f>
        <v>NSE_EQ|INE530B07377</v>
      </c>
      <c r="N1629" t="s">
        <v>3739</v>
      </c>
      <c r="O1629" t="str">
        <f t="shared" si="50"/>
        <v>"NSE_EQ|INE530B07377"</v>
      </c>
      <c r="P1629" t="str">
        <f t="shared" si="51"/>
        <v>"NSE_EQ|INE530B07377",</v>
      </c>
    </row>
    <row r="1630" spans="1:16" x14ac:dyDescent="0.3">
      <c r="A1630" t="s">
        <v>3736</v>
      </c>
      <c r="B1630" t="s">
        <v>3740</v>
      </c>
      <c r="D1630" s="4">
        <v>1000</v>
      </c>
      <c r="G1630" s="5">
        <v>9</v>
      </c>
      <c r="H1630" s="6" t="s">
        <v>3733</v>
      </c>
      <c r="J1630" t="s">
        <v>37</v>
      </c>
      <c r="K1630" t="str">
        <f>CONCATENATE($K$1,Table2[[#This Row],[ISIN]])</f>
        <v>NSE_EQ|INE530B07377</v>
      </c>
      <c r="N1630" t="s">
        <v>3739</v>
      </c>
      <c r="O1630" t="str">
        <f t="shared" si="50"/>
        <v>"NSE_EQ|INE530B07377"</v>
      </c>
      <c r="P1630" t="str">
        <f t="shared" si="51"/>
        <v>"NSE_EQ|INE530B07377",</v>
      </c>
    </row>
    <row r="1631" spans="1:16" x14ac:dyDescent="0.3">
      <c r="A1631" t="s">
        <v>3736</v>
      </c>
      <c r="B1631" t="s">
        <v>3740</v>
      </c>
      <c r="D1631" s="4">
        <v>1000</v>
      </c>
      <c r="G1631" s="5">
        <v>9</v>
      </c>
      <c r="H1631" s="6" t="s">
        <v>3733</v>
      </c>
      <c r="J1631" t="s">
        <v>37</v>
      </c>
      <c r="K1631" t="str">
        <f>CONCATENATE($K$1,Table2[[#This Row],[ISIN]])</f>
        <v>NSE_EQ|INE530B07377</v>
      </c>
      <c r="N1631" t="s">
        <v>3739</v>
      </c>
      <c r="O1631" t="str">
        <f t="shared" si="50"/>
        <v>"NSE_EQ|INE530B07377"</v>
      </c>
      <c r="P1631" t="str">
        <f t="shared" si="51"/>
        <v>"NSE_EQ|INE530B07377",</v>
      </c>
    </row>
    <row r="1632" spans="1:16" x14ac:dyDescent="0.3">
      <c r="A1632" t="s">
        <v>3741</v>
      </c>
      <c r="B1632" t="s">
        <v>3657</v>
      </c>
      <c r="C1632" t="s">
        <v>1958</v>
      </c>
      <c r="D1632" s="2">
        <v>1000</v>
      </c>
      <c r="E1632" t="s">
        <v>3742</v>
      </c>
      <c r="F1632" t="s">
        <v>813</v>
      </c>
      <c r="G1632">
        <v>8.65</v>
      </c>
      <c r="H1632" t="s">
        <v>3733</v>
      </c>
      <c r="I1632" t="s">
        <v>3712</v>
      </c>
      <c r="J1632" t="s">
        <v>33</v>
      </c>
      <c r="K1632" t="str">
        <f>CONCATENATE($K$1,Table2[[#This Row],[ISIN]])</f>
        <v>NSE_EQ|INE530B07385</v>
      </c>
      <c r="N1632" t="s">
        <v>3743</v>
      </c>
      <c r="O1632" t="str">
        <f t="shared" si="50"/>
        <v>"NSE_EQ|INE530B07385"</v>
      </c>
      <c r="P1632" t="str">
        <f t="shared" si="51"/>
        <v>"NSE_EQ|INE530B07385",</v>
      </c>
    </row>
    <row r="1633" spans="1:16" x14ac:dyDescent="0.3">
      <c r="A1633" t="s">
        <v>3741</v>
      </c>
      <c r="B1633" t="s">
        <v>3744</v>
      </c>
      <c r="D1633" s="4">
        <v>1000</v>
      </c>
      <c r="G1633" s="5">
        <v>8.6499999999999986</v>
      </c>
      <c r="H1633" s="6" t="s">
        <v>3733</v>
      </c>
      <c r="J1633" t="s">
        <v>33</v>
      </c>
      <c r="K1633" t="str">
        <f>CONCATENATE($K$1,Table2[[#This Row],[ISIN]])</f>
        <v>NSE_EQ|INE530B07385</v>
      </c>
      <c r="N1633" t="s">
        <v>3743</v>
      </c>
      <c r="O1633" t="str">
        <f t="shared" si="50"/>
        <v>"NSE_EQ|INE530B07385"</v>
      </c>
      <c r="P1633" t="str">
        <f t="shared" si="51"/>
        <v>"NSE_EQ|INE530B07385",</v>
      </c>
    </row>
    <row r="1634" spans="1:16" x14ac:dyDescent="0.3">
      <c r="A1634" t="s">
        <v>3741</v>
      </c>
      <c r="B1634" t="s">
        <v>3744</v>
      </c>
      <c r="D1634" s="4">
        <v>1000</v>
      </c>
      <c r="G1634" s="5">
        <v>8.6499999999999986</v>
      </c>
      <c r="H1634" s="6" t="s">
        <v>3733</v>
      </c>
      <c r="J1634" t="s">
        <v>33</v>
      </c>
      <c r="K1634" t="str">
        <f>CONCATENATE($K$1,Table2[[#This Row],[ISIN]])</f>
        <v>NSE_EQ|INE530B07385</v>
      </c>
      <c r="N1634" t="s">
        <v>3743</v>
      </c>
      <c r="O1634" t="str">
        <f t="shared" si="50"/>
        <v>"NSE_EQ|INE530B07385"</v>
      </c>
      <c r="P1634" t="str">
        <f t="shared" si="51"/>
        <v>"NSE_EQ|INE530B07385",</v>
      </c>
    </row>
    <row r="1635" spans="1:16" x14ac:dyDescent="0.3">
      <c r="A1635" t="s">
        <v>3745</v>
      </c>
      <c r="B1635" t="s">
        <v>3657</v>
      </c>
      <c r="C1635" t="s">
        <v>1944</v>
      </c>
      <c r="D1635" s="2">
        <v>1000</v>
      </c>
      <c r="E1635" t="s">
        <v>1848</v>
      </c>
      <c r="F1635" t="s">
        <v>338</v>
      </c>
      <c r="G1635" s="3">
        <v>0</v>
      </c>
      <c r="H1635" t="s">
        <v>3717</v>
      </c>
      <c r="I1635" t="s">
        <v>3745</v>
      </c>
      <c r="J1635" t="s">
        <v>37</v>
      </c>
      <c r="K1635" t="str">
        <f>CONCATENATE($K$1,Table2[[#This Row],[ISIN]])</f>
        <v>NSE_EQ|INE530B07393</v>
      </c>
      <c r="N1635" t="s">
        <v>3746</v>
      </c>
      <c r="O1635" t="str">
        <f t="shared" si="50"/>
        <v>"NSE_EQ|INE530B07393"</v>
      </c>
      <c r="P1635" t="str">
        <f t="shared" si="51"/>
        <v>"NSE_EQ|INE530B07393",</v>
      </c>
    </row>
    <row r="1636" spans="1:16" x14ac:dyDescent="0.3">
      <c r="A1636" t="s">
        <v>3745</v>
      </c>
      <c r="B1636" t="s">
        <v>3747</v>
      </c>
      <c r="D1636" s="4">
        <v>1000</v>
      </c>
      <c r="G1636" s="5" t="s">
        <v>41</v>
      </c>
      <c r="H1636" s="6" t="s">
        <v>3717</v>
      </c>
      <c r="J1636" t="s">
        <v>19</v>
      </c>
      <c r="K1636" t="str">
        <f>CONCATENATE($K$1,Table2[[#This Row],[ISIN]])</f>
        <v>NSE_EQ|INE530B07393</v>
      </c>
      <c r="N1636" t="s">
        <v>3746</v>
      </c>
      <c r="O1636" t="str">
        <f t="shared" si="50"/>
        <v>"NSE_EQ|INE530B07393"</v>
      </c>
      <c r="P1636" t="str">
        <f t="shared" si="51"/>
        <v>"NSE_EQ|INE530B07393",</v>
      </c>
    </row>
    <row r="1637" spans="1:16" x14ac:dyDescent="0.3">
      <c r="A1637" t="s">
        <v>3745</v>
      </c>
      <c r="B1637" t="s">
        <v>3747</v>
      </c>
      <c r="D1637" s="4">
        <v>1000</v>
      </c>
      <c r="G1637" s="5" t="s">
        <v>41</v>
      </c>
      <c r="H1637" s="6" t="s">
        <v>3717</v>
      </c>
      <c r="J1637" t="s">
        <v>19</v>
      </c>
      <c r="K1637" t="str">
        <f>CONCATENATE($K$1,Table2[[#This Row],[ISIN]])</f>
        <v>NSE_EQ|INE530B07393</v>
      </c>
      <c r="N1637" t="s">
        <v>3746</v>
      </c>
      <c r="O1637" t="str">
        <f t="shared" si="50"/>
        <v>"NSE_EQ|INE530B07393"</v>
      </c>
      <c r="P1637" t="str">
        <f t="shared" si="51"/>
        <v>"NSE_EQ|INE530B07393",</v>
      </c>
    </row>
    <row r="1638" spans="1:16" x14ac:dyDescent="0.3">
      <c r="A1638" t="s">
        <v>3748</v>
      </c>
      <c r="B1638" t="s">
        <v>3749</v>
      </c>
      <c r="D1638" t="s">
        <v>565</v>
      </c>
      <c r="G1638" s="5" t="s">
        <v>565</v>
      </c>
      <c r="H1638" s="6" t="s">
        <v>565</v>
      </c>
      <c r="J1638" t="s">
        <v>565</v>
      </c>
      <c r="K1638" t="str">
        <f>CONCATENATE($K$1,Table2[[#This Row],[ISIN]])</f>
        <v>NSE_EQ|INE530B07401</v>
      </c>
      <c r="N1638" t="s">
        <v>3750</v>
      </c>
      <c r="O1638" t="str">
        <f t="shared" si="50"/>
        <v>"NSE_EQ|INE530B07401"</v>
      </c>
      <c r="P1638" t="str">
        <f t="shared" si="51"/>
        <v>"NSE_EQ|INE530B07401",</v>
      </c>
    </row>
    <row r="1639" spans="1:16" x14ac:dyDescent="0.3">
      <c r="A1639" t="s">
        <v>3751</v>
      </c>
      <c r="B1639" t="s">
        <v>3657</v>
      </c>
      <c r="C1639" t="s">
        <v>759</v>
      </c>
      <c r="D1639" s="2">
        <v>1000</v>
      </c>
      <c r="E1639" t="s">
        <v>2049</v>
      </c>
      <c r="F1639" t="s">
        <v>775</v>
      </c>
      <c r="G1639">
        <v>10</v>
      </c>
      <c r="H1639" t="s">
        <v>3752</v>
      </c>
      <c r="I1639" t="s">
        <v>3753</v>
      </c>
      <c r="J1639" t="s">
        <v>37</v>
      </c>
      <c r="K1639" t="str">
        <f>CONCATENATE($K$1,Table2[[#This Row],[ISIN]])</f>
        <v>NSE_EQ|INE530B08094</v>
      </c>
      <c r="N1639" t="s">
        <v>3754</v>
      </c>
      <c r="O1639" t="str">
        <f t="shared" si="50"/>
        <v>"NSE_EQ|INE530B08094"</v>
      </c>
      <c r="P1639" t="str">
        <f t="shared" si="51"/>
        <v>"NSE_EQ|INE530B08094",</v>
      </c>
    </row>
    <row r="1640" spans="1:16" x14ac:dyDescent="0.3">
      <c r="A1640" t="s">
        <v>3751</v>
      </c>
      <c r="B1640" t="s">
        <v>3755</v>
      </c>
      <c r="D1640" s="4">
        <v>1000</v>
      </c>
      <c r="G1640" s="5">
        <v>10</v>
      </c>
      <c r="H1640" s="6" t="s">
        <v>3752</v>
      </c>
      <c r="J1640" t="s">
        <v>37</v>
      </c>
      <c r="K1640" t="str">
        <f>CONCATENATE($K$1,Table2[[#This Row],[ISIN]])</f>
        <v>NSE_EQ|INE530B08094</v>
      </c>
      <c r="N1640" t="s">
        <v>3754</v>
      </c>
      <c r="O1640" t="str">
        <f t="shared" si="50"/>
        <v>"NSE_EQ|INE530B08094"</v>
      </c>
      <c r="P1640" t="str">
        <f t="shared" si="51"/>
        <v>"NSE_EQ|INE530B08094",</v>
      </c>
    </row>
    <row r="1641" spans="1:16" x14ac:dyDescent="0.3">
      <c r="A1641" t="s">
        <v>3751</v>
      </c>
      <c r="B1641" t="s">
        <v>3755</v>
      </c>
      <c r="D1641" s="4">
        <v>1000</v>
      </c>
      <c r="G1641" s="5">
        <v>10</v>
      </c>
      <c r="H1641" s="6" t="s">
        <v>3752</v>
      </c>
      <c r="J1641" t="s">
        <v>37</v>
      </c>
      <c r="K1641" t="str">
        <f>CONCATENATE($K$1,Table2[[#This Row],[ISIN]])</f>
        <v>NSE_EQ|INE530B08094</v>
      </c>
      <c r="N1641" t="s">
        <v>3754</v>
      </c>
      <c r="O1641" t="str">
        <f t="shared" si="50"/>
        <v>"NSE_EQ|INE530B08094"</v>
      </c>
      <c r="P1641" t="str">
        <f t="shared" si="51"/>
        <v>"NSE_EQ|INE530B08094",</v>
      </c>
    </row>
    <row r="1642" spans="1:16" x14ac:dyDescent="0.3">
      <c r="A1642" t="s">
        <v>3756</v>
      </c>
      <c r="B1642" t="s">
        <v>3657</v>
      </c>
      <c r="C1642" t="s">
        <v>369</v>
      </c>
      <c r="D1642" s="2">
        <v>1000</v>
      </c>
      <c r="E1642" t="s">
        <v>3757</v>
      </c>
      <c r="F1642" t="s">
        <v>2050</v>
      </c>
      <c r="G1642">
        <v>9.6</v>
      </c>
      <c r="H1642" t="s">
        <v>3752</v>
      </c>
      <c r="I1642" t="s">
        <v>3758</v>
      </c>
      <c r="J1642" t="s">
        <v>33</v>
      </c>
      <c r="K1642" t="str">
        <f>CONCATENATE($K$1,Table2[[#This Row],[ISIN]])</f>
        <v>NSE_EQ|INE530B08102</v>
      </c>
      <c r="N1642" t="s">
        <v>3759</v>
      </c>
      <c r="O1642" t="str">
        <f t="shared" si="50"/>
        <v>"NSE_EQ|INE530B08102"</v>
      </c>
      <c r="P1642" t="str">
        <f t="shared" si="51"/>
        <v>"NSE_EQ|INE530B08102",</v>
      </c>
    </row>
    <row r="1643" spans="1:16" x14ac:dyDescent="0.3">
      <c r="A1643" t="s">
        <v>3756</v>
      </c>
      <c r="B1643" t="s">
        <v>3760</v>
      </c>
      <c r="D1643" s="4">
        <v>1000</v>
      </c>
      <c r="G1643" s="5">
        <v>9.6</v>
      </c>
      <c r="H1643" s="6" t="s">
        <v>3752</v>
      </c>
      <c r="J1643" t="s">
        <v>33</v>
      </c>
      <c r="K1643" t="str">
        <f>CONCATENATE($K$1,Table2[[#This Row],[ISIN]])</f>
        <v>NSE_EQ|INE530B08102</v>
      </c>
      <c r="N1643" t="s">
        <v>3759</v>
      </c>
      <c r="O1643" t="str">
        <f t="shared" si="50"/>
        <v>"NSE_EQ|INE530B08102"</v>
      </c>
      <c r="P1643" t="str">
        <f t="shared" si="51"/>
        <v>"NSE_EQ|INE530B08102",</v>
      </c>
    </row>
    <row r="1644" spans="1:16" x14ac:dyDescent="0.3">
      <c r="A1644" t="s">
        <v>3756</v>
      </c>
      <c r="B1644" t="s">
        <v>3760</v>
      </c>
      <c r="D1644" s="4">
        <v>1000</v>
      </c>
      <c r="G1644" s="5">
        <v>9.6</v>
      </c>
      <c r="H1644" s="6" t="s">
        <v>3752</v>
      </c>
      <c r="J1644" t="s">
        <v>33</v>
      </c>
      <c r="K1644" t="str">
        <f>CONCATENATE($K$1,Table2[[#This Row],[ISIN]])</f>
        <v>NSE_EQ|INE530B08102</v>
      </c>
      <c r="N1644" t="s">
        <v>3759</v>
      </c>
      <c r="O1644" t="str">
        <f t="shared" si="50"/>
        <v>"NSE_EQ|INE530B08102"</v>
      </c>
      <c r="P1644" t="str">
        <f t="shared" si="51"/>
        <v>"NSE_EQ|INE530B08102",</v>
      </c>
    </row>
    <row r="1645" spans="1:16" x14ac:dyDescent="0.3">
      <c r="A1645" t="s">
        <v>3761</v>
      </c>
      <c r="B1645" t="s">
        <v>3762</v>
      </c>
      <c r="D1645" s="2">
        <v>1000</v>
      </c>
      <c r="G1645">
        <v>0</v>
      </c>
      <c r="H1645" s="6">
        <v>46928</v>
      </c>
      <c r="I1645" t="s">
        <v>3761</v>
      </c>
      <c r="J1645" t="s">
        <v>19</v>
      </c>
      <c r="K1645" t="str">
        <f>CONCATENATE($K$1,Table2[[#This Row],[ISIN]])</f>
        <v>NSE_EQ|INE530B08110</v>
      </c>
      <c r="N1645" t="s">
        <v>3763</v>
      </c>
      <c r="O1645" t="str">
        <f t="shared" si="50"/>
        <v>"NSE_EQ|INE530B08110"</v>
      </c>
      <c r="P1645" t="str">
        <f t="shared" si="51"/>
        <v>"NSE_EQ|INE530B08110",</v>
      </c>
    </row>
    <row r="1646" spans="1:16" x14ac:dyDescent="0.3">
      <c r="A1646" t="s">
        <v>3761</v>
      </c>
      <c r="B1646" t="s">
        <v>3764</v>
      </c>
      <c r="D1646" s="4">
        <v>1000</v>
      </c>
      <c r="G1646" s="5" t="s">
        <v>41</v>
      </c>
      <c r="H1646" s="6" t="s">
        <v>3752</v>
      </c>
      <c r="J1646" t="s">
        <v>19</v>
      </c>
      <c r="K1646" t="str">
        <f>CONCATENATE($K$1,Table2[[#This Row],[ISIN]])</f>
        <v>NSE_EQ|INE530B08110</v>
      </c>
      <c r="N1646" t="s">
        <v>3763</v>
      </c>
      <c r="O1646" t="str">
        <f t="shared" si="50"/>
        <v>"NSE_EQ|INE530B08110"</v>
      </c>
      <c r="P1646" t="str">
        <f t="shared" si="51"/>
        <v>"NSE_EQ|INE530B08110",</v>
      </c>
    </row>
    <row r="1647" spans="1:16" x14ac:dyDescent="0.3">
      <c r="A1647" t="s">
        <v>3761</v>
      </c>
      <c r="B1647" t="s">
        <v>3764</v>
      </c>
      <c r="D1647" s="4">
        <v>1000</v>
      </c>
      <c r="G1647" s="5" t="s">
        <v>41</v>
      </c>
      <c r="H1647" s="6" t="s">
        <v>3752</v>
      </c>
      <c r="J1647" t="s">
        <v>19</v>
      </c>
      <c r="K1647" t="str">
        <f>CONCATENATE($K$1,Table2[[#This Row],[ISIN]])</f>
        <v>NSE_EQ|INE530B08110</v>
      </c>
      <c r="N1647" t="s">
        <v>3763</v>
      </c>
      <c r="O1647" t="str">
        <f t="shared" si="50"/>
        <v>"NSE_EQ|INE530B08110"</v>
      </c>
      <c r="P1647" t="str">
        <f t="shared" si="51"/>
        <v>"NSE_EQ|INE530B08110",</v>
      </c>
    </row>
    <row r="1648" spans="1:16" x14ac:dyDescent="0.3">
      <c r="A1648" t="s">
        <v>3765</v>
      </c>
      <c r="B1648" t="s">
        <v>3766</v>
      </c>
      <c r="C1648" t="s">
        <v>409</v>
      </c>
      <c r="D1648" s="2">
        <v>1000</v>
      </c>
      <c r="E1648" t="s">
        <v>3767</v>
      </c>
      <c r="F1648" t="s">
        <v>3768</v>
      </c>
      <c r="G1648" s="5">
        <v>9.57</v>
      </c>
      <c r="H1648" s="6">
        <v>46222</v>
      </c>
      <c r="I1648" t="s">
        <v>15</v>
      </c>
      <c r="J1648" t="s">
        <v>33</v>
      </c>
      <c r="K1648" t="str">
        <f>CONCATENATE($K$1,Table2[[#This Row],[ISIN]])</f>
        <v>NSE_EQ|INE530L07210</v>
      </c>
      <c r="N1648" t="s">
        <v>3769</v>
      </c>
      <c r="O1648" t="str">
        <f t="shared" si="50"/>
        <v>"NSE_EQ|INE530L07210"</v>
      </c>
      <c r="P1648" t="str">
        <f t="shared" si="51"/>
        <v>"NSE_EQ|INE530L07210",</v>
      </c>
    </row>
    <row r="1649" spans="1:16" x14ac:dyDescent="0.3">
      <c r="A1649" t="s">
        <v>3765</v>
      </c>
      <c r="B1649" t="s">
        <v>3770</v>
      </c>
      <c r="D1649" s="4">
        <v>1000</v>
      </c>
      <c r="G1649" s="5">
        <v>9.5699999999999985</v>
      </c>
      <c r="H1649" s="6" t="s">
        <v>3771</v>
      </c>
      <c r="J1649" t="s">
        <v>33</v>
      </c>
      <c r="K1649" t="str">
        <f>CONCATENATE($K$1,Table2[[#This Row],[ISIN]])</f>
        <v>NSE_EQ|INE530L07210</v>
      </c>
      <c r="N1649" t="s">
        <v>3769</v>
      </c>
      <c r="O1649" t="str">
        <f t="shared" si="50"/>
        <v>"NSE_EQ|INE530L07210"</v>
      </c>
      <c r="P1649" t="str">
        <f t="shared" si="51"/>
        <v>"NSE_EQ|INE530L07210",</v>
      </c>
    </row>
    <row r="1650" spans="1:16" x14ac:dyDescent="0.3">
      <c r="A1650" t="s">
        <v>3765</v>
      </c>
      <c r="B1650" t="s">
        <v>3770</v>
      </c>
      <c r="D1650" s="4">
        <v>1000</v>
      </c>
      <c r="G1650" s="5">
        <v>9.5699999999999985</v>
      </c>
      <c r="H1650" s="6" t="s">
        <v>3771</v>
      </c>
      <c r="J1650" t="s">
        <v>33</v>
      </c>
      <c r="K1650" t="str">
        <f>CONCATENATE($K$1,Table2[[#This Row],[ISIN]])</f>
        <v>NSE_EQ|INE530L07210</v>
      </c>
      <c r="N1650" t="s">
        <v>3769</v>
      </c>
      <c r="O1650" t="str">
        <f t="shared" si="50"/>
        <v>"NSE_EQ|INE530L07210"</v>
      </c>
      <c r="P1650" t="str">
        <f t="shared" si="51"/>
        <v>"NSE_EQ|INE530L07210",</v>
      </c>
    </row>
    <row r="1651" spans="1:16" x14ac:dyDescent="0.3">
      <c r="A1651" t="s">
        <v>3772</v>
      </c>
      <c r="B1651" t="s">
        <v>3766</v>
      </c>
      <c r="C1651" t="s">
        <v>336</v>
      </c>
      <c r="D1651" s="2">
        <v>1000</v>
      </c>
      <c r="G1651" s="5">
        <v>10</v>
      </c>
      <c r="H1651" s="7">
        <v>46222</v>
      </c>
      <c r="I1651" t="s">
        <v>3772</v>
      </c>
      <c r="J1651" t="s">
        <v>37</v>
      </c>
      <c r="K1651" t="str">
        <f>CONCATENATE($K$1,Table2[[#This Row],[ISIN]])</f>
        <v>NSE_EQ|INE530L07228</v>
      </c>
      <c r="N1651" t="s">
        <v>3773</v>
      </c>
      <c r="O1651" t="str">
        <f t="shared" si="50"/>
        <v>"NSE_EQ|INE530L07228"</v>
      </c>
      <c r="P1651" t="str">
        <f t="shared" si="51"/>
        <v>"NSE_EQ|INE530L07228",</v>
      </c>
    </row>
    <row r="1652" spans="1:16" x14ac:dyDescent="0.3">
      <c r="A1652" t="s">
        <v>3772</v>
      </c>
      <c r="B1652" t="s">
        <v>3774</v>
      </c>
      <c r="D1652" s="4">
        <v>1000</v>
      </c>
      <c r="G1652" s="5">
        <v>10</v>
      </c>
      <c r="H1652" s="6" t="s">
        <v>3771</v>
      </c>
      <c r="J1652" t="s">
        <v>37</v>
      </c>
      <c r="K1652" t="str">
        <f>CONCATENATE($K$1,Table2[[#This Row],[ISIN]])</f>
        <v>NSE_EQ|INE530L07228</v>
      </c>
      <c r="N1652" t="s">
        <v>3773</v>
      </c>
      <c r="O1652" t="str">
        <f t="shared" si="50"/>
        <v>"NSE_EQ|INE530L07228"</v>
      </c>
      <c r="P1652" t="str">
        <f t="shared" si="51"/>
        <v>"NSE_EQ|INE530L07228",</v>
      </c>
    </row>
    <row r="1653" spans="1:16" x14ac:dyDescent="0.3">
      <c r="A1653" t="s">
        <v>3772</v>
      </c>
      <c r="B1653" t="s">
        <v>3774</v>
      </c>
      <c r="D1653" s="4">
        <v>1000</v>
      </c>
      <c r="G1653" s="5">
        <v>10</v>
      </c>
      <c r="H1653" s="6" t="s">
        <v>3771</v>
      </c>
      <c r="J1653" t="s">
        <v>37</v>
      </c>
      <c r="K1653" t="str">
        <f>CONCATENATE($K$1,Table2[[#This Row],[ISIN]])</f>
        <v>NSE_EQ|INE530L07228</v>
      </c>
      <c r="N1653" t="s">
        <v>3773</v>
      </c>
      <c r="O1653" t="str">
        <f t="shared" si="50"/>
        <v>"NSE_EQ|INE530L07228"</v>
      </c>
      <c r="P1653" t="str">
        <f t="shared" si="51"/>
        <v>"NSE_EQ|INE530L07228",</v>
      </c>
    </row>
    <row r="1654" spans="1:16" x14ac:dyDescent="0.3">
      <c r="A1654" t="s">
        <v>3775</v>
      </c>
      <c r="B1654" t="s">
        <v>3766</v>
      </c>
      <c r="C1654" t="s">
        <v>468</v>
      </c>
      <c r="D1654" s="2" t="s">
        <v>15</v>
      </c>
      <c r="E1654" t="s">
        <v>3776</v>
      </c>
      <c r="F1654" t="s">
        <v>399</v>
      </c>
      <c r="G1654" s="3">
        <v>0</v>
      </c>
      <c r="H1654" t="s">
        <v>15</v>
      </c>
      <c r="I1654" t="s">
        <v>3775</v>
      </c>
      <c r="J1654" t="s">
        <v>33</v>
      </c>
      <c r="K1654" t="str">
        <f>CONCATENATE($K$1,Table2[[#This Row],[ISIN]])</f>
        <v>NSE_EQ|INE530L07236</v>
      </c>
      <c r="N1654" t="s">
        <v>3777</v>
      </c>
      <c r="O1654" t="str">
        <f t="shared" si="50"/>
        <v>"NSE_EQ|INE530L07236"</v>
      </c>
      <c r="P1654" t="str">
        <f t="shared" si="51"/>
        <v>"NSE_EQ|INE530L07236",</v>
      </c>
    </row>
    <row r="1655" spans="1:16" x14ac:dyDescent="0.3">
      <c r="A1655" t="s">
        <v>3775</v>
      </c>
      <c r="B1655" t="s">
        <v>3778</v>
      </c>
      <c r="D1655" s="4">
        <v>1000</v>
      </c>
      <c r="G1655" s="5" t="s">
        <v>41</v>
      </c>
      <c r="H1655" s="6" t="s">
        <v>3771</v>
      </c>
      <c r="J1655" t="s">
        <v>19</v>
      </c>
      <c r="K1655" t="str">
        <f>CONCATENATE($K$1,Table2[[#This Row],[ISIN]])</f>
        <v>NSE_EQ|INE530L07236</v>
      </c>
      <c r="N1655" t="s">
        <v>3777</v>
      </c>
      <c r="O1655" t="str">
        <f t="shared" si="50"/>
        <v>"NSE_EQ|INE530L07236"</v>
      </c>
      <c r="P1655" t="str">
        <f t="shared" si="51"/>
        <v>"NSE_EQ|INE530L07236",</v>
      </c>
    </row>
    <row r="1656" spans="1:16" x14ac:dyDescent="0.3">
      <c r="A1656" t="s">
        <v>3775</v>
      </c>
      <c r="B1656" t="s">
        <v>3778</v>
      </c>
      <c r="D1656" s="4">
        <v>1000</v>
      </c>
      <c r="G1656" s="5" t="s">
        <v>41</v>
      </c>
      <c r="H1656" s="6" t="s">
        <v>3771</v>
      </c>
      <c r="J1656" t="s">
        <v>19</v>
      </c>
      <c r="K1656" t="str">
        <f>CONCATENATE($K$1,Table2[[#This Row],[ISIN]])</f>
        <v>NSE_EQ|INE530L07236</v>
      </c>
      <c r="N1656" t="s">
        <v>3777</v>
      </c>
      <c r="O1656" t="str">
        <f t="shared" si="50"/>
        <v>"NSE_EQ|INE530L07236"</v>
      </c>
      <c r="P1656" t="str">
        <f t="shared" si="51"/>
        <v>"NSE_EQ|INE530L07236",</v>
      </c>
    </row>
    <row r="1657" spans="1:16" x14ac:dyDescent="0.3">
      <c r="A1657" t="s">
        <v>3779</v>
      </c>
      <c r="B1657" t="s">
        <v>3780</v>
      </c>
      <c r="D1657" s="4">
        <v>1000</v>
      </c>
      <c r="G1657" s="5">
        <v>8.6999999999999993</v>
      </c>
      <c r="H1657" s="6" t="s">
        <v>2514</v>
      </c>
      <c r="J1657" t="s">
        <v>33</v>
      </c>
      <c r="K1657" t="str">
        <f>CONCATENATE($K$1,Table2[[#This Row],[ISIN]])</f>
        <v>NSE_EQ|INE530L07442</v>
      </c>
      <c r="N1657" t="s">
        <v>3781</v>
      </c>
      <c r="O1657" t="str">
        <f t="shared" si="50"/>
        <v>"NSE_EQ|INE530L07442"</v>
      </c>
      <c r="P1657" t="str">
        <f t="shared" si="51"/>
        <v>"NSE_EQ|INE530L07442",</v>
      </c>
    </row>
    <row r="1658" spans="1:16" x14ac:dyDescent="0.3">
      <c r="A1658" t="s">
        <v>3782</v>
      </c>
      <c r="B1658" t="s">
        <v>3783</v>
      </c>
      <c r="D1658" s="4">
        <v>1000</v>
      </c>
      <c r="G1658" s="5">
        <v>9.0499999999999989</v>
      </c>
      <c r="H1658" s="6" t="s">
        <v>2514</v>
      </c>
      <c r="J1658" t="s">
        <v>37</v>
      </c>
      <c r="K1658" t="str">
        <f>CONCATENATE($K$1,Table2[[#This Row],[ISIN]])</f>
        <v>NSE_EQ|INE530L07459</v>
      </c>
      <c r="N1658" t="s">
        <v>3784</v>
      </c>
      <c r="O1658" t="str">
        <f t="shared" si="50"/>
        <v>"NSE_EQ|INE530L07459"</v>
      </c>
      <c r="P1658" t="str">
        <f t="shared" si="51"/>
        <v>"NSE_EQ|INE530L07459",</v>
      </c>
    </row>
    <row r="1659" spans="1:16" x14ac:dyDescent="0.3">
      <c r="A1659" t="s">
        <v>3785</v>
      </c>
      <c r="B1659" t="s">
        <v>3786</v>
      </c>
      <c r="D1659" s="4">
        <v>1000</v>
      </c>
      <c r="G1659" s="5" t="s">
        <v>41</v>
      </c>
      <c r="H1659" s="6" t="s">
        <v>2514</v>
      </c>
      <c r="J1659" t="s">
        <v>19</v>
      </c>
      <c r="K1659" t="str">
        <f>CONCATENATE($K$1,Table2[[#This Row],[ISIN]])</f>
        <v>NSE_EQ|INE530L07467</v>
      </c>
      <c r="N1659" t="s">
        <v>3787</v>
      </c>
      <c r="O1659" t="str">
        <f t="shared" si="50"/>
        <v>"NSE_EQ|INE530L07467"</v>
      </c>
      <c r="P1659" t="str">
        <f t="shared" si="51"/>
        <v>"NSE_EQ|INE530L07467",</v>
      </c>
    </row>
    <row r="1660" spans="1:16" x14ac:dyDescent="0.3">
      <c r="A1660" t="s">
        <v>3788</v>
      </c>
      <c r="B1660" t="s">
        <v>3789</v>
      </c>
      <c r="D1660" s="4">
        <v>1000</v>
      </c>
      <c r="G1660" s="5">
        <v>9.15</v>
      </c>
      <c r="H1660" s="6" t="s">
        <v>2528</v>
      </c>
      <c r="J1660" t="s">
        <v>33</v>
      </c>
      <c r="K1660" t="str">
        <f>CONCATENATE($K$1,Table2[[#This Row],[ISIN]])</f>
        <v>NSE_EQ|INE530L07475</v>
      </c>
      <c r="N1660" t="s">
        <v>3790</v>
      </c>
      <c r="O1660" t="str">
        <f t="shared" si="50"/>
        <v>"NSE_EQ|INE530L07475"</v>
      </c>
      <c r="P1660" t="str">
        <f t="shared" si="51"/>
        <v>"NSE_EQ|INE530L07475",</v>
      </c>
    </row>
    <row r="1661" spans="1:16" x14ac:dyDescent="0.3">
      <c r="A1661" t="s">
        <v>3791</v>
      </c>
      <c r="B1661" t="s">
        <v>3792</v>
      </c>
      <c r="D1661" s="4">
        <v>1000</v>
      </c>
      <c r="G1661" s="5">
        <v>9.5500000000000007</v>
      </c>
      <c r="H1661" s="6" t="s">
        <v>2528</v>
      </c>
      <c r="J1661" t="s">
        <v>37</v>
      </c>
      <c r="K1661" t="str">
        <f>CONCATENATE($K$1,Table2[[#This Row],[ISIN]])</f>
        <v>NSE_EQ|INE530L07483</v>
      </c>
      <c r="N1661" t="s">
        <v>3793</v>
      </c>
      <c r="O1661" t="str">
        <f t="shared" si="50"/>
        <v>"NSE_EQ|INE530L07483"</v>
      </c>
      <c r="P1661" t="str">
        <f t="shared" si="51"/>
        <v>"NSE_EQ|INE530L07483",</v>
      </c>
    </row>
    <row r="1662" spans="1:16" x14ac:dyDescent="0.3">
      <c r="A1662" t="s">
        <v>3794</v>
      </c>
      <c r="B1662" t="s">
        <v>3795</v>
      </c>
      <c r="D1662" s="4">
        <v>1000</v>
      </c>
      <c r="G1662" s="5" t="s">
        <v>41</v>
      </c>
      <c r="H1662" s="6" t="s">
        <v>2528</v>
      </c>
      <c r="J1662" t="s">
        <v>19</v>
      </c>
      <c r="K1662" t="str">
        <f>CONCATENATE($K$1,Table2[[#This Row],[ISIN]])</f>
        <v>NSE_EQ|INE530L07491</v>
      </c>
      <c r="N1662" t="s">
        <v>3796</v>
      </c>
      <c r="O1662" t="str">
        <f t="shared" si="50"/>
        <v>"NSE_EQ|INE530L07491"</v>
      </c>
      <c r="P1662" t="str">
        <f t="shared" si="51"/>
        <v>"NSE_EQ|INE530L07491",</v>
      </c>
    </row>
    <row r="1663" spans="1:16" x14ac:dyDescent="0.3">
      <c r="A1663" t="s">
        <v>3797</v>
      </c>
      <c r="B1663" t="s">
        <v>3798</v>
      </c>
      <c r="D1663" s="4">
        <v>1000</v>
      </c>
      <c r="G1663" s="5">
        <v>9.3000000000000007</v>
      </c>
      <c r="H1663" s="6" t="s">
        <v>3799</v>
      </c>
      <c r="J1663" t="s">
        <v>33</v>
      </c>
      <c r="K1663" t="str">
        <f>CONCATENATE($K$1,Table2[[#This Row],[ISIN]])</f>
        <v>NSE_EQ|INE530L07509</v>
      </c>
      <c r="N1663" t="s">
        <v>3800</v>
      </c>
      <c r="O1663" t="str">
        <f t="shared" si="50"/>
        <v>"NSE_EQ|INE530L07509"</v>
      </c>
      <c r="P1663" t="str">
        <f t="shared" si="51"/>
        <v>"NSE_EQ|INE530L07509",</v>
      </c>
    </row>
    <row r="1664" spans="1:16" x14ac:dyDescent="0.3">
      <c r="A1664" t="s">
        <v>3801</v>
      </c>
      <c r="B1664" t="s">
        <v>3802</v>
      </c>
      <c r="D1664" s="4">
        <v>1000</v>
      </c>
      <c r="G1664" s="5">
        <v>9.7000000000000011</v>
      </c>
      <c r="H1664" s="6" t="s">
        <v>3799</v>
      </c>
      <c r="J1664" t="s">
        <v>37</v>
      </c>
      <c r="K1664" t="str">
        <f>CONCATENATE($K$1,Table2[[#This Row],[ISIN]])</f>
        <v>NSE_EQ|INE530L07517</v>
      </c>
      <c r="N1664" t="s">
        <v>3803</v>
      </c>
      <c r="O1664" t="str">
        <f t="shared" si="50"/>
        <v>"NSE_EQ|INE530L07517"</v>
      </c>
      <c r="P1664" t="str">
        <f t="shared" si="51"/>
        <v>"NSE_EQ|INE530L07517",</v>
      </c>
    </row>
    <row r="1665" spans="1:16" x14ac:dyDescent="0.3">
      <c r="A1665" t="s">
        <v>3804</v>
      </c>
      <c r="B1665" t="s">
        <v>3805</v>
      </c>
      <c r="D1665" s="4">
        <v>1000</v>
      </c>
      <c r="G1665" s="5" t="s">
        <v>41</v>
      </c>
      <c r="H1665" s="6" t="s">
        <v>1176</v>
      </c>
      <c r="J1665" t="s">
        <v>19</v>
      </c>
      <c r="K1665" t="str">
        <f>CONCATENATE($K$1,Table2[[#This Row],[ISIN]])</f>
        <v>NSE_EQ|INE530L07533</v>
      </c>
      <c r="N1665" t="s">
        <v>3806</v>
      </c>
      <c r="O1665" t="str">
        <f t="shared" si="50"/>
        <v>"NSE_EQ|INE530L07533"</v>
      </c>
      <c r="P1665" t="str">
        <f t="shared" si="51"/>
        <v>"NSE_EQ|INE530L07533",</v>
      </c>
    </row>
    <row r="1666" spans="1:16" x14ac:dyDescent="0.3">
      <c r="A1666" t="s">
        <v>3807</v>
      </c>
      <c r="B1666" t="s">
        <v>3808</v>
      </c>
      <c r="D1666" s="4">
        <v>1000</v>
      </c>
      <c r="G1666" s="5">
        <v>10.45</v>
      </c>
      <c r="H1666" s="6" t="s">
        <v>3809</v>
      </c>
      <c r="J1666" t="s">
        <v>37</v>
      </c>
      <c r="K1666" t="str">
        <f>CONCATENATE($K$1,Table2[[#This Row],[ISIN]])</f>
        <v>NSE_EQ|INE530L07541</v>
      </c>
      <c r="N1666" t="s">
        <v>3810</v>
      </c>
      <c r="O1666" t="str">
        <f t="shared" si="50"/>
        <v>"NSE_EQ|INE530L07541"</v>
      </c>
      <c r="P1666" t="str">
        <f t="shared" si="51"/>
        <v>"NSE_EQ|INE530L07541",</v>
      </c>
    </row>
    <row r="1667" spans="1:16" x14ac:dyDescent="0.3">
      <c r="A1667" t="s">
        <v>3811</v>
      </c>
      <c r="B1667" t="s">
        <v>3812</v>
      </c>
      <c r="D1667" s="4">
        <v>1000</v>
      </c>
      <c r="G1667" s="5" t="s">
        <v>41</v>
      </c>
      <c r="H1667" s="6" t="s">
        <v>3813</v>
      </c>
      <c r="J1667" t="s">
        <v>19</v>
      </c>
      <c r="K1667" t="str">
        <f>CONCATENATE($K$1,Table2[[#This Row],[ISIN]])</f>
        <v>NSE_EQ|INE530L07558</v>
      </c>
      <c r="N1667" t="s">
        <v>3814</v>
      </c>
      <c r="O1667" t="str">
        <f t="shared" si="50"/>
        <v>"NSE_EQ|INE530L07558"</v>
      </c>
      <c r="P1667" t="str">
        <f t="shared" si="51"/>
        <v>"NSE_EQ|INE530L07558",</v>
      </c>
    </row>
    <row r="1668" spans="1:16" x14ac:dyDescent="0.3">
      <c r="A1668" t="s">
        <v>3815</v>
      </c>
      <c r="B1668" t="s">
        <v>3816</v>
      </c>
      <c r="D1668" s="4">
        <v>1000</v>
      </c>
      <c r="G1668" s="5">
        <v>9.1999999999999993</v>
      </c>
      <c r="H1668" s="6" t="s">
        <v>3813</v>
      </c>
      <c r="J1668" t="s">
        <v>33</v>
      </c>
      <c r="K1668" t="str">
        <f>CONCATENATE($K$1,Table2[[#This Row],[ISIN]])</f>
        <v>NSE_EQ|INE530L07566</v>
      </c>
      <c r="N1668" t="s">
        <v>3817</v>
      </c>
      <c r="O1668" t="str">
        <f t="shared" ref="O1668:O1731" si="52">""""&amp;N1668&amp;""""</f>
        <v>"NSE_EQ|INE530L07566"</v>
      </c>
      <c r="P1668" t="str">
        <f t="shared" ref="P1668:P1731" si="53">O1668&amp;","</f>
        <v>"NSE_EQ|INE530L07566",</v>
      </c>
    </row>
    <row r="1669" spans="1:16" x14ac:dyDescent="0.3">
      <c r="A1669" t="s">
        <v>3818</v>
      </c>
      <c r="B1669" t="s">
        <v>3819</v>
      </c>
      <c r="D1669" s="4">
        <v>1000</v>
      </c>
      <c r="G1669" s="5" t="s">
        <v>41</v>
      </c>
      <c r="H1669" s="6" t="s">
        <v>3820</v>
      </c>
      <c r="J1669" t="s">
        <v>19</v>
      </c>
      <c r="K1669" t="str">
        <f>CONCATENATE($K$1,Table2[[#This Row],[ISIN]])</f>
        <v>NSE_EQ|INE530L07574</v>
      </c>
      <c r="N1669" t="s">
        <v>3821</v>
      </c>
      <c r="O1669" t="str">
        <f t="shared" si="52"/>
        <v>"NSE_EQ|INE530L07574"</v>
      </c>
      <c r="P1669" t="str">
        <f t="shared" si="53"/>
        <v>"NSE_EQ|INE530L07574",</v>
      </c>
    </row>
    <row r="1670" spans="1:16" x14ac:dyDescent="0.3">
      <c r="A1670" t="s">
        <v>3822</v>
      </c>
      <c r="B1670" t="s">
        <v>3823</v>
      </c>
      <c r="D1670" s="4">
        <v>1000</v>
      </c>
      <c r="G1670" s="5">
        <v>10</v>
      </c>
      <c r="H1670" s="6" t="s">
        <v>3809</v>
      </c>
      <c r="J1670" t="s">
        <v>33</v>
      </c>
      <c r="K1670" t="str">
        <f>CONCATENATE($K$1,Table2[[#This Row],[ISIN]])</f>
        <v>NSE_EQ|INE530L07582</v>
      </c>
      <c r="N1670" t="s">
        <v>3824</v>
      </c>
      <c r="O1670" t="str">
        <f t="shared" si="52"/>
        <v>"NSE_EQ|INE530L07582"</v>
      </c>
      <c r="P1670" t="str">
        <f t="shared" si="53"/>
        <v>"NSE_EQ|INE530L07582",</v>
      </c>
    </row>
    <row r="1671" spans="1:16" x14ac:dyDescent="0.3">
      <c r="A1671" t="s">
        <v>3825</v>
      </c>
      <c r="B1671" t="s">
        <v>3826</v>
      </c>
      <c r="D1671" s="4">
        <v>1000</v>
      </c>
      <c r="G1671" s="5">
        <v>8.9499999999999993</v>
      </c>
      <c r="H1671" s="6" t="s">
        <v>3820</v>
      </c>
      <c r="J1671" t="s">
        <v>37</v>
      </c>
      <c r="K1671" t="str">
        <f>CONCATENATE($K$1,Table2[[#This Row],[ISIN]])</f>
        <v>NSE_EQ|INE530L07590</v>
      </c>
      <c r="N1671" t="s">
        <v>3827</v>
      </c>
      <c r="O1671" t="str">
        <f t="shared" si="52"/>
        <v>"NSE_EQ|INE530L07590"</v>
      </c>
      <c r="P1671" t="str">
        <f t="shared" si="53"/>
        <v>"NSE_EQ|INE530L07590",</v>
      </c>
    </row>
    <row r="1672" spans="1:16" x14ac:dyDescent="0.3">
      <c r="A1672" t="s">
        <v>3828</v>
      </c>
      <c r="B1672" t="s">
        <v>3829</v>
      </c>
      <c r="D1672" s="4">
        <v>1000</v>
      </c>
      <c r="G1672" s="5">
        <v>9.6</v>
      </c>
      <c r="H1672" s="6" t="s">
        <v>3813</v>
      </c>
      <c r="J1672" t="s">
        <v>37</v>
      </c>
      <c r="K1672" t="str">
        <f>CONCATENATE($K$1,Table2[[#This Row],[ISIN]])</f>
        <v>NSE_EQ|INE530L07608</v>
      </c>
      <c r="N1672" t="s">
        <v>3830</v>
      </c>
      <c r="O1672" t="str">
        <f t="shared" si="52"/>
        <v>"NSE_EQ|INE530L07608"</v>
      </c>
      <c r="P1672" t="str">
        <f t="shared" si="53"/>
        <v>"NSE_EQ|INE530L07608",</v>
      </c>
    </row>
    <row r="1673" spans="1:16" x14ac:dyDescent="0.3">
      <c r="A1673" t="s">
        <v>3831</v>
      </c>
      <c r="B1673" t="s">
        <v>3832</v>
      </c>
      <c r="D1673" s="4">
        <v>1000</v>
      </c>
      <c r="G1673" s="5">
        <v>9.67</v>
      </c>
      <c r="H1673" s="6" t="s">
        <v>1176</v>
      </c>
      <c r="J1673" t="s">
        <v>33</v>
      </c>
      <c r="K1673" t="str">
        <f>CONCATENATE($K$1,Table2[[#This Row],[ISIN]])</f>
        <v>NSE_EQ|INE530L07616</v>
      </c>
      <c r="N1673" t="s">
        <v>3833</v>
      </c>
      <c r="O1673" t="str">
        <f t="shared" si="52"/>
        <v>"NSE_EQ|INE530L07616"</v>
      </c>
      <c r="P1673" t="str">
        <f t="shared" si="53"/>
        <v>"NSE_EQ|INE530L07616",</v>
      </c>
    </row>
    <row r="1674" spans="1:16" x14ac:dyDescent="0.3">
      <c r="A1674" t="s">
        <v>3834</v>
      </c>
      <c r="B1674" t="s">
        <v>3835</v>
      </c>
      <c r="D1674" s="4">
        <v>1000</v>
      </c>
      <c r="G1674" s="5">
        <v>10.100000000000001</v>
      </c>
      <c r="H1674" s="6" t="s">
        <v>1176</v>
      </c>
      <c r="J1674" t="s">
        <v>37</v>
      </c>
      <c r="K1674" t="str">
        <f>CONCATENATE($K$1,Table2[[#This Row],[ISIN]])</f>
        <v>NSE_EQ|INE530L07624</v>
      </c>
      <c r="N1674" t="s">
        <v>3836</v>
      </c>
      <c r="O1674" t="str">
        <f t="shared" si="52"/>
        <v>"NSE_EQ|INE530L07624"</v>
      </c>
      <c r="P1674" t="str">
        <f t="shared" si="53"/>
        <v>"NSE_EQ|INE530L07624",</v>
      </c>
    </row>
    <row r="1675" spans="1:16" x14ac:dyDescent="0.3">
      <c r="A1675" t="s">
        <v>3837</v>
      </c>
      <c r="B1675" t="s">
        <v>3838</v>
      </c>
      <c r="D1675" s="4">
        <v>1000</v>
      </c>
      <c r="G1675" s="5">
        <v>10.5</v>
      </c>
      <c r="H1675" s="6" t="s">
        <v>3839</v>
      </c>
      <c r="J1675" t="s">
        <v>37</v>
      </c>
      <c r="K1675" t="str">
        <f>CONCATENATE($K$1,Table2[[#This Row],[ISIN]])</f>
        <v>NSE_EQ|INE530L07640</v>
      </c>
      <c r="N1675" t="s">
        <v>3840</v>
      </c>
      <c r="O1675" t="str">
        <f t="shared" si="52"/>
        <v>"NSE_EQ|INE530L07640"</v>
      </c>
      <c r="P1675" t="str">
        <f t="shared" si="53"/>
        <v>"NSE_EQ|INE530L07640",</v>
      </c>
    </row>
    <row r="1676" spans="1:16" x14ac:dyDescent="0.3">
      <c r="A1676" t="s">
        <v>3841</v>
      </c>
      <c r="B1676" t="s">
        <v>3842</v>
      </c>
      <c r="D1676" s="4">
        <v>1000</v>
      </c>
      <c r="G1676" s="5" t="s">
        <v>41</v>
      </c>
      <c r="H1676" s="6" t="s">
        <v>3843</v>
      </c>
      <c r="J1676" t="s">
        <v>19</v>
      </c>
      <c r="K1676" t="str">
        <f>CONCATENATE($K$1,Table2[[#This Row],[ISIN]])</f>
        <v>NSE_EQ|INE530L07657</v>
      </c>
      <c r="N1676" t="s">
        <v>3844</v>
      </c>
      <c r="O1676" t="str">
        <f t="shared" si="52"/>
        <v>"NSE_EQ|INE530L07657"</v>
      </c>
      <c r="P1676" t="str">
        <f t="shared" si="53"/>
        <v>"NSE_EQ|INE530L07657",</v>
      </c>
    </row>
    <row r="1677" spans="1:16" x14ac:dyDescent="0.3">
      <c r="A1677" t="s">
        <v>3845</v>
      </c>
      <c r="B1677" t="s">
        <v>3846</v>
      </c>
      <c r="D1677" s="4">
        <v>1000</v>
      </c>
      <c r="G1677" s="5">
        <v>10.029999999999999</v>
      </c>
      <c r="H1677" s="6" t="s">
        <v>3839</v>
      </c>
      <c r="J1677" t="s">
        <v>33</v>
      </c>
      <c r="K1677" t="str">
        <f>CONCATENATE($K$1,Table2[[#This Row],[ISIN]])</f>
        <v>NSE_EQ|INE530L07665</v>
      </c>
      <c r="N1677" t="s">
        <v>3847</v>
      </c>
      <c r="O1677" t="str">
        <f t="shared" si="52"/>
        <v>"NSE_EQ|INE530L07665"</v>
      </c>
      <c r="P1677" t="str">
        <f t="shared" si="53"/>
        <v>"NSE_EQ|INE530L07665",</v>
      </c>
    </row>
    <row r="1678" spans="1:16" x14ac:dyDescent="0.3">
      <c r="A1678" t="s">
        <v>3848</v>
      </c>
      <c r="B1678" t="s">
        <v>3849</v>
      </c>
      <c r="D1678" s="4">
        <v>1000</v>
      </c>
      <c r="G1678" s="5">
        <v>10.26</v>
      </c>
      <c r="H1678" s="6" t="s">
        <v>3850</v>
      </c>
      <c r="J1678" t="s">
        <v>33</v>
      </c>
      <c r="K1678" t="str">
        <f>CONCATENATE($K$1,Table2[[#This Row],[ISIN]])</f>
        <v>NSE_EQ|INE530L07673</v>
      </c>
      <c r="N1678" t="s">
        <v>3851</v>
      </c>
      <c r="O1678" t="str">
        <f t="shared" si="52"/>
        <v>"NSE_EQ|INE530L07673"</v>
      </c>
      <c r="P1678" t="str">
        <f t="shared" si="53"/>
        <v>"NSE_EQ|INE530L07673",</v>
      </c>
    </row>
    <row r="1679" spans="1:16" x14ac:dyDescent="0.3">
      <c r="A1679" t="s">
        <v>3852</v>
      </c>
      <c r="B1679" t="s">
        <v>3853</v>
      </c>
      <c r="D1679" s="4">
        <v>1000</v>
      </c>
      <c r="G1679" s="5">
        <v>10.75</v>
      </c>
      <c r="H1679" s="6" t="s">
        <v>3850</v>
      </c>
      <c r="J1679" t="s">
        <v>19</v>
      </c>
      <c r="K1679" t="str">
        <f>CONCATENATE($K$1,Table2[[#This Row],[ISIN]])</f>
        <v>NSE_EQ|INE530L07681</v>
      </c>
      <c r="N1679" t="s">
        <v>3854</v>
      </c>
      <c r="O1679" t="str">
        <f t="shared" si="52"/>
        <v>"NSE_EQ|INE530L07681"</v>
      </c>
      <c r="P1679" t="str">
        <f t="shared" si="53"/>
        <v>"NSE_EQ|INE530L07681",</v>
      </c>
    </row>
    <row r="1680" spans="1:16" x14ac:dyDescent="0.3">
      <c r="A1680" t="s">
        <v>3855</v>
      </c>
      <c r="B1680" t="s">
        <v>3856</v>
      </c>
      <c r="D1680" s="4">
        <v>1000</v>
      </c>
      <c r="G1680" s="5" t="s">
        <v>41</v>
      </c>
      <c r="H1680" s="6" t="s">
        <v>3857</v>
      </c>
      <c r="J1680" t="s">
        <v>19</v>
      </c>
      <c r="K1680" t="str">
        <f>CONCATENATE($K$1,Table2[[#This Row],[ISIN]])</f>
        <v>NSE_EQ|INE530L07699</v>
      </c>
      <c r="N1680" t="s">
        <v>3858</v>
      </c>
      <c r="O1680" t="str">
        <f t="shared" si="52"/>
        <v>"NSE_EQ|INE530L07699"</v>
      </c>
      <c r="P1680" t="str">
        <f t="shared" si="53"/>
        <v>"NSE_EQ|INE530L07699",</v>
      </c>
    </row>
    <row r="1681" spans="1:16" x14ac:dyDescent="0.3">
      <c r="A1681" t="s">
        <v>3859</v>
      </c>
      <c r="B1681" t="s">
        <v>3860</v>
      </c>
      <c r="D1681" s="4">
        <v>1000</v>
      </c>
      <c r="G1681" s="5">
        <v>9.5</v>
      </c>
      <c r="H1681" s="6" t="s">
        <v>3843</v>
      </c>
      <c r="J1681" t="s">
        <v>37</v>
      </c>
      <c r="K1681" t="str">
        <f>CONCATENATE($K$1,Table2[[#This Row],[ISIN]])</f>
        <v>NSE_EQ|INE530L07707</v>
      </c>
      <c r="N1681" t="s">
        <v>3861</v>
      </c>
      <c r="O1681" t="str">
        <f t="shared" si="52"/>
        <v>"NSE_EQ|INE530L07707"</v>
      </c>
      <c r="P1681" t="str">
        <f t="shared" si="53"/>
        <v>"NSE_EQ|INE530L07707",</v>
      </c>
    </row>
    <row r="1682" spans="1:16" x14ac:dyDescent="0.3">
      <c r="A1682" t="s">
        <v>3862</v>
      </c>
      <c r="B1682" t="s">
        <v>3863</v>
      </c>
      <c r="D1682" s="4">
        <v>1000</v>
      </c>
      <c r="G1682" s="5">
        <v>10</v>
      </c>
      <c r="H1682" s="6" t="s">
        <v>3857</v>
      </c>
      <c r="J1682" t="s">
        <v>37</v>
      </c>
      <c r="K1682" t="str">
        <f>CONCATENATE($K$1,Table2[[#This Row],[ISIN]])</f>
        <v>NSE_EQ|INE530L07715</v>
      </c>
      <c r="N1682" t="s">
        <v>3864</v>
      </c>
      <c r="O1682" t="str">
        <f t="shared" si="52"/>
        <v>"NSE_EQ|INE530L07715"</v>
      </c>
      <c r="P1682" t="str">
        <f t="shared" si="53"/>
        <v>"NSE_EQ|INE530L07715",</v>
      </c>
    </row>
    <row r="1683" spans="1:16" x14ac:dyDescent="0.3">
      <c r="A1683" t="s">
        <v>3865</v>
      </c>
      <c r="B1683" t="s">
        <v>3866</v>
      </c>
      <c r="D1683" s="4">
        <v>1000</v>
      </c>
      <c r="G1683" s="5" t="s">
        <v>41</v>
      </c>
      <c r="H1683" s="6" t="s">
        <v>3839</v>
      </c>
      <c r="J1683" t="s">
        <v>19</v>
      </c>
      <c r="K1683" t="str">
        <f>CONCATENATE($K$1,Table2[[#This Row],[ISIN]])</f>
        <v>NSE_EQ|INE530L07723</v>
      </c>
      <c r="N1683" t="s">
        <v>3867</v>
      </c>
      <c r="O1683" t="str">
        <f t="shared" si="52"/>
        <v>"NSE_EQ|INE530L07723"</v>
      </c>
      <c r="P1683" t="str">
        <f t="shared" si="53"/>
        <v>"NSE_EQ|INE530L07723",</v>
      </c>
    </row>
    <row r="1684" spans="1:16" x14ac:dyDescent="0.3">
      <c r="A1684" t="s">
        <v>3868</v>
      </c>
      <c r="B1684" t="s">
        <v>3869</v>
      </c>
      <c r="D1684" s="4">
        <v>1000</v>
      </c>
      <c r="G1684" s="5">
        <v>9.58</v>
      </c>
      <c r="H1684" s="6" t="s">
        <v>3857</v>
      </c>
      <c r="J1684" t="s">
        <v>33</v>
      </c>
      <c r="K1684" t="str">
        <f>CONCATENATE($K$1,Table2[[#This Row],[ISIN]])</f>
        <v>NSE_EQ|INE530L07731</v>
      </c>
      <c r="N1684" t="s">
        <v>3870</v>
      </c>
      <c r="O1684" t="str">
        <f t="shared" si="52"/>
        <v>"NSE_EQ|INE530L07731"</v>
      </c>
      <c r="P1684" t="str">
        <f t="shared" si="53"/>
        <v>"NSE_EQ|INE530L07731",</v>
      </c>
    </row>
    <row r="1685" spans="1:16" x14ac:dyDescent="0.3">
      <c r="A1685" t="s">
        <v>3871</v>
      </c>
      <c r="B1685" t="s">
        <v>3872</v>
      </c>
      <c r="D1685" s="4">
        <v>1000</v>
      </c>
      <c r="G1685" s="5">
        <v>9.5</v>
      </c>
      <c r="H1685" s="6" t="s">
        <v>3873</v>
      </c>
      <c r="J1685" t="s">
        <v>90</v>
      </c>
      <c r="K1685" t="str">
        <f>CONCATENATE($K$1,Table2[[#This Row],[ISIN]])</f>
        <v>NSE_EQ|INE530L07749</v>
      </c>
      <c r="N1685" t="s">
        <v>3874</v>
      </c>
      <c r="O1685" t="str">
        <f t="shared" si="52"/>
        <v>"NSE_EQ|INE530L07749"</v>
      </c>
      <c r="P1685" t="str">
        <f t="shared" si="53"/>
        <v>"NSE_EQ|INE530L07749",</v>
      </c>
    </row>
    <row r="1686" spans="1:16" x14ac:dyDescent="0.3">
      <c r="A1686" t="s">
        <v>3875</v>
      </c>
      <c r="B1686" t="s">
        <v>3876</v>
      </c>
      <c r="D1686" s="4">
        <v>1000</v>
      </c>
      <c r="G1686" s="5">
        <v>10.5</v>
      </c>
      <c r="H1686" s="6" t="s">
        <v>3877</v>
      </c>
      <c r="J1686" t="s">
        <v>90</v>
      </c>
      <c r="K1686" t="str">
        <f>CONCATENATE($K$1,Table2[[#This Row],[ISIN]])</f>
        <v>NSE_EQ|INE530L07756</v>
      </c>
      <c r="N1686" t="s">
        <v>3878</v>
      </c>
      <c r="O1686" t="str">
        <f t="shared" si="52"/>
        <v>"NSE_EQ|INE530L07756"</v>
      </c>
      <c r="P1686" t="str">
        <f t="shared" si="53"/>
        <v>"NSE_EQ|INE530L07756",</v>
      </c>
    </row>
    <row r="1687" spans="1:16" x14ac:dyDescent="0.3">
      <c r="A1687" t="s">
        <v>3879</v>
      </c>
      <c r="B1687" t="s">
        <v>3880</v>
      </c>
      <c r="D1687" s="4">
        <v>1000</v>
      </c>
      <c r="G1687" s="5">
        <v>10.029999999999999</v>
      </c>
      <c r="H1687" s="6" t="s">
        <v>3877</v>
      </c>
      <c r="J1687" t="s">
        <v>33</v>
      </c>
      <c r="K1687" t="str">
        <f>CONCATENATE($K$1,Table2[[#This Row],[ISIN]])</f>
        <v>NSE_EQ|INE530L07764</v>
      </c>
      <c r="N1687" t="s">
        <v>3881</v>
      </c>
      <c r="O1687" t="str">
        <f t="shared" si="52"/>
        <v>"NSE_EQ|INE530L07764"</v>
      </c>
      <c r="P1687" t="str">
        <f t="shared" si="53"/>
        <v>"NSE_EQ|INE530L07764",</v>
      </c>
    </row>
    <row r="1688" spans="1:16" x14ac:dyDescent="0.3">
      <c r="A1688" t="s">
        <v>3882</v>
      </c>
      <c r="B1688" t="s">
        <v>3883</v>
      </c>
      <c r="D1688" s="4">
        <v>1000</v>
      </c>
      <c r="G1688" s="5">
        <v>10</v>
      </c>
      <c r="H1688" s="6" t="s">
        <v>3884</v>
      </c>
      <c r="J1688" t="s">
        <v>90</v>
      </c>
      <c r="K1688" t="str">
        <f>CONCATENATE($K$1,Table2[[#This Row],[ISIN]])</f>
        <v>NSE_EQ|INE530L07772</v>
      </c>
      <c r="N1688" t="s">
        <v>3885</v>
      </c>
      <c r="O1688" t="str">
        <f t="shared" si="52"/>
        <v>"NSE_EQ|INE530L07772"</v>
      </c>
      <c r="P1688" t="str">
        <f t="shared" si="53"/>
        <v>"NSE_EQ|INE530L07772",</v>
      </c>
    </row>
    <row r="1689" spans="1:16" x14ac:dyDescent="0.3">
      <c r="A1689" t="s">
        <v>3886</v>
      </c>
      <c r="B1689" t="s">
        <v>3887</v>
      </c>
      <c r="D1689" s="4">
        <v>1000</v>
      </c>
      <c r="G1689" s="5">
        <v>10.26</v>
      </c>
      <c r="H1689" s="6" t="s">
        <v>3888</v>
      </c>
      <c r="J1689" t="s">
        <v>33</v>
      </c>
      <c r="K1689" t="str">
        <f>CONCATENATE($K$1,Table2[[#This Row],[ISIN]])</f>
        <v>NSE_EQ|INE530L07780</v>
      </c>
      <c r="N1689" t="s">
        <v>3889</v>
      </c>
      <c r="O1689" t="str">
        <f t="shared" si="52"/>
        <v>"NSE_EQ|INE530L07780"</v>
      </c>
      <c r="P1689" t="str">
        <f t="shared" si="53"/>
        <v>"NSE_EQ|INE530L07780",</v>
      </c>
    </row>
    <row r="1690" spans="1:16" x14ac:dyDescent="0.3">
      <c r="A1690" t="s">
        <v>3890</v>
      </c>
      <c r="B1690" t="s">
        <v>3891</v>
      </c>
      <c r="D1690" s="4">
        <v>1000</v>
      </c>
      <c r="G1690" s="5">
        <v>10.75</v>
      </c>
      <c r="H1690" s="6" t="s">
        <v>3888</v>
      </c>
      <c r="J1690" t="s">
        <v>90</v>
      </c>
      <c r="K1690" t="str">
        <f>CONCATENATE($K$1,Table2[[#This Row],[ISIN]])</f>
        <v>NSE_EQ|INE530L07798</v>
      </c>
      <c r="N1690" t="s">
        <v>3892</v>
      </c>
      <c r="O1690" t="str">
        <f t="shared" si="52"/>
        <v>"NSE_EQ|INE530L07798"</v>
      </c>
      <c r="P1690" t="str">
        <f t="shared" si="53"/>
        <v>"NSE_EQ|INE530L07798",</v>
      </c>
    </row>
    <row r="1691" spans="1:16" x14ac:dyDescent="0.3">
      <c r="A1691" t="s">
        <v>3893</v>
      </c>
      <c r="B1691" t="s">
        <v>3894</v>
      </c>
      <c r="D1691" s="4">
        <v>1000</v>
      </c>
      <c r="G1691" s="5">
        <v>9.58</v>
      </c>
      <c r="H1691" s="6" t="s">
        <v>3884</v>
      </c>
      <c r="J1691" t="s">
        <v>33</v>
      </c>
      <c r="K1691" t="str">
        <f>CONCATENATE($K$1,Table2[[#This Row],[ISIN]])</f>
        <v>NSE_EQ|INE530L07806</v>
      </c>
      <c r="N1691" t="s">
        <v>3895</v>
      </c>
      <c r="O1691" t="str">
        <f t="shared" si="52"/>
        <v>"NSE_EQ|INE530L07806"</v>
      </c>
      <c r="P1691" t="str">
        <f t="shared" si="53"/>
        <v>"NSE_EQ|INE530L07806",</v>
      </c>
    </row>
    <row r="1692" spans="1:16" x14ac:dyDescent="0.3">
      <c r="A1692" t="s">
        <v>3896</v>
      </c>
      <c r="B1692" t="s">
        <v>3897</v>
      </c>
      <c r="D1692" s="4">
        <v>1000</v>
      </c>
      <c r="G1692" s="5" t="s">
        <v>41</v>
      </c>
      <c r="H1692" s="6" t="s">
        <v>3884</v>
      </c>
      <c r="J1692" t="s">
        <v>19</v>
      </c>
      <c r="K1692" t="str">
        <f>CONCATENATE($K$1,Table2[[#This Row],[ISIN]])</f>
        <v>NSE_EQ|INE530L07814</v>
      </c>
      <c r="N1692" t="s">
        <v>3898</v>
      </c>
      <c r="O1692" t="str">
        <f t="shared" si="52"/>
        <v>"NSE_EQ|INE530L07814"</v>
      </c>
      <c r="P1692" t="str">
        <f t="shared" si="53"/>
        <v>"NSE_EQ|INE530L07814",</v>
      </c>
    </row>
    <row r="1693" spans="1:16" x14ac:dyDescent="0.3">
      <c r="A1693" t="s">
        <v>3899</v>
      </c>
      <c r="B1693" t="s">
        <v>3900</v>
      </c>
      <c r="D1693" s="4">
        <v>1000</v>
      </c>
      <c r="G1693" s="5" t="s">
        <v>41</v>
      </c>
      <c r="H1693" s="6" t="s">
        <v>3873</v>
      </c>
      <c r="J1693" t="s">
        <v>19</v>
      </c>
      <c r="K1693" t="str">
        <f>CONCATENATE($K$1,Table2[[#This Row],[ISIN]])</f>
        <v>NSE_EQ|INE530L07822</v>
      </c>
      <c r="N1693" t="s">
        <v>3901</v>
      </c>
      <c r="O1693" t="str">
        <f t="shared" si="52"/>
        <v>"NSE_EQ|INE530L07822"</v>
      </c>
      <c r="P1693" t="str">
        <f t="shared" si="53"/>
        <v>"NSE_EQ|INE530L07822",</v>
      </c>
    </row>
    <row r="1694" spans="1:16" x14ac:dyDescent="0.3">
      <c r="A1694" t="s">
        <v>3902</v>
      </c>
      <c r="B1694" t="s">
        <v>3903</v>
      </c>
      <c r="D1694" s="4">
        <v>1000</v>
      </c>
      <c r="G1694" s="5" t="s">
        <v>41</v>
      </c>
      <c r="H1694" s="6" t="s">
        <v>3877</v>
      </c>
      <c r="J1694" t="s">
        <v>19</v>
      </c>
      <c r="K1694" t="str">
        <f>CONCATENATE($K$1,Table2[[#This Row],[ISIN]])</f>
        <v>NSE_EQ|INE530L07830</v>
      </c>
      <c r="N1694" t="s">
        <v>3904</v>
      </c>
      <c r="O1694" t="str">
        <f t="shared" si="52"/>
        <v>"NSE_EQ|INE530L07830"</v>
      </c>
      <c r="P1694" t="str">
        <f t="shared" si="53"/>
        <v>"NSE_EQ|INE530L07830",</v>
      </c>
    </row>
    <row r="1695" spans="1:16" x14ac:dyDescent="0.3">
      <c r="A1695" t="s">
        <v>3905</v>
      </c>
      <c r="B1695" t="s">
        <v>3906</v>
      </c>
      <c r="D1695" s="4">
        <v>1000</v>
      </c>
      <c r="G1695" s="5">
        <v>9.39</v>
      </c>
      <c r="H1695" s="6" t="s">
        <v>3907</v>
      </c>
      <c r="J1695" t="s">
        <v>33</v>
      </c>
      <c r="K1695" t="str">
        <f>CONCATENATE($K$1,Table2[[#This Row],[ISIN]])</f>
        <v>NSE_EQ|INE532F07BM3</v>
      </c>
      <c r="N1695" t="s">
        <v>3908</v>
      </c>
      <c r="O1695" t="str">
        <f t="shared" si="52"/>
        <v>"NSE_EQ|INE532F07BM3"</v>
      </c>
      <c r="P1695" t="str">
        <f t="shared" si="53"/>
        <v>"NSE_EQ|INE532F07BM3",</v>
      </c>
    </row>
    <row r="1696" spans="1:16" x14ac:dyDescent="0.3">
      <c r="A1696" t="s">
        <v>3909</v>
      </c>
      <c r="B1696" t="s">
        <v>3910</v>
      </c>
      <c r="D1696" s="4">
        <v>1000</v>
      </c>
      <c r="G1696" s="5">
        <v>9.8000000000000007</v>
      </c>
      <c r="H1696" s="6" t="s">
        <v>3907</v>
      </c>
      <c r="J1696" t="s">
        <v>37</v>
      </c>
      <c r="K1696" t="str">
        <f>CONCATENATE($K$1,Table2[[#This Row],[ISIN]])</f>
        <v>NSE_EQ|INE532F07BN1</v>
      </c>
      <c r="N1696" t="s">
        <v>3911</v>
      </c>
      <c r="O1696" t="str">
        <f t="shared" si="52"/>
        <v>"NSE_EQ|INE532F07BN1"</v>
      </c>
      <c r="P1696" t="str">
        <f t="shared" si="53"/>
        <v>"NSE_EQ|INE532F07BN1",</v>
      </c>
    </row>
    <row r="1697" spans="1:16" x14ac:dyDescent="0.3">
      <c r="A1697" t="s">
        <v>3912</v>
      </c>
      <c r="B1697" t="s">
        <v>3913</v>
      </c>
      <c r="D1697" s="4">
        <v>1000</v>
      </c>
      <c r="G1697" s="5" t="s">
        <v>41</v>
      </c>
      <c r="H1697" s="6" t="s">
        <v>3907</v>
      </c>
      <c r="J1697" t="s">
        <v>19</v>
      </c>
      <c r="K1697" t="str">
        <f>CONCATENATE($K$1,Table2[[#This Row],[ISIN]])</f>
        <v>NSE_EQ|INE532F07BO9</v>
      </c>
      <c r="N1697" t="s">
        <v>3914</v>
      </c>
      <c r="O1697" t="str">
        <f t="shared" si="52"/>
        <v>"NSE_EQ|INE532F07BO9"</v>
      </c>
      <c r="P1697" t="str">
        <f t="shared" si="53"/>
        <v>"NSE_EQ|INE532F07BO9",</v>
      </c>
    </row>
    <row r="1698" spans="1:16" x14ac:dyDescent="0.3">
      <c r="A1698" t="s">
        <v>3915</v>
      </c>
      <c r="B1698" t="s">
        <v>3916</v>
      </c>
      <c r="D1698" s="4">
        <v>1000</v>
      </c>
      <c r="G1698" s="5">
        <v>9.5299999999999994</v>
      </c>
      <c r="H1698" s="6" t="s">
        <v>3917</v>
      </c>
      <c r="J1698" t="s">
        <v>33</v>
      </c>
      <c r="K1698" t="str">
        <f>CONCATENATE($K$1,Table2[[#This Row],[ISIN]])</f>
        <v>NSE_EQ|INE532F07BP6</v>
      </c>
      <c r="N1698" t="s">
        <v>3918</v>
      </c>
      <c r="O1698" t="str">
        <f t="shared" si="52"/>
        <v>"NSE_EQ|INE532F07BP6"</v>
      </c>
      <c r="P1698" t="str">
        <f t="shared" si="53"/>
        <v>"NSE_EQ|INE532F07BP6",</v>
      </c>
    </row>
    <row r="1699" spans="1:16" x14ac:dyDescent="0.3">
      <c r="A1699" t="s">
        <v>3919</v>
      </c>
      <c r="B1699" t="s">
        <v>3920</v>
      </c>
      <c r="D1699" s="4">
        <v>1000</v>
      </c>
      <c r="G1699" s="5">
        <v>9.9500000000000011</v>
      </c>
      <c r="H1699" s="6" t="s">
        <v>3917</v>
      </c>
      <c r="J1699" t="s">
        <v>37</v>
      </c>
      <c r="K1699" t="str">
        <f>CONCATENATE($K$1,Table2[[#This Row],[ISIN]])</f>
        <v>NSE_EQ|INE532F07BQ4</v>
      </c>
      <c r="N1699" t="s">
        <v>3921</v>
      </c>
      <c r="O1699" t="str">
        <f t="shared" si="52"/>
        <v>"NSE_EQ|INE532F07BQ4"</v>
      </c>
      <c r="P1699" t="str">
        <f t="shared" si="53"/>
        <v>"NSE_EQ|INE532F07BQ4",</v>
      </c>
    </row>
    <row r="1700" spans="1:16" x14ac:dyDescent="0.3">
      <c r="A1700" t="s">
        <v>3922</v>
      </c>
      <c r="B1700" t="s">
        <v>3923</v>
      </c>
      <c r="D1700" s="4">
        <v>1000</v>
      </c>
      <c r="G1700" s="5">
        <v>9.16</v>
      </c>
      <c r="H1700" s="6" t="s">
        <v>2521</v>
      </c>
      <c r="J1700" t="s">
        <v>33</v>
      </c>
      <c r="K1700" t="str">
        <f>CONCATENATE($K$1,Table2[[#This Row],[ISIN]])</f>
        <v>NSE_EQ|INE532F07BX0</v>
      </c>
      <c r="N1700" t="s">
        <v>3924</v>
      </c>
      <c r="O1700" t="str">
        <f t="shared" si="52"/>
        <v>"NSE_EQ|INE532F07BX0"</v>
      </c>
      <c r="P1700" t="str">
        <f t="shared" si="53"/>
        <v>"NSE_EQ|INE532F07BX0",</v>
      </c>
    </row>
    <row r="1701" spans="1:16" x14ac:dyDescent="0.3">
      <c r="A1701" t="s">
        <v>3925</v>
      </c>
      <c r="B1701" t="s">
        <v>3926</v>
      </c>
      <c r="D1701" s="4">
        <v>1000</v>
      </c>
      <c r="G1701" s="5">
        <v>9.5500000000000007</v>
      </c>
      <c r="H1701" s="6" t="s">
        <v>2521</v>
      </c>
      <c r="J1701" t="s">
        <v>37</v>
      </c>
      <c r="K1701" t="str">
        <f>CONCATENATE($K$1,Table2[[#This Row],[ISIN]])</f>
        <v>NSE_EQ|INE532F07BY8</v>
      </c>
      <c r="N1701" t="s">
        <v>3927</v>
      </c>
      <c r="O1701" t="str">
        <f t="shared" si="52"/>
        <v>"NSE_EQ|INE532F07BY8"</v>
      </c>
      <c r="P1701" t="str">
        <f t="shared" si="53"/>
        <v>"NSE_EQ|INE532F07BY8",</v>
      </c>
    </row>
    <row r="1702" spans="1:16" x14ac:dyDescent="0.3">
      <c r="A1702" t="s">
        <v>3928</v>
      </c>
      <c r="B1702" t="s">
        <v>3929</v>
      </c>
      <c r="D1702" s="4">
        <v>1000</v>
      </c>
      <c r="G1702" s="5" t="s">
        <v>41</v>
      </c>
      <c r="H1702" s="6" t="s">
        <v>2521</v>
      </c>
      <c r="J1702" t="s">
        <v>19</v>
      </c>
      <c r="K1702" t="str">
        <f>CONCATENATE($K$1,Table2[[#This Row],[ISIN]])</f>
        <v>NSE_EQ|INE532F07BZ5</v>
      </c>
      <c r="N1702" t="s">
        <v>3930</v>
      </c>
      <c r="O1702" t="str">
        <f t="shared" si="52"/>
        <v>"NSE_EQ|INE532F07BZ5"</v>
      </c>
      <c r="P1702" t="str">
        <f t="shared" si="53"/>
        <v>"NSE_EQ|INE532F07BZ5",</v>
      </c>
    </row>
    <row r="1703" spans="1:16" x14ac:dyDescent="0.3">
      <c r="A1703" t="s">
        <v>3931</v>
      </c>
      <c r="B1703" t="s">
        <v>3932</v>
      </c>
      <c r="D1703" s="4">
        <v>1000</v>
      </c>
      <c r="G1703" s="5">
        <v>9.3000000000000007</v>
      </c>
      <c r="H1703" s="6" t="s">
        <v>3933</v>
      </c>
      <c r="J1703" t="s">
        <v>33</v>
      </c>
      <c r="K1703" t="str">
        <f>CONCATENATE($K$1,Table2[[#This Row],[ISIN]])</f>
        <v>NSE_EQ|INE532F07CA6</v>
      </c>
      <c r="N1703" t="s">
        <v>3934</v>
      </c>
      <c r="O1703" t="str">
        <f t="shared" si="52"/>
        <v>"NSE_EQ|INE532F07CA6"</v>
      </c>
      <c r="P1703" t="str">
        <f t="shared" si="53"/>
        <v>"NSE_EQ|INE532F07CA6",</v>
      </c>
    </row>
    <row r="1704" spans="1:16" x14ac:dyDescent="0.3">
      <c r="A1704" t="s">
        <v>3935</v>
      </c>
      <c r="B1704" t="s">
        <v>3936</v>
      </c>
      <c r="D1704" s="4">
        <v>1000</v>
      </c>
      <c r="G1704" s="5">
        <v>9.7000000000000011</v>
      </c>
      <c r="H1704" s="6" t="s">
        <v>3933</v>
      </c>
      <c r="J1704" t="s">
        <v>37</v>
      </c>
      <c r="K1704" t="str">
        <f>CONCATENATE($K$1,Table2[[#This Row],[ISIN]])</f>
        <v>NSE_EQ|INE532F07CB4</v>
      </c>
      <c r="N1704" t="s">
        <v>3937</v>
      </c>
      <c r="O1704" t="str">
        <f t="shared" si="52"/>
        <v>"NSE_EQ|INE532F07CB4"</v>
      </c>
      <c r="P1704" t="str">
        <f t="shared" si="53"/>
        <v>"NSE_EQ|INE532F07CB4",</v>
      </c>
    </row>
    <row r="1705" spans="1:16" x14ac:dyDescent="0.3">
      <c r="A1705" t="s">
        <v>3938</v>
      </c>
      <c r="B1705" t="s">
        <v>3939</v>
      </c>
      <c r="D1705" s="4">
        <v>1000</v>
      </c>
      <c r="G1705" s="5">
        <v>9.15</v>
      </c>
      <c r="H1705" s="6" t="s">
        <v>3940</v>
      </c>
      <c r="J1705" t="s">
        <v>33</v>
      </c>
      <c r="K1705" t="str">
        <f>CONCATENATE($K$1,Table2[[#This Row],[ISIN]])</f>
        <v>NSE_EQ|INE532F07CF5</v>
      </c>
      <c r="N1705" t="s">
        <v>3941</v>
      </c>
      <c r="O1705" t="str">
        <f t="shared" si="52"/>
        <v>"NSE_EQ|INE532F07CF5"</v>
      </c>
      <c r="P1705" t="str">
        <f t="shared" si="53"/>
        <v>"NSE_EQ|INE532F07CF5",</v>
      </c>
    </row>
    <row r="1706" spans="1:16" x14ac:dyDescent="0.3">
      <c r="A1706" t="s">
        <v>3942</v>
      </c>
      <c r="B1706" t="s">
        <v>3943</v>
      </c>
      <c r="D1706" s="4">
        <v>1000</v>
      </c>
      <c r="G1706" s="5">
        <v>9.5500000000000007</v>
      </c>
      <c r="H1706" s="6" t="s">
        <v>3940</v>
      </c>
      <c r="J1706" t="s">
        <v>37</v>
      </c>
      <c r="K1706" t="str">
        <f>CONCATENATE($K$1,Table2[[#This Row],[ISIN]])</f>
        <v>NSE_EQ|INE532F07CG3</v>
      </c>
      <c r="N1706" t="s">
        <v>3944</v>
      </c>
      <c r="O1706" t="str">
        <f t="shared" si="52"/>
        <v>"NSE_EQ|INE532F07CG3"</v>
      </c>
      <c r="P1706" t="str">
        <f t="shared" si="53"/>
        <v>"NSE_EQ|INE532F07CG3",</v>
      </c>
    </row>
    <row r="1707" spans="1:16" x14ac:dyDescent="0.3">
      <c r="A1707" t="s">
        <v>3945</v>
      </c>
      <c r="B1707" t="s">
        <v>3946</v>
      </c>
      <c r="D1707" s="4">
        <v>1000</v>
      </c>
      <c r="G1707" s="5" t="s">
        <v>41</v>
      </c>
      <c r="H1707" s="6" t="s">
        <v>3940</v>
      </c>
      <c r="J1707" t="s">
        <v>19</v>
      </c>
      <c r="K1707" t="str">
        <f>CONCATENATE($K$1,Table2[[#This Row],[ISIN]])</f>
        <v>NSE_EQ|INE532F07CH1</v>
      </c>
      <c r="N1707" t="s">
        <v>3947</v>
      </c>
      <c r="O1707" t="str">
        <f t="shared" si="52"/>
        <v>"NSE_EQ|INE532F07CH1"</v>
      </c>
      <c r="P1707" t="str">
        <f t="shared" si="53"/>
        <v>"NSE_EQ|INE532F07CH1",</v>
      </c>
    </row>
    <row r="1708" spans="1:16" x14ac:dyDescent="0.3">
      <c r="A1708" t="s">
        <v>3948</v>
      </c>
      <c r="B1708" t="s">
        <v>3949</v>
      </c>
      <c r="D1708" s="4">
        <v>1000</v>
      </c>
      <c r="G1708" s="5">
        <v>9.3000000000000007</v>
      </c>
      <c r="H1708" s="6" t="s">
        <v>3950</v>
      </c>
      <c r="J1708" t="s">
        <v>33</v>
      </c>
      <c r="K1708" t="str">
        <f>CONCATENATE($K$1,Table2[[#This Row],[ISIN]])</f>
        <v>NSE_EQ|INE532F07CI9</v>
      </c>
      <c r="N1708" t="s">
        <v>3951</v>
      </c>
      <c r="O1708" t="str">
        <f t="shared" si="52"/>
        <v>"NSE_EQ|INE532F07CI9"</v>
      </c>
      <c r="P1708" t="str">
        <f t="shared" si="53"/>
        <v>"NSE_EQ|INE532F07CI9",</v>
      </c>
    </row>
    <row r="1709" spans="1:16" x14ac:dyDescent="0.3">
      <c r="A1709" t="s">
        <v>3952</v>
      </c>
      <c r="B1709" t="s">
        <v>3953</v>
      </c>
      <c r="D1709" s="4">
        <v>1000</v>
      </c>
      <c r="G1709" s="5">
        <v>9.7000000000000011</v>
      </c>
      <c r="H1709" s="6" t="s">
        <v>3950</v>
      </c>
      <c r="J1709" t="s">
        <v>37</v>
      </c>
      <c r="K1709" t="str">
        <f>CONCATENATE($K$1,Table2[[#This Row],[ISIN]])</f>
        <v>NSE_EQ|INE532F07CJ7</v>
      </c>
      <c r="N1709" t="s">
        <v>3954</v>
      </c>
      <c r="O1709" t="str">
        <f t="shared" si="52"/>
        <v>"NSE_EQ|INE532F07CJ7"</v>
      </c>
      <c r="P1709" t="str">
        <f t="shared" si="53"/>
        <v>"NSE_EQ|INE532F07CJ7",</v>
      </c>
    </row>
    <row r="1710" spans="1:16" x14ac:dyDescent="0.3">
      <c r="A1710" t="s">
        <v>3955</v>
      </c>
      <c r="B1710" t="s">
        <v>3956</v>
      </c>
      <c r="D1710" s="4">
        <v>1000</v>
      </c>
      <c r="G1710" s="5">
        <v>8.75</v>
      </c>
      <c r="H1710" s="6" t="s">
        <v>1656</v>
      </c>
      <c r="J1710" t="s">
        <v>33</v>
      </c>
      <c r="K1710" t="str">
        <f>CONCATENATE($K$1,Table2[[#This Row],[ISIN]])</f>
        <v>NSE_EQ|INE532F07CN9</v>
      </c>
      <c r="N1710" t="s">
        <v>3957</v>
      </c>
      <c r="O1710" t="str">
        <f t="shared" si="52"/>
        <v>"NSE_EQ|INE532F07CN9"</v>
      </c>
      <c r="P1710" t="str">
        <f t="shared" si="53"/>
        <v>"NSE_EQ|INE532F07CN9",</v>
      </c>
    </row>
    <row r="1711" spans="1:16" x14ac:dyDescent="0.3">
      <c r="A1711" t="s">
        <v>3958</v>
      </c>
      <c r="B1711" t="s">
        <v>3959</v>
      </c>
      <c r="D1711" s="4">
        <v>1000</v>
      </c>
      <c r="G1711" s="5">
        <v>9.1</v>
      </c>
      <c r="H1711" s="6" t="s">
        <v>1656</v>
      </c>
      <c r="J1711" t="s">
        <v>37</v>
      </c>
      <c r="K1711" t="str">
        <f>CONCATENATE($K$1,Table2[[#This Row],[ISIN]])</f>
        <v>NSE_EQ|INE532F07CO7</v>
      </c>
      <c r="N1711" t="s">
        <v>3960</v>
      </c>
      <c r="O1711" t="str">
        <f t="shared" si="52"/>
        <v>"NSE_EQ|INE532F07CO7"</v>
      </c>
      <c r="P1711" t="str">
        <f t="shared" si="53"/>
        <v>"NSE_EQ|INE532F07CO7",</v>
      </c>
    </row>
    <row r="1712" spans="1:16" x14ac:dyDescent="0.3">
      <c r="A1712" t="s">
        <v>3961</v>
      </c>
      <c r="B1712" t="s">
        <v>3962</v>
      </c>
      <c r="D1712" s="4">
        <v>1000</v>
      </c>
      <c r="G1712" s="5" t="s">
        <v>41</v>
      </c>
      <c r="H1712" s="6" t="s">
        <v>1656</v>
      </c>
      <c r="J1712" t="s">
        <v>19</v>
      </c>
      <c r="K1712" t="str">
        <f>CONCATENATE($K$1,Table2[[#This Row],[ISIN]])</f>
        <v>NSE_EQ|INE532F07CP4</v>
      </c>
      <c r="N1712" t="s">
        <v>3963</v>
      </c>
      <c r="O1712" t="str">
        <f t="shared" si="52"/>
        <v>"NSE_EQ|INE532F07CP4"</v>
      </c>
      <c r="P1712" t="str">
        <f t="shared" si="53"/>
        <v>"NSE_EQ|INE532F07CP4",</v>
      </c>
    </row>
    <row r="1713" spans="1:16" x14ac:dyDescent="0.3">
      <c r="A1713" t="s">
        <v>3964</v>
      </c>
      <c r="B1713" t="s">
        <v>3965</v>
      </c>
      <c r="D1713" s="4">
        <v>1000</v>
      </c>
      <c r="G1713" s="5">
        <v>9.15</v>
      </c>
      <c r="H1713" s="6" t="s">
        <v>3966</v>
      </c>
      <c r="J1713" t="s">
        <v>33</v>
      </c>
      <c r="K1713" t="str">
        <f>CONCATENATE($K$1,Table2[[#This Row],[ISIN]])</f>
        <v>NSE_EQ|INE532F07CQ2</v>
      </c>
      <c r="N1713" t="s">
        <v>3967</v>
      </c>
      <c r="O1713" t="str">
        <f t="shared" si="52"/>
        <v>"NSE_EQ|INE532F07CQ2"</v>
      </c>
      <c r="P1713" t="str">
        <f t="shared" si="53"/>
        <v>"NSE_EQ|INE532F07CQ2",</v>
      </c>
    </row>
    <row r="1714" spans="1:16" x14ac:dyDescent="0.3">
      <c r="A1714" t="s">
        <v>3968</v>
      </c>
      <c r="B1714" t="s">
        <v>3969</v>
      </c>
      <c r="D1714" s="4">
        <v>1000</v>
      </c>
      <c r="G1714" s="5">
        <v>9.5500000000000007</v>
      </c>
      <c r="H1714" s="6" t="s">
        <v>3966</v>
      </c>
      <c r="J1714" t="s">
        <v>37</v>
      </c>
      <c r="K1714" t="str">
        <f>CONCATENATE($K$1,Table2[[#This Row],[ISIN]])</f>
        <v>NSE_EQ|INE532F07CR0</v>
      </c>
      <c r="N1714" t="s">
        <v>3970</v>
      </c>
      <c r="O1714" t="str">
        <f t="shared" si="52"/>
        <v>"NSE_EQ|INE532F07CR0"</v>
      </c>
      <c r="P1714" t="str">
        <f t="shared" si="53"/>
        <v>"NSE_EQ|INE532F07CR0",</v>
      </c>
    </row>
    <row r="1715" spans="1:16" x14ac:dyDescent="0.3">
      <c r="A1715" t="s">
        <v>3971</v>
      </c>
      <c r="B1715" t="s">
        <v>3972</v>
      </c>
      <c r="D1715" s="4">
        <v>1000</v>
      </c>
      <c r="G1715" s="5" t="s">
        <v>41</v>
      </c>
      <c r="H1715" s="6" t="s">
        <v>3966</v>
      </c>
      <c r="J1715" t="s">
        <v>19</v>
      </c>
      <c r="K1715" t="str">
        <f>CONCATENATE($K$1,Table2[[#This Row],[ISIN]])</f>
        <v>NSE_EQ|INE532F07CS8</v>
      </c>
      <c r="N1715" t="s">
        <v>3973</v>
      </c>
      <c r="O1715" t="str">
        <f t="shared" si="52"/>
        <v>"NSE_EQ|INE532F07CS8"</v>
      </c>
      <c r="P1715" t="str">
        <f t="shared" si="53"/>
        <v>"NSE_EQ|INE532F07CS8",</v>
      </c>
    </row>
    <row r="1716" spans="1:16" x14ac:dyDescent="0.3">
      <c r="A1716" t="s">
        <v>3974</v>
      </c>
      <c r="B1716" t="s">
        <v>3975</v>
      </c>
      <c r="D1716" s="4">
        <v>1000</v>
      </c>
      <c r="G1716" s="5">
        <v>9.3000000000000007</v>
      </c>
      <c r="H1716" s="6" t="s">
        <v>3976</v>
      </c>
      <c r="J1716" t="s">
        <v>33</v>
      </c>
      <c r="K1716" t="str">
        <f>CONCATENATE($K$1,Table2[[#This Row],[ISIN]])</f>
        <v>NSE_EQ|INE532F07CT6</v>
      </c>
      <c r="N1716" t="s">
        <v>3977</v>
      </c>
      <c r="O1716" t="str">
        <f t="shared" si="52"/>
        <v>"NSE_EQ|INE532F07CT6"</v>
      </c>
      <c r="P1716" t="str">
        <f t="shared" si="53"/>
        <v>"NSE_EQ|INE532F07CT6",</v>
      </c>
    </row>
    <row r="1717" spans="1:16" x14ac:dyDescent="0.3">
      <c r="A1717" t="s">
        <v>3978</v>
      </c>
      <c r="B1717" t="s">
        <v>3979</v>
      </c>
      <c r="D1717" s="4">
        <v>1000</v>
      </c>
      <c r="G1717" s="5">
        <v>9.7000000000000011</v>
      </c>
      <c r="H1717" s="6" t="s">
        <v>3976</v>
      </c>
      <c r="J1717" t="s">
        <v>37</v>
      </c>
      <c r="K1717" t="str">
        <f>CONCATENATE($K$1,Table2[[#This Row],[ISIN]])</f>
        <v>NSE_EQ|INE532F07CU4</v>
      </c>
      <c r="N1717" t="s">
        <v>3980</v>
      </c>
      <c r="O1717" t="str">
        <f t="shared" si="52"/>
        <v>"NSE_EQ|INE532F07CU4"</v>
      </c>
      <c r="P1717" t="str">
        <f t="shared" si="53"/>
        <v>"NSE_EQ|INE532F07CU4",</v>
      </c>
    </row>
    <row r="1718" spans="1:16" x14ac:dyDescent="0.3">
      <c r="A1718" t="s">
        <v>3981</v>
      </c>
      <c r="B1718" t="s">
        <v>3982</v>
      </c>
      <c r="D1718" s="4">
        <v>1000</v>
      </c>
      <c r="G1718" s="5">
        <v>8.85</v>
      </c>
      <c r="H1718" s="6" t="s">
        <v>3983</v>
      </c>
      <c r="J1718" t="s">
        <v>37</v>
      </c>
      <c r="K1718" t="str">
        <f>CONCATENATE($K$1,Table2[[#This Row],[ISIN]])</f>
        <v>NSE_EQ|INE532F07CV2</v>
      </c>
      <c r="N1718" t="s">
        <v>3984</v>
      </c>
      <c r="O1718" t="str">
        <f t="shared" si="52"/>
        <v>"NSE_EQ|INE532F07CV2"</v>
      </c>
      <c r="P1718" t="str">
        <f t="shared" si="53"/>
        <v>"NSE_EQ|INE532F07CV2",</v>
      </c>
    </row>
    <row r="1719" spans="1:16" x14ac:dyDescent="0.3">
      <c r="A1719" t="s">
        <v>3985</v>
      </c>
      <c r="B1719" t="s">
        <v>3986</v>
      </c>
      <c r="D1719" s="4">
        <v>1000</v>
      </c>
      <c r="G1719" s="5" t="s">
        <v>41</v>
      </c>
      <c r="H1719" s="6" t="s">
        <v>3983</v>
      </c>
      <c r="J1719" t="s">
        <v>19</v>
      </c>
      <c r="K1719" t="str">
        <f>CONCATENATE($K$1,Table2[[#This Row],[ISIN]])</f>
        <v>NSE_EQ|INE532F07CW0</v>
      </c>
      <c r="N1719" t="s">
        <v>3987</v>
      </c>
      <c r="O1719" t="str">
        <f t="shared" si="52"/>
        <v>"NSE_EQ|INE532F07CW0"</v>
      </c>
      <c r="P1719" t="str">
        <f t="shared" si="53"/>
        <v>"NSE_EQ|INE532F07CW0",</v>
      </c>
    </row>
    <row r="1720" spans="1:16" x14ac:dyDescent="0.3">
      <c r="A1720" t="s">
        <v>3988</v>
      </c>
      <c r="B1720" t="s">
        <v>3989</v>
      </c>
      <c r="D1720" s="4">
        <v>1000</v>
      </c>
      <c r="G1720" s="5">
        <v>8.9</v>
      </c>
      <c r="H1720" s="6" t="s">
        <v>3990</v>
      </c>
      <c r="J1720" t="s">
        <v>33</v>
      </c>
      <c r="K1720" t="str">
        <f>CONCATENATE($K$1,Table2[[#This Row],[ISIN]])</f>
        <v>NSE_EQ|INE532F07CX8</v>
      </c>
      <c r="N1720" t="s">
        <v>3991</v>
      </c>
      <c r="O1720" t="str">
        <f t="shared" si="52"/>
        <v>"NSE_EQ|INE532F07CX8"</v>
      </c>
      <c r="P1720" t="str">
        <f t="shared" si="53"/>
        <v>"NSE_EQ|INE532F07CX8",</v>
      </c>
    </row>
    <row r="1721" spans="1:16" x14ac:dyDescent="0.3">
      <c r="A1721" t="s">
        <v>3992</v>
      </c>
      <c r="B1721" t="s">
        <v>3993</v>
      </c>
      <c r="D1721" s="4">
        <v>1000</v>
      </c>
      <c r="G1721" s="5">
        <v>9.25</v>
      </c>
      <c r="H1721" s="6" t="s">
        <v>3990</v>
      </c>
      <c r="J1721" t="s">
        <v>37</v>
      </c>
      <c r="K1721" t="str">
        <f>CONCATENATE($K$1,Table2[[#This Row],[ISIN]])</f>
        <v>NSE_EQ|INE532F07CY6</v>
      </c>
      <c r="N1721" t="s">
        <v>3994</v>
      </c>
      <c r="O1721" t="str">
        <f t="shared" si="52"/>
        <v>"NSE_EQ|INE532F07CY6"</v>
      </c>
      <c r="P1721" t="str">
        <f t="shared" si="53"/>
        <v>"NSE_EQ|INE532F07CY6",</v>
      </c>
    </row>
    <row r="1722" spans="1:16" x14ac:dyDescent="0.3">
      <c r="A1722" t="s">
        <v>3995</v>
      </c>
      <c r="B1722" t="s">
        <v>3996</v>
      </c>
      <c r="D1722" s="4">
        <v>1000</v>
      </c>
      <c r="G1722" s="5" t="s">
        <v>41</v>
      </c>
      <c r="H1722" s="6" t="s">
        <v>3990</v>
      </c>
      <c r="J1722" t="s">
        <v>19</v>
      </c>
      <c r="K1722" t="str">
        <f>CONCATENATE($K$1,Table2[[#This Row],[ISIN]])</f>
        <v>NSE_EQ|INE532F07CZ3</v>
      </c>
      <c r="N1722" t="s">
        <v>3997</v>
      </c>
      <c r="O1722" t="str">
        <f t="shared" si="52"/>
        <v>"NSE_EQ|INE532F07CZ3"</v>
      </c>
      <c r="P1722" t="str">
        <f t="shared" si="53"/>
        <v>"NSE_EQ|INE532F07CZ3",</v>
      </c>
    </row>
    <row r="1723" spans="1:16" x14ac:dyDescent="0.3">
      <c r="A1723" t="s">
        <v>3998</v>
      </c>
      <c r="B1723" t="s">
        <v>3999</v>
      </c>
      <c r="D1723" s="4">
        <v>1000</v>
      </c>
      <c r="G1723" s="5" t="s">
        <v>41</v>
      </c>
      <c r="H1723" s="6" t="s">
        <v>4000</v>
      </c>
      <c r="J1723" t="s">
        <v>19</v>
      </c>
      <c r="K1723" t="str">
        <f>CONCATENATE($K$1,Table2[[#This Row],[ISIN]])</f>
        <v>NSE_EQ|INE532F07DA4</v>
      </c>
      <c r="N1723" t="s">
        <v>4001</v>
      </c>
      <c r="O1723" t="str">
        <f t="shared" si="52"/>
        <v>"NSE_EQ|INE532F07DA4"</v>
      </c>
      <c r="P1723" t="str">
        <f t="shared" si="53"/>
        <v>"NSE_EQ|INE532F07DA4",</v>
      </c>
    </row>
    <row r="1724" spans="1:16" x14ac:dyDescent="0.3">
      <c r="A1724" t="s">
        <v>4002</v>
      </c>
      <c r="B1724" t="s">
        <v>4003</v>
      </c>
      <c r="D1724" s="4">
        <v>1000</v>
      </c>
      <c r="G1724" s="5">
        <v>9.35</v>
      </c>
      <c r="H1724" s="6" t="s">
        <v>4000</v>
      </c>
      <c r="J1724" t="s">
        <v>33</v>
      </c>
      <c r="K1724" t="str">
        <f>CONCATENATE($K$1,Table2[[#This Row],[ISIN]])</f>
        <v>NSE_EQ|INE532F07DB2</v>
      </c>
      <c r="N1724" t="s">
        <v>4004</v>
      </c>
      <c r="O1724" t="str">
        <f t="shared" si="52"/>
        <v>"NSE_EQ|INE532F07DB2"</v>
      </c>
      <c r="P1724" t="str">
        <f t="shared" si="53"/>
        <v>"NSE_EQ|INE532F07DB2",</v>
      </c>
    </row>
    <row r="1725" spans="1:16" x14ac:dyDescent="0.3">
      <c r="A1725" t="s">
        <v>4005</v>
      </c>
      <c r="B1725" t="s">
        <v>4006</v>
      </c>
      <c r="D1725" s="4">
        <v>1000</v>
      </c>
      <c r="G1725" s="5">
        <v>9.75</v>
      </c>
      <c r="H1725" s="6" t="s">
        <v>4000</v>
      </c>
      <c r="J1725" t="s">
        <v>37</v>
      </c>
      <c r="K1725" t="str">
        <f>CONCATENATE($K$1,Table2[[#This Row],[ISIN]])</f>
        <v>NSE_EQ|INE532F07DC0</v>
      </c>
      <c r="N1725" t="s">
        <v>4007</v>
      </c>
      <c r="O1725" t="str">
        <f t="shared" si="52"/>
        <v>"NSE_EQ|INE532F07DC0"</v>
      </c>
      <c r="P1725" t="str">
        <f t="shared" si="53"/>
        <v>"NSE_EQ|INE532F07DC0",</v>
      </c>
    </row>
    <row r="1726" spans="1:16" x14ac:dyDescent="0.3">
      <c r="A1726" t="s">
        <v>4008</v>
      </c>
      <c r="B1726" t="s">
        <v>4009</v>
      </c>
      <c r="D1726" s="4">
        <v>1000</v>
      </c>
      <c r="G1726" s="5">
        <v>9.65</v>
      </c>
      <c r="H1726" s="6" t="s">
        <v>4010</v>
      </c>
      <c r="J1726" t="s">
        <v>33</v>
      </c>
      <c r="K1726" t="str">
        <f>CONCATENATE($K$1,Table2[[#This Row],[ISIN]])</f>
        <v>NSE_EQ|INE532F07DD8</v>
      </c>
      <c r="N1726" t="s">
        <v>4011</v>
      </c>
      <c r="O1726" t="str">
        <f t="shared" si="52"/>
        <v>"NSE_EQ|INE532F07DD8"</v>
      </c>
      <c r="P1726" t="str">
        <f t="shared" si="53"/>
        <v>"NSE_EQ|INE532F07DD8",</v>
      </c>
    </row>
    <row r="1727" spans="1:16" x14ac:dyDescent="0.3">
      <c r="A1727" t="s">
        <v>4012</v>
      </c>
      <c r="B1727" t="s">
        <v>4013</v>
      </c>
      <c r="D1727" s="4">
        <v>1000</v>
      </c>
      <c r="G1727" s="5">
        <v>10.100000000000001</v>
      </c>
      <c r="H1727" s="6" t="s">
        <v>4010</v>
      </c>
      <c r="J1727" t="s">
        <v>37</v>
      </c>
      <c r="K1727" t="str">
        <f>CONCATENATE($K$1,Table2[[#This Row],[ISIN]])</f>
        <v>NSE_EQ|INE532F07DE6</v>
      </c>
      <c r="N1727" t="s">
        <v>4014</v>
      </c>
      <c r="O1727" t="str">
        <f t="shared" si="52"/>
        <v>"NSE_EQ|INE532F07DE6"</v>
      </c>
      <c r="P1727" t="str">
        <f t="shared" si="53"/>
        <v>"NSE_EQ|INE532F07DE6",</v>
      </c>
    </row>
    <row r="1728" spans="1:16" x14ac:dyDescent="0.3">
      <c r="A1728" t="s">
        <v>4015</v>
      </c>
      <c r="B1728" t="s">
        <v>4016</v>
      </c>
      <c r="D1728" s="4">
        <v>1000</v>
      </c>
      <c r="G1728" s="5">
        <v>9</v>
      </c>
      <c r="H1728" s="6" t="s">
        <v>4017</v>
      </c>
      <c r="J1728" t="s">
        <v>37</v>
      </c>
      <c r="K1728" t="str">
        <f>CONCATENATE($K$1,Table2[[#This Row],[ISIN]])</f>
        <v>NSE_EQ|INE532F07DF3</v>
      </c>
      <c r="N1728" t="s">
        <v>4018</v>
      </c>
      <c r="O1728" t="str">
        <f t="shared" si="52"/>
        <v>"NSE_EQ|INE532F07DF3"</v>
      </c>
      <c r="P1728" t="str">
        <f t="shared" si="53"/>
        <v>"NSE_EQ|INE532F07DF3",</v>
      </c>
    </row>
    <row r="1729" spans="1:16" x14ac:dyDescent="0.3">
      <c r="A1729" t="s">
        <v>4019</v>
      </c>
      <c r="B1729" t="s">
        <v>4020</v>
      </c>
      <c r="D1729" s="4">
        <v>1000</v>
      </c>
      <c r="G1729" s="5" t="s">
        <v>41</v>
      </c>
      <c r="H1729" s="6" t="s">
        <v>4021</v>
      </c>
      <c r="J1729" t="s">
        <v>19</v>
      </c>
      <c r="K1729" t="str">
        <f>CONCATENATE($K$1,Table2[[#This Row],[ISIN]])</f>
        <v>NSE_EQ|INE532F07DG1</v>
      </c>
      <c r="N1729" t="s">
        <v>4022</v>
      </c>
      <c r="O1729" t="str">
        <f t="shared" si="52"/>
        <v>"NSE_EQ|INE532F07DG1"</v>
      </c>
      <c r="P1729" t="str">
        <f t="shared" si="53"/>
        <v>"NSE_EQ|INE532F07DG1",</v>
      </c>
    </row>
    <row r="1730" spans="1:16" x14ac:dyDescent="0.3">
      <c r="A1730" t="s">
        <v>4023</v>
      </c>
      <c r="B1730" t="s">
        <v>4024</v>
      </c>
      <c r="D1730" s="4">
        <v>1000</v>
      </c>
      <c r="G1730" s="5">
        <v>10</v>
      </c>
      <c r="H1730" s="6" t="s">
        <v>4025</v>
      </c>
      <c r="J1730" t="s">
        <v>33</v>
      </c>
      <c r="K1730" t="str">
        <f>CONCATENATE($K$1,Table2[[#This Row],[ISIN]])</f>
        <v>NSE_EQ|INE532F07DH9</v>
      </c>
      <c r="N1730" t="s">
        <v>4026</v>
      </c>
      <c r="O1730" t="str">
        <f t="shared" si="52"/>
        <v>"NSE_EQ|INE532F07DH9"</v>
      </c>
      <c r="P1730" t="str">
        <f t="shared" si="53"/>
        <v>"NSE_EQ|INE532F07DH9",</v>
      </c>
    </row>
    <row r="1731" spans="1:16" x14ac:dyDescent="0.3">
      <c r="A1731" t="s">
        <v>4027</v>
      </c>
      <c r="B1731" t="s">
        <v>4028</v>
      </c>
      <c r="D1731" s="4">
        <v>1000</v>
      </c>
      <c r="G1731" s="5">
        <v>10.45</v>
      </c>
      <c r="H1731" s="6" t="s">
        <v>4025</v>
      </c>
      <c r="J1731" t="s">
        <v>37</v>
      </c>
      <c r="K1731" t="str">
        <f>CONCATENATE($K$1,Table2[[#This Row],[ISIN]])</f>
        <v>NSE_EQ|INE532F07DI7</v>
      </c>
      <c r="N1731" t="s">
        <v>4029</v>
      </c>
      <c r="O1731" t="str">
        <f t="shared" si="52"/>
        <v>"NSE_EQ|INE532F07DI7"</v>
      </c>
      <c r="P1731" t="str">
        <f t="shared" si="53"/>
        <v>"NSE_EQ|INE532F07DI7",</v>
      </c>
    </row>
    <row r="1732" spans="1:16" x14ac:dyDescent="0.3">
      <c r="A1732" t="s">
        <v>4030</v>
      </c>
      <c r="B1732" t="s">
        <v>4031</v>
      </c>
      <c r="D1732" s="4">
        <v>1000</v>
      </c>
      <c r="G1732" s="5">
        <v>10.100000000000001</v>
      </c>
      <c r="H1732" s="6" t="s">
        <v>4021</v>
      </c>
      <c r="J1732" t="s">
        <v>37</v>
      </c>
      <c r="K1732" t="str">
        <f>CONCATENATE($K$1,Table2[[#This Row],[ISIN]])</f>
        <v>NSE_EQ|INE532F07DJ5</v>
      </c>
      <c r="N1732" t="s">
        <v>4032</v>
      </c>
      <c r="O1732" t="str">
        <f t="shared" ref="O1732:O1795" si="54">""""&amp;N1732&amp;""""</f>
        <v>"NSE_EQ|INE532F07DJ5"</v>
      </c>
      <c r="P1732" t="str">
        <f t="shared" ref="P1732:P1795" si="55">O1732&amp;","</f>
        <v>"NSE_EQ|INE532F07DJ5",</v>
      </c>
    </row>
    <row r="1733" spans="1:16" x14ac:dyDescent="0.3">
      <c r="A1733" t="s">
        <v>4033</v>
      </c>
      <c r="B1733" t="s">
        <v>4034</v>
      </c>
      <c r="D1733" s="4">
        <v>1000</v>
      </c>
      <c r="G1733" s="5">
        <v>9.67</v>
      </c>
      <c r="H1733" s="6" t="s">
        <v>4021</v>
      </c>
      <c r="J1733" t="s">
        <v>33</v>
      </c>
      <c r="K1733" t="str">
        <f>CONCATENATE($K$1,Table2[[#This Row],[ISIN]])</f>
        <v>NSE_EQ|INE532F07DK3</v>
      </c>
      <c r="N1733" t="s">
        <v>4035</v>
      </c>
      <c r="O1733" t="str">
        <f t="shared" si="54"/>
        <v>"NSE_EQ|INE532F07DK3"</v>
      </c>
      <c r="P1733" t="str">
        <f t="shared" si="55"/>
        <v>"NSE_EQ|INE532F07DK3",</v>
      </c>
    </row>
    <row r="1734" spans="1:16" x14ac:dyDescent="0.3">
      <c r="A1734" t="s">
        <v>4036</v>
      </c>
      <c r="B1734" t="s">
        <v>4037</v>
      </c>
      <c r="D1734" s="4">
        <v>1000</v>
      </c>
      <c r="G1734" s="5" t="s">
        <v>41</v>
      </c>
      <c r="H1734" s="6" t="s">
        <v>4038</v>
      </c>
      <c r="J1734" t="s">
        <v>19</v>
      </c>
      <c r="K1734" t="str">
        <f>CONCATENATE($K$1,Table2[[#This Row],[ISIN]])</f>
        <v>NSE_EQ|INE532F07DL1</v>
      </c>
      <c r="N1734" t="s">
        <v>4039</v>
      </c>
      <c r="O1734" t="str">
        <f t="shared" si="54"/>
        <v>"NSE_EQ|INE532F07DL1"</v>
      </c>
      <c r="P1734" t="str">
        <f t="shared" si="55"/>
        <v>"NSE_EQ|INE532F07DL1",</v>
      </c>
    </row>
    <row r="1735" spans="1:16" x14ac:dyDescent="0.3">
      <c r="A1735" t="s">
        <v>4040</v>
      </c>
      <c r="B1735" t="s">
        <v>4041</v>
      </c>
      <c r="D1735" s="4">
        <v>1000</v>
      </c>
      <c r="G1735" s="5">
        <v>9.1999999999999993</v>
      </c>
      <c r="H1735" s="6" t="s">
        <v>4038</v>
      </c>
      <c r="J1735" t="s">
        <v>33</v>
      </c>
      <c r="K1735" t="str">
        <f>CONCATENATE($K$1,Table2[[#This Row],[ISIN]])</f>
        <v>NSE_EQ|INE532F07DM9</v>
      </c>
      <c r="N1735" t="s">
        <v>4042</v>
      </c>
      <c r="O1735" t="str">
        <f t="shared" si="54"/>
        <v>"NSE_EQ|INE532F07DM9"</v>
      </c>
      <c r="P1735" t="str">
        <f t="shared" si="55"/>
        <v>"NSE_EQ|INE532F07DM9",</v>
      </c>
    </row>
    <row r="1736" spans="1:16" x14ac:dyDescent="0.3">
      <c r="A1736" t="s">
        <v>4043</v>
      </c>
      <c r="B1736" t="s">
        <v>4044</v>
      </c>
      <c r="D1736" s="4">
        <v>1000</v>
      </c>
      <c r="G1736" s="5">
        <v>9.6</v>
      </c>
      <c r="H1736" s="6" t="s">
        <v>4038</v>
      </c>
      <c r="J1736" t="s">
        <v>37</v>
      </c>
      <c r="K1736" t="str">
        <f>CONCATENATE($K$1,Table2[[#This Row],[ISIN]])</f>
        <v>NSE_EQ|INE532F07DN7</v>
      </c>
      <c r="N1736" t="s">
        <v>4045</v>
      </c>
      <c r="O1736" t="str">
        <f t="shared" si="54"/>
        <v>"NSE_EQ|INE532F07DN7"</v>
      </c>
      <c r="P1736" t="str">
        <f t="shared" si="55"/>
        <v>"NSE_EQ|INE532F07DN7",</v>
      </c>
    </row>
    <row r="1737" spans="1:16" x14ac:dyDescent="0.3">
      <c r="A1737" t="s">
        <v>4046</v>
      </c>
      <c r="B1737" t="s">
        <v>4047</v>
      </c>
      <c r="D1737" s="4">
        <v>1000</v>
      </c>
      <c r="G1737" s="5" t="s">
        <v>41</v>
      </c>
      <c r="H1737" s="6" t="s">
        <v>4017</v>
      </c>
      <c r="J1737" t="s">
        <v>19</v>
      </c>
      <c r="K1737" t="str">
        <f>CONCATENATE($K$1,Table2[[#This Row],[ISIN]])</f>
        <v>NSE_EQ|INE532F07DO5</v>
      </c>
      <c r="N1737" t="s">
        <v>4048</v>
      </c>
      <c r="O1737" t="str">
        <f t="shared" si="54"/>
        <v>"NSE_EQ|INE532F07DO5"</v>
      </c>
      <c r="P1737" t="str">
        <f t="shared" si="55"/>
        <v>"NSE_EQ|INE532F07DO5",</v>
      </c>
    </row>
    <row r="1738" spans="1:16" x14ac:dyDescent="0.3">
      <c r="A1738" t="s">
        <v>4049</v>
      </c>
      <c r="B1738" t="s">
        <v>4050</v>
      </c>
      <c r="D1738" s="4">
        <v>1000</v>
      </c>
      <c r="G1738" s="5">
        <v>9.1999999999999993</v>
      </c>
      <c r="H1738" s="6" t="s">
        <v>4051</v>
      </c>
      <c r="J1738" t="s">
        <v>33</v>
      </c>
      <c r="K1738" t="str">
        <f>CONCATENATE($K$1,Table2[[#This Row],[ISIN]])</f>
        <v>NSE_EQ|INE532F07DP2</v>
      </c>
      <c r="N1738" t="s">
        <v>4052</v>
      </c>
      <c r="O1738" t="str">
        <f t="shared" si="54"/>
        <v>"NSE_EQ|INE532F07DP2"</v>
      </c>
      <c r="P1738" t="str">
        <f t="shared" si="55"/>
        <v>"NSE_EQ|INE532F07DP2",</v>
      </c>
    </row>
    <row r="1739" spans="1:16" x14ac:dyDescent="0.3">
      <c r="A1739" t="s">
        <v>4053</v>
      </c>
      <c r="B1739" t="s">
        <v>4054</v>
      </c>
      <c r="D1739" s="4">
        <v>1000</v>
      </c>
      <c r="G1739" s="5">
        <v>8.9499999999999993</v>
      </c>
      <c r="H1739" s="6" t="s">
        <v>4055</v>
      </c>
      <c r="J1739" t="s">
        <v>37</v>
      </c>
      <c r="K1739" t="str">
        <f>CONCATENATE($K$1,Table2[[#This Row],[ISIN]])</f>
        <v>NSE_EQ|INE532F07DQ0</v>
      </c>
      <c r="N1739" t="s">
        <v>4056</v>
      </c>
      <c r="O1739" t="str">
        <f t="shared" si="54"/>
        <v>"NSE_EQ|INE532F07DQ0"</v>
      </c>
      <c r="P1739" t="str">
        <f t="shared" si="55"/>
        <v>"NSE_EQ|INE532F07DQ0",</v>
      </c>
    </row>
    <row r="1740" spans="1:16" x14ac:dyDescent="0.3">
      <c r="A1740" t="s">
        <v>4057</v>
      </c>
      <c r="B1740" t="s">
        <v>4058</v>
      </c>
      <c r="D1740" s="4">
        <v>1000</v>
      </c>
      <c r="G1740" s="5" t="s">
        <v>41</v>
      </c>
      <c r="H1740" s="6" t="s">
        <v>4055</v>
      </c>
      <c r="J1740" t="s">
        <v>19</v>
      </c>
      <c r="K1740" t="str">
        <f>CONCATENATE($K$1,Table2[[#This Row],[ISIN]])</f>
        <v>NSE_EQ|INE532F07DR8</v>
      </c>
      <c r="N1740" t="s">
        <v>4059</v>
      </c>
      <c r="O1740" t="str">
        <f t="shared" si="54"/>
        <v>"NSE_EQ|INE532F07DR8"</v>
      </c>
      <c r="P1740" t="str">
        <f t="shared" si="55"/>
        <v>"NSE_EQ|INE532F07DR8",</v>
      </c>
    </row>
    <row r="1741" spans="1:16" x14ac:dyDescent="0.3">
      <c r="A1741" t="s">
        <v>4060</v>
      </c>
      <c r="B1741" t="s">
        <v>4061</v>
      </c>
      <c r="D1741" s="4">
        <v>1000</v>
      </c>
      <c r="G1741" s="5">
        <v>9.6</v>
      </c>
      <c r="H1741" s="6" t="s">
        <v>4051</v>
      </c>
      <c r="J1741" t="s">
        <v>37</v>
      </c>
      <c r="K1741" t="str">
        <f>CONCATENATE($K$1,Table2[[#This Row],[ISIN]])</f>
        <v>NSE_EQ|INE532F07DS6</v>
      </c>
      <c r="N1741" t="s">
        <v>4062</v>
      </c>
      <c r="O1741" t="str">
        <f t="shared" si="54"/>
        <v>"NSE_EQ|INE532F07DS6"</v>
      </c>
      <c r="P1741" t="str">
        <f t="shared" si="55"/>
        <v>"NSE_EQ|INE532F07DS6",</v>
      </c>
    </row>
    <row r="1742" spans="1:16" x14ac:dyDescent="0.3">
      <c r="A1742" t="s">
        <v>4063</v>
      </c>
      <c r="B1742" t="s">
        <v>4064</v>
      </c>
      <c r="D1742" s="4">
        <v>1000</v>
      </c>
      <c r="G1742" s="5">
        <v>9.67</v>
      </c>
      <c r="H1742" s="6" t="s">
        <v>4065</v>
      </c>
      <c r="J1742" t="s">
        <v>33</v>
      </c>
      <c r="K1742" t="str">
        <f>CONCATENATE($K$1,Table2[[#This Row],[ISIN]])</f>
        <v>NSE_EQ|INE532F07DT4</v>
      </c>
      <c r="N1742" t="s">
        <v>4066</v>
      </c>
      <c r="O1742" t="str">
        <f t="shared" si="54"/>
        <v>"NSE_EQ|INE532F07DT4"</v>
      </c>
      <c r="P1742" t="str">
        <f t="shared" si="55"/>
        <v>"NSE_EQ|INE532F07DT4",</v>
      </c>
    </row>
    <row r="1743" spans="1:16" x14ac:dyDescent="0.3">
      <c r="A1743" t="s">
        <v>4067</v>
      </c>
      <c r="B1743" t="s">
        <v>4068</v>
      </c>
      <c r="D1743" s="4">
        <v>1000</v>
      </c>
      <c r="G1743" s="5" t="s">
        <v>41</v>
      </c>
      <c r="H1743" s="6" t="s">
        <v>4051</v>
      </c>
      <c r="J1743" t="s">
        <v>19</v>
      </c>
      <c r="K1743" t="str">
        <f>CONCATENATE($K$1,Table2[[#This Row],[ISIN]])</f>
        <v>NSE_EQ|INE532F07DU2</v>
      </c>
      <c r="N1743" t="s">
        <v>4069</v>
      </c>
      <c r="O1743" t="str">
        <f t="shared" si="54"/>
        <v>"NSE_EQ|INE532F07DU2"</v>
      </c>
      <c r="P1743" t="str">
        <f t="shared" si="55"/>
        <v>"NSE_EQ|INE532F07DU2",</v>
      </c>
    </row>
    <row r="1744" spans="1:16" x14ac:dyDescent="0.3">
      <c r="A1744" t="s">
        <v>4070</v>
      </c>
      <c r="B1744" t="s">
        <v>4071</v>
      </c>
      <c r="D1744" s="4">
        <v>1000</v>
      </c>
      <c r="G1744" s="5">
        <v>10.100000000000001</v>
      </c>
      <c r="H1744" s="6" t="s">
        <v>4065</v>
      </c>
      <c r="J1744" t="s">
        <v>37</v>
      </c>
      <c r="K1744" t="str">
        <f>CONCATENATE($K$1,Table2[[#This Row],[ISIN]])</f>
        <v>NSE_EQ|INE532F07DV0</v>
      </c>
      <c r="N1744" t="s">
        <v>4072</v>
      </c>
      <c r="O1744" t="str">
        <f t="shared" si="54"/>
        <v>"NSE_EQ|INE532F07DV0"</v>
      </c>
      <c r="P1744" t="str">
        <f t="shared" si="55"/>
        <v>"NSE_EQ|INE532F07DV0",</v>
      </c>
    </row>
    <row r="1745" spans="1:16" x14ac:dyDescent="0.3">
      <c r="A1745" t="s">
        <v>4073</v>
      </c>
      <c r="B1745" t="s">
        <v>4074</v>
      </c>
      <c r="D1745" s="4">
        <v>1000</v>
      </c>
      <c r="G1745" s="5" t="s">
        <v>41</v>
      </c>
      <c r="H1745" s="6" t="s">
        <v>4065</v>
      </c>
      <c r="J1745" t="s">
        <v>19</v>
      </c>
      <c r="K1745" t="str">
        <f>CONCATENATE($K$1,Table2[[#This Row],[ISIN]])</f>
        <v>NSE_EQ|INE532F07DW8</v>
      </c>
      <c r="N1745" t="s">
        <v>4075</v>
      </c>
      <c r="O1745" t="str">
        <f t="shared" si="54"/>
        <v>"NSE_EQ|INE532F07DW8"</v>
      </c>
      <c r="P1745" t="str">
        <f t="shared" si="55"/>
        <v>"NSE_EQ|INE532F07DW8",</v>
      </c>
    </row>
    <row r="1746" spans="1:16" x14ac:dyDescent="0.3">
      <c r="A1746" t="s">
        <v>4076</v>
      </c>
      <c r="B1746" t="s">
        <v>4077</v>
      </c>
      <c r="D1746" s="4">
        <v>1000</v>
      </c>
      <c r="G1746" s="5">
        <v>10</v>
      </c>
      <c r="H1746" s="6" t="s">
        <v>4078</v>
      </c>
      <c r="J1746" t="s">
        <v>33</v>
      </c>
      <c r="K1746" t="str">
        <f>CONCATENATE($K$1,Table2[[#This Row],[ISIN]])</f>
        <v>NSE_EQ|INE532F07DX6</v>
      </c>
      <c r="N1746" t="s">
        <v>4079</v>
      </c>
      <c r="O1746" t="str">
        <f t="shared" si="54"/>
        <v>"NSE_EQ|INE532F07DX6"</v>
      </c>
      <c r="P1746" t="str">
        <f t="shared" si="55"/>
        <v>"NSE_EQ|INE532F07DX6",</v>
      </c>
    </row>
    <row r="1747" spans="1:16" x14ac:dyDescent="0.3">
      <c r="A1747" t="s">
        <v>4080</v>
      </c>
      <c r="B1747" t="s">
        <v>4081</v>
      </c>
      <c r="D1747" s="4">
        <v>1000</v>
      </c>
      <c r="G1747" s="5">
        <v>10.45</v>
      </c>
      <c r="H1747" s="6" t="s">
        <v>4078</v>
      </c>
      <c r="J1747" t="s">
        <v>37</v>
      </c>
      <c r="K1747" t="str">
        <f>CONCATENATE($K$1,Table2[[#This Row],[ISIN]])</f>
        <v>NSE_EQ|INE532F07DY4</v>
      </c>
      <c r="N1747" t="s">
        <v>4082</v>
      </c>
      <c r="O1747" t="str">
        <f t="shared" si="54"/>
        <v>"NSE_EQ|INE532F07DY4"</v>
      </c>
      <c r="P1747" t="str">
        <f t="shared" si="55"/>
        <v>"NSE_EQ|INE532F07DY4",</v>
      </c>
    </row>
    <row r="1748" spans="1:16" x14ac:dyDescent="0.3">
      <c r="A1748" t="s">
        <v>4083</v>
      </c>
      <c r="B1748" t="s">
        <v>4084</v>
      </c>
      <c r="D1748" s="4">
        <v>1000</v>
      </c>
      <c r="G1748" s="5">
        <v>10.45</v>
      </c>
      <c r="H1748" s="6" t="s">
        <v>4085</v>
      </c>
      <c r="J1748" t="s">
        <v>37</v>
      </c>
      <c r="K1748" t="str">
        <f>CONCATENATE($K$1,Table2[[#This Row],[ISIN]])</f>
        <v>NSE_EQ|INE532F07DZ1</v>
      </c>
      <c r="N1748" t="s">
        <v>4086</v>
      </c>
      <c r="O1748" t="str">
        <f t="shared" si="54"/>
        <v>"NSE_EQ|INE532F07DZ1"</v>
      </c>
      <c r="P1748" t="str">
        <f t="shared" si="55"/>
        <v>"NSE_EQ|INE532F07DZ1",</v>
      </c>
    </row>
    <row r="1749" spans="1:16" x14ac:dyDescent="0.3">
      <c r="A1749" t="s">
        <v>4087</v>
      </c>
      <c r="B1749" t="s">
        <v>4088</v>
      </c>
      <c r="D1749" s="4">
        <v>1000</v>
      </c>
      <c r="G1749" s="5">
        <v>8.9499999999999993</v>
      </c>
      <c r="H1749" s="6" t="s">
        <v>4089</v>
      </c>
      <c r="J1749" t="s">
        <v>37</v>
      </c>
      <c r="K1749" t="str">
        <f>CONCATENATE($K$1,Table2[[#This Row],[ISIN]])</f>
        <v>NSE_EQ|INE532F07EA2</v>
      </c>
      <c r="N1749" t="s">
        <v>4090</v>
      </c>
      <c r="O1749" t="str">
        <f t="shared" si="54"/>
        <v>"NSE_EQ|INE532F07EA2"</v>
      </c>
      <c r="P1749" t="str">
        <f t="shared" si="55"/>
        <v>"NSE_EQ|INE532F07EA2",</v>
      </c>
    </row>
    <row r="1750" spans="1:16" x14ac:dyDescent="0.3">
      <c r="A1750" t="s">
        <v>4091</v>
      </c>
      <c r="B1750" t="s">
        <v>4092</v>
      </c>
      <c r="D1750" s="4">
        <v>1000</v>
      </c>
      <c r="G1750" s="5" t="s">
        <v>41</v>
      </c>
      <c r="H1750" s="6" t="s">
        <v>4089</v>
      </c>
      <c r="J1750" t="s">
        <v>19</v>
      </c>
      <c r="K1750" t="str">
        <f>CONCATENATE($K$1,Table2[[#This Row],[ISIN]])</f>
        <v>NSE_EQ|INE532F07EB0</v>
      </c>
      <c r="N1750" t="s">
        <v>4093</v>
      </c>
      <c r="O1750" t="str">
        <f t="shared" si="54"/>
        <v>"NSE_EQ|INE532F07EB0"</v>
      </c>
      <c r="P1750" t="str">
        <f t="shared" si="55"/>
        <v>"NSE_EQ|INE532F07EB0",</v>
      </c>
    </row>
    <row r="1751" spans="1:16" x14ac:dyDescent="0.3">
      <c r="A1751" t="s">
        <v>4094</v>
      </c>
      <c r="B1751" t="s">
        <v>4095</v>
      </c>
      <c r="D1751" s="4">
        <v>1000</v>
      </c>
      <c r="G1751" s="5">
        <v>9.1999999999999993</v>
      </c>
      <c r="H1751" s="6" t="s">
        <v>4096</v>
      </c>
      <c r="J1751" t="s">
        <v>33</v>
      </c>
      <c r="K1751" t="str">
        <f>CONCATENATE($K$1,Table2[[#This Row],[ISIN]])</f>
        <v>NSE_EQ|INE532F07EC8</v>
      </c>
      <c r="N1751" t="s">
        <v>4097</v>
      </c>
      <c r="O1751" t="str">
        <f t="shared" si="54"/>
        <v>"NSE_EQ|INE532F07EC8"</v>
      </c>
      <c r="P1751" t="str">
        <f t="shared" si="55"/>
        <v>"NSE_EQ|INE532F07EC8",</v>
      </c>
    </row>
    <row r="1752" spans="1:16" x14ac:dyDescent="0.3">
      <c r="A1752" t="s">
        <v>4098</v>
      </c>
      <c r="B1752" t="s">
        <v>4099</v>
      </c>
      <c r="D1752" s="4">
        <v>1000</v>
      </c>
      <c r="G1752" s="5">
        <v>9.6</v>
      </c>
      <c r="H1752" s="6" t="s">
        <v>4096</v>
      </c>
      <c r="J1752" t="s">
        <v>37</v>
      </c>
      <c r="K1752" t="str">
        <f>CONCATENATE($K$1,Table2[[#This Row],[ISIN]])</f>
        <v>NSE_EQ|INE532F07ED6</v>
      </c>
      <c r="N1752" t="s">
        <v>4100</v>
      </c>
      <c r="O1752" t="str">
        <f t="shared" si="54"/>
        <v>"NSE_EQ|INE532F07ED6"</v>
      </c>
      <c r="P1752" t="str">
        <f t="shared" si="55"/>
        <v>"NSE_EQ|INE532F07ED6",</v>
      </c>
    </row>
    <row r="1753" spans="1:16" x14ac:dyDescent="0.3">
      <c r="A1753" t="s">
        <v>4101</v>
      </c>
      <c r="B1753" t="s">
        <v>4102</v>
      </c>
      <c r="D1753" s="4">
        <v>1000</v>
      </c>
      <c r="G1753" s="5" t="s">
        <v>41</v>
      </c>
      <c r="H1753" s="6" t="s">
        <v>4096</v>
      </c>
      <c r="J1753" t="s">
        <v>19</v>
      </c>
      <c r="K1753" t="str">
        <f>CONCATENATE($K$1,Table2[[#This Row],[ISIN]])</f>
        <v>NSE_EQ|INE532F07EE4</v>
      </c>
      <c r="N1753" t="s">
        <v>4103</v>
      </c>
      <c r="O1753" t="str">
        <f t="shared" si="54"/>
        <v>"NSE_EQ|INE532F07EE4"</v>
      </c>
      <c r="P1753" t="str">
        <f t="shared" si="55"/>
        <v>"NSE_EQ|INE532F07EE4",</v>
      </c>
    </row>
    <row r="1754" spans="1:16" x14ac:dyDescent="0.3">
      <c r="A1754" t="s">
        <v>4104</v>
      </c>
      <c r="B1754" t="s">
        <v>4105</v>
      </c>
      <c r="D1754" s="4">
        <v>1000</v>
      </c>
      <c r="G1754" s="5" t="s">
        <v>41</v>
      </c>
      <c r="H1754" s="6" t="s">
        <v>4106</v>
      </c>
      <c r="J1754" t="s">
        <v>19</v>
      </c>
      <c r="K1754" t="str">
        <f>CONCATENATE($K$1,Table2[[#This Row],[ISIN]])</f>
        <v>NSE_EQ|INE532F07EF1</v>
      </c>
      <c r="N1754" t="s">
        <v>4107</v>
      </c>
      <c r="O1754" t="str">
        <f t="shared" si="54"/>
        <v>"NSE_EQ|INE532F07EF1"</v>
      </c>
      <c r="P1754" t="str">
        <f t="shared" si="55"/>
        <v>"NSE_EQ|INE532F07EF1",</v>
      </c>
    </row>
    <row r="1755" spans="1:16" x14ac:dyDescent="0.3">
      <c r="A1755" t="s">
        <v>4108</v>
      </c>
      <c r="B1755" t="s">
        <v>4109</v>
      </c>
      <c r="D1755" s="4">
        <v>1000</v>
      </c>
      <c r="G1755" s="5">
        <v>9.67</v>
      </c>
      <c r="H1755" s="6" t="s">
        <v>4106</v>
      </c>
      <c r="J1755" t="s">
        <v>33</v>
      </c>
      <c r="K1755" t="str">
        <f>CONCATENATE($K$1,Table2[[#This Row],[ISIN]])</f>
        <v>NSE_EQ|INE532F07EG9</v>
      </c>
      <c r="N1755" t="s">
        <v>4110</v>
      </c>
      <c r="O1755" t="str">
        <f t="shared" si="54"/>
        <v>"NSE_EQ|INE532F07EG9"</v>
      </c>
      <c r="P1755" t="str">
        <f t="shared" si="55"/>
        <v>"NSE_EQ|INE532F07EG9",</v>
      </c>
    </row>
    <row r="1756" spans="1:16" x14ac:dyDescent="0.3">
      <c r="A1756" t="s">
        <v>4111</v>
      </c>
      <c r="B1756" t="s">
        <v>4112</v>
      </c>
      <c r="D1756" s="4">
        <v>1000</v>
      </c>
      <c r="G1756" s="5">
        <v>10.100000000000001</v>
      </c>
      <c r="H1756" s="6" t="s">
        <v>4106</v>
      </c>
      <c r="J1756" t="s">
        <v>37</v>
      </c>
      <c r="K1756" t="str">
        <f>CONCATENATE($K$1,Table2[[#This Row],[ISIN]])</f>
        <v>NSE_EQ|INE532F07EH7</v>
      </c>
      <c r="N1756" t="s">
        <v>4113</v>
      </c>
      <c r="O1756" t="str">
        <f t="shared" si="54"/>
        <v>"NSE_EQ|INE532F07EH7"</v>
      </c>
      <c r="P1756" t="str">
        <f t="shared" si="55"/>
        <v>"NSE_EQ|INE532F07EH7",</v>
      </c>
    </row>
    <row r="1757" spans="1:16" x14ac:dyDescent="0.3">
      <c r="A1757" t="s">
        <v>4114</v>
      </c>
      <c r="B1757" t="s">
        <v>4115</v>
      </c>
      <c r="D1757" s="4">
        <v>1000</v>
      </c>
      <c r="G1757" s="5">
        <v>10</v>
      </c>
      <c r="H1757" s="6" t="s">
        <v>4085</v>
      </c>
      <c r="J1757" t="s">
        <v>33</v>
      </c>
      <c r="K1757" t="str">
        <f>CONCATENATE($K$1,Table2[[#This Row],[ISIN]])</f>
        <v>NSE_EQ|INE532F07EI5</v>
      </c>
      <c r="N1757" t="s">
        <v>4116</v>
      </c>
      <c r="O1757" t="str">
        <f t="shared" si="54"/>
        <v>"NSE_EQ|INE532F07EI5"</v>
      </c>
      <c r="P1757" t="str">
        <f t="shared" si="55"/>
        <v>"NSE_EQ|INE532F07EI5",</v>
      </c>
    </row>
    <row r="1758" spans="1:16" x14ac:dyDescent="0.3">
      <c r="A1758" t="s">
        <v>4117</v>
      </c>
      <c r="B1758" t="s">
        <v>4118</v>
      </c>
      <c r="D1758" s="4">
        <v>1000</v>
      </c>
      <c r="G1758" s="5">
        <v>8.9499999999999993</v>
      </c>
      <c r="H1758" s="6" t="s">
        <v>4119</v>
      </c>
      <c r="J1758" t="s">
        <v>37</v>
      </c>
      <c r="K1758" t="str">
        <f>CONCATENATE($K$1,Table2[[#This Row],[ISIN]])</f>
        <v>NSE_EQ|INE532F07EJ3</v>
      </c>
      <c r="N1758" t="s">
        <v>4120</v>
      </c>
      <c r="O1758" t="str">
        <f t="shared" si="54"/>
        <v>"NSE_EQ|INE532F07EJ3"</v>
      </c>
      <c r="P1758" t="str">
        <f t="shared" si="55"/>
        <v>"NSE_EQ|INE532F07EJ3",</v>
      </c>
    </row>
    <row r="1759" spans="1:16" x14ac:dyDescent="0.3">
      <c r="A1759" t="s">
        <v>4121</v>
      </c>
      <c r="B1759" t="s">
        <v>4122</v>
      </c>
      <c r="D1759" s="4">
        <v>1000</v>
      </c>
      <c r="G1759" s="5">
        <v>10.45</v>
      </c>
      <c r="H1759" s="6" t="s">
        <v>4123</v>
      </c>
      <c r="J1759" t="s">
        <v>37</v>
      </c>
      <c r="K1759" t="str">
        <f>CONCATENATE($K$1,Table2[[#This Row],[ISIN]])</f>
        <v>NSE_EQ|INE532F07EK1</v>
      </c>
      <c r="N1759" t="s">
        <v>4124</v>
      </c>
      <c r="O1759" t="str">
        <f t="shared" si="54"/>
        <v>"NSE_EQ|INE532F07EK1"</v>
      </c>
      <c r="P1759" t="str">
        <f t="shared" si="55"/>
        <v>"NSE_EQ|INE532F07EK1",</v>
      </c>
    </row>
    <row r="1760" spans="1:16" x14ac:dyDescent="0.3">
      <c r="A1760" t="s">
        <v>4125</v>
      </c>
      <c r="B1760" t="s">
        <v>4126</v>
      </c>
      <c r="D1760" s="4">
        <v>1000</v>
      </c>
      <c r="G1760" s="5">
        <v>10</v>
      </c>
      <c r="H1760" s="6" t="s">
        <v>4123</v>
      </c>
      <c r="J1760" t="s">
        <v>33</v>
      </c>
      <c r="K1760" t="str">
        <f>CONCATENATE($K$1,Table2[[#This Row],[ISIN]])</f>
        <v>NSE_EQ|INE532F07EL9</v>
      </c>
      <c r="N1760" t="s">
        <v>4127</v>
      </c>
      <c r="O1760" t="str">
        <f t="shared" si="54"/>
        <v>"NSE_EQ|INE532F07EL9"</v>
      </c>
      <c r="P1760" t="str">
        <f t="shared" si="55"/>
        <v>"NSE_EQ|INE532F07EL9",</v>
      </c>
    </row>
    <row r="1761" spans="1:16" x14ac:dyDescent="0.3">
      <c r="A1761" t="s">
        <v>4128</v>
      </c>
      <c r="B1761" t="s">
        <v>4129</v>
      </c>
      <c r="D1761" s="4">
        <v>1000</v>
      </c>
      <c r="G1761" s="5">
        <v>10.100000000000001</v>
      </c>
      <c r="H1761" s="6" t="s">
        <v>4130</v>
      </c>
      <c r="J1761" t="s">
        <v>37</v>
      </c>
      <c r="K1761" t="str">
        <f>CONCATENATE($K$1,Table2[[#This Row],[ISIN]])</f>
        <v>NSE_EQ|INE532F07EM7</v>
      </c>
      <c r="N1761" t="s">
        <v>4131</v>
      </c>
      <c r="O1761" t="str">
        <f t="shared" si="54"/>
        <v>"NSE_EQ|INE532F07EM7"</v>
      </c>
      <c r="P1761" t="str">
        <f t="shared" si="55"/>
        <v>"NSE_EQ|INE532F07EM7",</v>
      </c>
    </row>
    <row r="1762" spans="1:16" x14ac:dyDescent="0.3">
      <c r="A1762" t="s">
        <v>4132</v>
      </c>
      <c r="B1762" t="s">
        <v>4133</v>
      </c>
      <c r="D1762" s="4">
        <v>1000</v>
      </c>
      <c r="G1762" s="5" t="s">
        <v>41</v>
      </c>
      <c r="H1762" s="6" t="s">
        <v>4130</v>
      </c>
      <c r="J1762" t="s">
        <v>19</v>
      </c>
      <c r="K1762" t="str">
        <f>CONCATENATE($K$1,Table2[[#This Row],[ISIN]])</f>
        <v>NSE_EQ|INE532F07EN5</v>
      </c>
      <c r="N1762" t="s">
        <v>4134</v>
      </c>
      <c r="O1762" t="str">
        <f t="shared" si="54"/>
        <v>"NSE_EQ|INE532F07EN5"</v>
      </c>
      <c r="P1762" t="str">
        <f t="shared" si="55"/>
        <v>"NSE_EQ|INE532F07EN5",</v>
      </c>
    </row>
    <row r="1763" spans="1:16" x14ac:dyDescent="0.3">
      <c r="A1763" t="s">
        <v>4135</v>
      </c>
      <c r="B1763" t="s">
        <v>4136</v>
      </c>
      <c r="D1763" s="4">
        <v>1000</v>
      </c>
      <c r="G1763" s="5">
        <v>9.67</v>
      </c>
      <c r="H1763" s="6" t="s">
        <v>4130</v>
      </c>
      <c r="J1763" t="s">
        <v>33</v>
      </c>
      <c r="K1763" t="str">
        <f>CONCATENATE($K$1,Table2[[#This Row],[ISIN]])</f>
        <v>NSE_EQ|INE532F07EO3</v>
      </c>
      <c r="N1763" t="s">
        <v>4137</v>
      </c>
      <c r="O1763" t="str">
        <f t="shared" si="54"/>
        <v>"NSE_EQ|INE532F07EO3"</v>
      </c>
      <c r="P1763" t="str">
        <f t="shared" si="55"/>
        <v>"NSE_EQ|INE532F07EO3",</v>
      </c>
    </row>
    <row r="1764" spans="1:16" x14ac:dyDescent="0.3">
      <c r="A1764" t="s">
        <v>4138</v>
      </c>
      <c r="B1764" t="s">
        <v>4139</v>
      </c>
      <c r="D1764" s="4">
        <v>1000</v>
      </c>
      <c r="G1764" s="5">
        <v>9.6</v>
      </c>
      <c r="H1764" s="6" t="s">
        <v>4140</v>
      </c>
      <c r="J1764" t="s">
        <v>37</v>
      </c>
      <c r="K1764" t="str">
        <f>CONCATENATE($K$1,Table2[[#This Row],[ISIN]])</f>
        <v>NSE_EQ|INE532F07EP0</v>
      </c>
      <c r="N1764" t="s">
        <v>4141</v>
      </c>
      <c r="O1764" t="str">
        <f t="shared" si="54"/>
        <v>"NSE_EQ|INE532F07EP0"</v>
      </c>
      <c r="P1764" t="str">
        <f t="shared" si="55"/>
        <v>"NSE_EQ|INE532F07EP0",</v>
      </c>
    </row>
    <row r="1765" spans="1:16" x14ac:dyDescent="0.3">
      <c r="A1765" t="s">
        <v>4142</v>
      </c>
      <c r="B1765" t="s">
        <v>4143</v>
      </c>
      <c r="D1765" s="4">
        <v>1000</v>
      </c>
      <c r="G1765" s="5">
        <v>9.1999999999999993</v>
      </c>
      <c r="H1765" s="6" t="s">
        <v>4140</v>
      </c>
      <c r="J1765" t="s">
        <v>33</v>
      </c>
      <c r="K1765" t="str">
        <f>CONCATENATE($K$1,Table2[[#This Row],[ISIN]])</f>
        <v>NSE_EQ|INE532F07EQ8</v>
      </c>
      <c r="N1765" t="s">
        <v>4144</v>
      </c>
      <c r="O1765" t="str">
        <f t="shared" si="54"/>
        <v>"NSE_EQ|INE532F07EQ8"</v>
      </c>
      <c r="P1765" t="str">
        <f t="shared" si="55"/>
        <v>"NSE_EQ|INE532F07EQ8",</v>
      </c>
    </row>
    <row r="1766" spans="1:16" x14ac:dyDescent="0.3">
      <c r="A1766" t="s">
        <v>4145</v>
      </c>
      <c r="B1766" t="s">
        <v>4146</v>
      </c>
      <c r="D1766" s="4">
        <v>1000</v>
      </c>
      <c r="G1766" s="5" t="s">
        <v>41</v>
      </c>
      <c r="H1766" s="6" t="s">
        <v>4119</v>
      </c>
      <c r="J1766" t="s">
        <v>19</v>
      </c>
      <c r="K1766" t="str">
        <f>CONCATENATE($K$1,Table2[[#This Row],[ISIN]])</f>
        <v>NSE_EQ|INE532F07ER6</v>
      </c>
      <c r="N1766" t="s">
        <v>4147</v>
      </c>
      <c r="O1766" t="str">
        <f t="shared" si="54"/>
        <v>"NSE_EQ|INE532F07ER6"</v>
      </c>
      <c r="P1766" t="str">
        <f t="shared" si="55"/>
        <v>"NSE_EQ|INE532F07ER6",</v>
      </c>
    </row>
    <row r="1767" spans="1:16" x14ac:dyDescent="0.3">
      <c r="A1767" t="s">
        <v>4148</v>
      </c>
      <c r="B1767" t="s">
        <v>4149</v>
      </c>
      <c r="D1767" s="4">
        <v>1000</v>
      </c>
      <c r="G1767" s="5" t="s">
        <v>41</v>
      </c>
      <c r="H1767" s="6" t="s">
        <v>4140</v>
      </c>
      <c r="J1767" t="s">
        <v>19</v>
      </c>
      <c r="K1767" t="str">
        <f>CONCATENATE($K$1,Table2[[#This Row],[ISIN]])</f>
        <v>NSE_EQ|INE532F07ES4</v>
      </c>
      <c r="N1767" t="s">
        <v>4150</v>
      </c>
      <c r="O1767" t="str">
        <f t="shared" si="54"/>
        <v>"NSE_EQ|INE532F07ES4"</v>
      </c>
      <c r="P1767" t="str">
        <f t="shared" si="55"/>
        <v>"NSE_EQ|INE532F07ES4",</v>
      </c>
    </row>
    <row r="1768" spans="1:16" x14ac:dyDescent="0.3">
      <c r="A1768" t="s">
        <v>4151</v>
      </c>
      <c r="B1768" t="s">
        <v>4152</v>
      </c>
      <c r="D1768" s="4">
        <v>1000</v>
      </c>
      <c r="G1768" s="5">
        <v>8.9499999999999993</v>
      </c>
      <c r="H1768" s="6" t="s">
        <v>4153</v>
      </c>
      <c r="J1768" t="s">
        <v>37</v>
      </c>
      <c r="K1768" t="str">
        <f>CONCATENATE($K$1,Table2[[#This Row],[ISIN]])</f>
        <v>NSE_EQ|INE532F07ET2</v>
      </c>
      <c r="N1768" t="s">
        <v>4154</v>
      </c>
      <c r="O1768" t="str">
        <f t="shared" si="54"/>
        <v>"NSE_EQ|INE532F07ET2"</v>
      </c>
      <c r="P1768" t="str">
        <f t="shared" si="55"/>
        <v>"NSE_EQ|INE532F07ET2",</v>
      </c>
    </row>
    <row r="1769" spans="1:16" x14ac:dyDescent="0.3">
      <c r="A1769" t="s">
        <v>4155</v>
      </c>
      <c r="B1769" t="s">
        <v>4156</v>
      </c>
      <c r="D1769" s="4">
        <v>1000</v>
      </c>
      <c r="G1769" s="5">
        <v>9.1999999999999993</v>
      </c>
      <c r="H1769" s="6" t="s">
        <v>4157</v>
      </c>
      <c r="J1769" t="s">
        <v>33</v>
      </c>
      <c r="K1769" t="str">
        <f>CONCATENATE($K$1,Table2[[#This Row],[ISIN]])</f>
        <v>NSE_EQ|INE532F07EU0</v>
      </c>
      <c r="N1769" t="s">
        <v>4158</v>
      </c>
      <c r="O1769" t="str">
        <f t="shared" si="54"/>
        <v>"NSE_EQ|INE532F07EU0"</v>
      </c>
      <c r="P1769" t="str">
        <f t="shared" si="55"/>
        <v>"NSE_EQ|INE532F07EU0",</v>
      </c>
    </row>
    <row r="1770" spans="1:16" x14ac:dyDescent="0.3">
      <c r="A1770" t="s">
        <v>4159</v>
      </c>
      <c r="B1770" t="s">
        <v>4160</v>
      </c>
      <c r="D1770" s="4">
        <v>1000</v>
      </c>
      <c r="G1770" s="5" t="s">
        <v>41</v>
      </c>
      <c r="H1770" s="6" t="s">
        <v>4153</v>
      </c>
      <c r="J1770" t="s">
        <v>19</v>
      </c>
      <c r="K1770" t="str">
        <f>CONCATENATE($K$1,Table2[[#This Row],[ISIN]])</f>
        <v>NSE_EQ|INE532F07EV8</v>
      </c>
      <c r="N1770" t="s">
        <v>4161</v>
      </c>
      <c r="O1770" t="str">
        <f t="shared" si="54"/>
        <v>"NSE_EQ|INE532F07EV8"</v>
      </c>
      <c r="P1770" t="str">
        <f t="shared" si="55"/>
        <v>"NSE_EQ|INE532F07EV8",</v>
      </c>
    </row>
    <row r="1771" spans="1:16" x14ac:dyDescent="0.3">
      <c r="A1771" t="s">
        <v>4162</v>
      </c>
      <c r="B1771" t="s">
        <v>4163</v>
      </c>
      <c r="D1771" s="4">
        <v>1000</v>
      </c>
      <c r="G1771" s="5">
        <v>9.6</v>
      </c>
      <c r="H1771" s="6" t="s">
        <v>4157</v>
      </c>
      <c r="J1771" t="s">
        <v>37</v>
      </c>
      <c r="K1771" t="str">
        <f>CONCATENATE($K$1,Table2[[#This Row],[ISIN]])</f>
        <v>NSE_EQ|INE532F07EW6</v>
      </c>
      <c r="N1771" t="s">
        <v>4164</v>
      </c>
      <c r="O1771" t="str">
        <f t="shared" si="54"/>
        <v>"NSE_EQ|INE532F07EW6"</v>
      </c>
      <c r="P1771" t="str">
        <f t="shared" si="55"/>
        <v>"NSE_EQ|INE532F07EW6",</v>
      </c>
    </row>
    <row r="1772" spans="1:16" x14ac:dyDescent="0.3">
      <c r="A1772" t="s">
        <v>4165</v>
      </c>
      <c r="B1772" t="s">
        <v>4166</v>
      </c>
      <c r="D1772" s="4">
        <v>1000</v>
      </c>
      <c r="G1772" s="5" t="s">
        <v>41</v>
      </c>
      <c r="H1772" s="6" t="s">
        <v>4157</v>
      </c>
      <c r="J1772" t="s">
        <v>19</v>
      </c>
      <c r="K1772" t="str">
        <f>CONCATENATE($K$1,Table2[[#This Row],[ISIN]])</f>
        <v>NSE_EQ|INE532F07EX4</v>
      </c>
      <c r="N1772" t="s">
        <v>4167</v>
      </c>
      <c r="O1772" t="str">
        <f t="shared" si="54"/>
        <v>"NSE_EQ|INE532F07EX4"</v>
      </c>
      <c r="P1772" t="str">
        <f t="shared" si="55"/>
        <v>"NSE_EQ|INE532F07EX4",</v>
      </c>
    </row>
    <row r="1773" spans="1:16" x14ac:dyDescent="0.3">
      <c r="A1773" t="s">
        <v>4168</v>
      </c>
      <c r="B1773" t="s">
        <v>4169</v>
      </c>
      <c r="D1773" s="4">
        <v>1000</v>
      </c>
      <c r="G1773" s="5">
        <v>9.67</v>
      </c>
      <c r="H1773" s="6" t="s">
        <v>4170</v>
      </c>
      <c r="J1773" t="s">
        <v>33</v>
      </c>
      <c r="K1773" t="str">
        <f>CONCATENATE($K$1,Table2[[#This Row],[ISIN]])</f>
        <v>NSE_EQ|INE532F07EY2</v>
      </c>
      <c r="N1773" t="s">
        <v>4171</v>
      </c>
      <c r="O1773" t="str">
        <f t="shared" si="54"/>
        <v>"NSE_EQ|INE532F07EY2"</v>
      </c>
      <c r="P1773" t="str">
        <f t="shared" si="55"/>
        <v>"NSE_EQ|INE532F07EY2",</v>
      </c>
    </row>
    <row r="1774" spans="1:16" x14ac:dyDescent="0.3">
      <c r="A1774" t="s">
        <v>4172</v>
      </c>
      <c r="B1774" t="s">
        <v>4173</v>
      </c>
      <c r="D1774" s="4">
        <v>1000</v>
      </c>
      <c r="G1774" s="5">
        <v>10.100000000000001</v>
      </c>
      <c r="H1774" s="6" t="s">
        <v>4170</v>
      </c>
      <c r="J1774" t="s">
        <v>37</v>
      </c>
      <c r="K1774" t="str">
        <f>CONCATENATE($K$1,Table2[[#This Row],[ISIN]])</f>
        <v>NSE_EQ|INE532F07EZ9</v>
      </c>
      <c r="N1774" t="s">
        <v>4174</v>
      </c>
      <c r="O1774" t="str">
        <f t="shared" si="54"/>
        <v>"NSE_EQ|INE532F07EZ9"</v>
      </c>
      <c r="P1774" t="str">
        <f t="shared" si="55"/>
        <v>"NSE_EQ|INE532F07EZ9",</v>
      </c>
    </row>
    <row r="1775" spans="1:16" x14ac:dyDescent="0.3">
      <c r="A1775" t="s">
        <v>4175</v>
      </c>
      <c r="B1775" t="s">
        <v>4176</v>
      </c>
      <c r="D1775" s="4">
        <v>1000</v>
      </c>
      <c r="G1775" s="5" t="s">
        <v>41</v>
      </c>
      <c r="H1775" s="6" t="s">
        <v>4170</v>
      </c>
      <c r="J1775" t="s">
        <v>19</v>
      </c>
      <c r="K1775" t="str">
        <f>CONCATENATE($K$1,Table2[[#This Row],[ISIN]])</f>
        <v>NSE_EQ|INE532F07FA9</v>
      </c>
      <c r="N1775" t="s">
        <v>4177</v>
      </c>
      <c r="O1775" t="str">
        <f t="shared" si="54"/>
        <v>"NSE_EQ|INE532F07FA9"</v>
      </c>
      <c r="P1775" t="str">
        <f t="shared" si="55"/>
        <v>"NSE_EQ|INE532F07FA9",</v>
      </c>
    </row>
    <row r="1776" spans="1:16" x14ac:dyDescent="0.3">
      <c r="A1776" t="s">
        <v>4178</v>
      </c>
      <c r="B1776" t="s">
        <v>4179</v>
      </c>
      <c r="D1776" s="4">
        <v>1000</v>
      </c>
      <c r="G1776" s="5">
        <v>10</v>
      </c>
      <c r="H1776" s="6" t="s">
        <v>4180</v>
      </c>
      <c r="J1776" t="s">
        <v>33</v>
      </c>
      <c r="K1776" t="str">
        <f>CONCATENATE($K$1,Table2[[#This Row],[ISIN]])</f>
        <v>NSE_EQ|INE532F07FB7</v>
      </c>
      <c r="N1776" t="s">
        <v>4181</v>
      </c>
      <c r="O1776" t="str">
        <f t="shared" si="54"/>
        <v>"NSE_EQ|INE532F07FB7"</v>
      </c>
      <c r="P1776" t="str">
        <f t="shared" si="55"/>
        <v>"NSE_EQ|INE532F07FB7",</v>
      </c>
    </row>
    <row r="1777" spans="1:16" x14ac:dyDescent="0.3">
      <c r="A1777" t="s">
        <v>4182</v>
      </c>
      <c r="B1777" t="s">
        <v>4183</v>
      </c>
      <c r="D1777" s="4">
        <v>1000</v>
      </c>
      <c r="G1777" s="5">
        <v>10.45</v>
      </c>
      <c r="H1777" s="6" t="s">
        <v>4180</v>
      </c>
      <c r="J1777" t="s">
        <v>37</v>
      </c>
      <c r="K1777" t="str">
        <f>CONCATENATE($K$1,Table2[[#This Row],[ISIN]])</f>
        <v>NSE_EQ|INE532F07FC5</v>
      </c>
      <c r="N1777" t="s">
        <v>4184</v>
      </c>
      <c r="O1777" t="str">
        <f t="shared" si="54"/>
        <v>"NSE_EQ|INE532F07FC5"</v>
      </c>
      <c r="P1777" t="str">
        <f t="shared" si="55"/>
        <v>"NSE_EQ|INE532F07FC5",</v>
      </c>
    </row>
    <row r="1778" spans="1:16" x14ac:dyDescent="0.3">
      <c r="A1778" t="s">
        <v>4185</v>
      </c>
      <c r="B1778" t="s">
        <v>4186</v>
      </c>
      <c r="D1778" s="4">
        <v>1000</v>
      </c>
      <c r="G1778" s="5">
        <v>10</v>
      </c>
      <c r="H1778" s="6" t="s">
        <v>4187</v>
      </c>
      <c r="J1778" t="s">
        <v>33</v>
      </c>
      <c r="K1778" t="str">
        <f>CONCATENATE($K$1,Table2[[#This Row],[ISIN]])</f>
        <v>NSE_EQ|INE532F07FD3</v>
      </c>
      <c r="N1778" t="s">
        <v>4188</v>
      </c>
      <c r="O1778" t="str">
        <f t="shared" si="54"/>
        <v>"NSE_EQ|INE532F07FD3"</v>
      </c>
      <c r="P1778" t="str">
        <f t="shared" si="55"/>
        <v>"NSE_EQ|INE532F07FD3",</v>
      </c>
    </row>
    <row r="1779" spans="1:16" x14ac:dyDescent="0.3">
      <c r="A1779" t="s">
        <v>4189</v>
      </c>
      <c r="B1779" t="s">
        <v>4190</v>
      </c>
      <c r="D1779" s="4">
        <v>1000</v>
      </c>
      <c r="G1779" s="5" t="s">
        <v>41</v>
      </c>
      <c r="H1779" s="6" t="s">
        <v>2521</v>
      </c>
      <c r="J1779" t="s">
        <v>19</v>
      </c>
      <c r="K1779" t="str">
        <f>CONCATENATE($K$1,Table2[[#This Row],[ISIN]])</f>
        <v>NSE_EQ|INE532F07FE1</v>
      </c>
      <c r="N1779" t="s">
        <v>4191</v>
      </c>
      <c r="O1779" t="str">
        <f t="shared" si="54"/>
        <v>"NSE_EQ|INE532F07FE1"</v>
      </c>
      <c r="P1779" t="str">
        <f t="shared" si="55"/>
        <v>"NSE_EQ|INE532F07FE1",</v>
      </c>
    </row>
    <row r="1780" spans="1:16" x14ac:dyDescent="0.3">
      <c r="A1780" t="s">
        <v>4192</v>
      </c>
      <c r="B1780" t="s">
        <v>4193</v>
      </c>
      <c r="D1780" s="4">
        <v>1000</v>
      </c>
      <c r="G1780" s="5">
        <v>9</v>
      </c>
      <c r="H1780" s="6" t="s">
        <v>2521</v>
      </c>
      <c r="J1780" t="s">
        <v>90</v>
      </c>
      <c r="K1780" t="str">
        <f>CONCATENATE($K$1,Table2[[#This Row],[ISIN]])</f>
        <v>NSE_EQ|INE532F07FF8</v>
      </c>
      <c r="N1780" t="s">
        <v>4194</v>
      </c>
      <c r="O1780" t="str">
        <f t="shared" si="54"/>
        <v>"NSE_EQ|INE532F07FF8"</v>
      </c>
      <c r="P1780" t="str">
        <f t="shared" si="55"/>
        <v>"NSE_EQ|INE532F07FF8",</v>
      </c>
    </row>
    <row r="1781" spans="1:16" x14ac:dyDescent="0.3">
      <c r="A1781" t="s">
        <v>4195</v>
      </c>
      <c r="B1781" t="s">
        <v>4196</v>
      </c>
      <c r="D1781" s="4">
        <v>1000</v>
      </c>
      <c r="G1781" s="5">
        <v>10.45</v>
      </c>
      <c r="H1781" s="6" t="s">
        <v>4187</v>
      </c>
      <c r="J1781" t="s">
        <v>90</v>
      </c>
      <c r="K1781" t="str">
        <f>CONCATENATE($K$1,Table2[[#This Row],[ISIN]])</f>
        <v>NSE_EQ|INE532F07FG6</v>
      </c>
      <c r="N1781" t="s">
        <v>4197</v>
      </c>
      <c r="O1781" t="str">
        <f t="shared" si="54"/>
        <v>"NSE_EQ|INE532F07FG6"</v>
      </c>
      <c r="P1781" t="str">
        <f t="shared" si="55"/>
        <v>"NSE_EQ|INE532F07FG6",</v>
      </c>
    </row>
    <row r="1782" spans="1:16" x14ac:dyDescent="0.3">
      <c r="A1782" t="s">
        <v>4198</v>
      </c>
      <c r="B1782" t="s">
        <v>4199</v>
      </c>
      <c r="D1782" s="4">
        <v>1000</v>
      </c>
      <c r="G1782" s="5" t="s">
        <v>41</v>
      </c>
      <c r="H1782" s="6" t="s">
        <v>4200</v>
      </c>
      <c r="J1782" t="s">
        <v>19</v>
      </c>
      <c r="K1782" t="str">
        <f>CONCATENATE($K$1,Table2[[#This Row],[ISIN]])</f>
        <v>NSE_EQ|INE532F07FH4</v>
      </c>
      <c r="N1782" t="s">
        <v>4201</v>
      </c>
      <c r="O1782" t="str">
        <f t="shared" si="54"/>
        <v>"NSE_EQ|INE532F07FH4"</v>
      </c>
      <c r="P1782" t="str">
        <f t="shared" si="55"/>
        <v>"NSE_EQ|INE532F07FH4",</v>
      </c>
    </row>
    <row r="1783" spans="1:16" x14ac:dyDescent="0.3">
      <c r="A1783" t="s">
        <v>4202</v>
      </c>
      <c r="B1783" t="s">
        <v>4203</v>
      </c>
      <c r="D1783" s="4">
        <v>1000</v>
      </c>
      <c r="G1783" s="5">
        <v>10.100000000000001</v>
      </c>
      <c r="H1783" s="6" t="s">
        <v>4200</v>
      </c>
      <c r="J1783" t="s">
        <v>90</v>
      </c>
      <c r="K1783" t="str">
        <f>CONCATENATE($K$1,Table2[[#This Row],[ISIN]])</f>
        <v>NSE_EQ|INE532F07FI2</v>
      </c>
      <c r="N1783" t="s">
        <v>4204</v>
      </c>
      <c r="O1783" t="str">
        <f t="shared" si="54"/>
        <v>"NSE_EQ|INE532F07FI2"</v>
      </c>
      <c r="P1783" t="str">
        <f t="shared" si="55"/>
        <v>"NSE_EQ|INE532F07FI2",</v>
      </c>
    </row>
    <row r="1784" spans="1:16" x14ac:dyDescent="0.3">
      <c r="A1784" t="s">
        <v>4205</v>
      </c>
      <c r="B1784" t="s">
        <v>4206</v>
      </c>
      <c r="D1784" s="4">
        <v>1000</v>
      </c>
      <c r="G1784" s="5">
        <v>10.45</v>
      </c>
      <c r="H1784" s="6" t="s">
        <v>4187</v>
      </c>
      <c r="J1784" t="s">
        <v>90</v>
      </c>
      <c r="K1784" t="str">
        <f>CONCATENATE($K$1,Table2[[#This Row],[ISIN]])</f>
        <v>NSE_EQ|INE532F07FJ0</v>
      </c>
      <c r="N1784" t="s">
        <v>4207</v>
      </c>
      <c r="O1784" t="str">
        <f t="shared" si="54"/>
        <v>"NSE_EQ|INE532F07FJ0"</v>
      </c>
      <c r="P1784" t="str">
        <f t="shared" si="55"/>
        <v>"NSE_EQ|INE532F07FJ0",</v>
      </c>
    </row>
    <row r="1785" spans="1:16" x14ac:dyDescent="0.3">
      <c r="A1785" t="s">
        <v>4208</v>
      </c>
      <c r="B1785" t="s">
        <v>4209</v>
      </c>
      <c r="D1785" s="4">
        <v>1000</v>
      </c>
      <c r="G1785" s="5">
        <v>9.1999999999999993</v>
      </c>
      <c r="H1785" s="6" t="s">
        <v>2528</v>
      </c>
      <c r="J1785" t="s">
        <v>33</v>
      </c>
      <c r="K1785" t="str">
        <f>CONCATENATE($K$1,Table2[[#This Row],[ISIN]])</f>
        <v>NSE_EQ|INE532F07FK8</v>
      </c>
      <c r="N1785" t="s">
        <v>4210</v>
      </c>
      <c r="O1785" t="str">
        <f t="shared" si="54"/>
        <v>"NSE_EQ|INE532F07FK8"</v>
      </c>
      <c r="P1785" t="str">
        <f t="shared" si="55"/>
        <v>"NSE_EQ|INE532F07FK8",</v>
      </c>
    </row>
    <row r="1786" spans="1:16" x14ac:dyDescent="0.3">
      <c r="A1786" t="s">
        <v>4211</v>
      </c>
      <c r="B1786" t="s">
        <v>4212</v>
      </c>
      <c r="D1786" s="4">
        <v>1000</v>
      </c>
      <c r="G1786" s="5">
        <v>9.6</v>
      </c>
      <c r="H1786" s="6" t="s">
        <v>2528</v>
      </c>
      <c r="J1786" t="s">
        <v>90</v>
      </c>
      <c r="K1786" t="str">
        <f>CONCATENATE($K$1,Table2[[#This Row],[ISIN]])</f>
        <v>NSE_EQ|INE532F07FL6</v>
      </c>
      <c r="N1786" t="s">
        <v>4213</v>
      </c>
      <c r="O1786" t="str">
        <f t="shared" si="54"/>
        <v>"NSE_EQ|INE532F07FL6"</v>
      </c>
      <c r="P1786" t="str">
        <f t="shared" si="55"/>
        <v>"NSE_EQ|INE532F07FL6",</v>
      </c>
    </row>
    <row r="1787" spans="1:16" x14ac:dyDescent="0.3">
      <c r="A1787" t="s">
        <v>4214</v>
      </c>
      <c r="B1787" t="s">
        <v>4215</v>
      </c>
      <c r="D1787" s="4">
        <v>1000</v>
      </c>
      <c r="G1787" s="5" t="s">
        <v>41</v>
      </c>
      <c r="H1787" s="6" t="s">
        <v>2528</v>
      </c>
      <c r="J1787" t="s">
        <v>19</v>
      </c>
      <c r="K1787" t="str">
        <f>CONCATENATE($K$1,Table2[[#This Row],[ISIN]])</f>
        <v>NSE_EQ|INE532F07FM4</v>
      </c>
      <c r="N1787" t="s">
        <v>4216</v>
      </c>
      <c r="O1787" t="str">
        <f t="shared" si="54"/>
        <v>"NSE_EQ|INE532F07FM4"</v>
      </c>
      <c r="P1787" t="str">
        <f t="shared" si="55"/>
        <v>"NSE_EQ|INE532F07FM4",</v>
      </c>
    </row>
    <row r="1788" spans="1:16" x14ac:dyDescent="0.3">
      <c r="A1788" t="s">
        <v>4217</v>
      </c>
      <c r="B1788" t="s">
        <v>4218</v>
      </c>
      <c r="D1788" s="4">
        <v>1000</v>
      </c>
      <c r="G1788" s="5">
        <v>9.67</v>
      </c>
      <c r="H1788" s="6" t="s">
        <v>4200</v>
      </c>
      <c r="J1788" t="s">
        <v>33</v>
      </c>
      <c r="K1788" t="str">
        <f>CONCATENATE($K$1,Table2[[#This Row],[ISIN]])</f>
        <v>NSE_EQ|INE532F07FN2</v>
      </c>
      <c r="N1788" t="s">
        <v>4219</v>
      </c>
      <c r="O1788" t="str">
        <f t="shared" si="54"/>
        <v>"NSE_EQ|INE532F07FN2"</v>
      </c>
      <c r="P1788" t="str">
        <f t="shared" si="55"/>
        <v>"NSE_EQ|INE532F07FN2",</v>
      </c>
    </row>
    <row r="1789" spans="1:16" x14ac:dyDescent="0.3">
      <c r="A1789" t="s">
        <v>4220</v>
      </c>
      <c r="B1789" t="s">
        <v>4221</v>
      </c>
      <c r="D1789" s="4">
        <v>1000</v>
      </c>
      <c r="G1789" s="5">
        <v>10.100000000000001</v>
      </c>
      <c r="H1789" s="6" t="s">
        <v>4200</v>
      </c>
      <c r="J1789" t="s">
        <v>90</v>
      </c>
      <c r="K1789" t="str">
        <f>CONCATENATE($K$1,Table2[[#This Row],[ISIN]])</f>
        <v>NSE_EQ|INE532F07FO0</v>
      </c>
      <c r="N1789" t="s">
        <v>4222</v>
      </c>
      <c r="O1789" t="str">
        <f t="shared" si="54"/>
        <v>"NSE_EQ|INE532F07FO0"</v>
      </c>
      <c r="P1789" t="str">
        <f t="shared" si="55"/>
        <v>"NSE_EQ|INE532F07FO0",</v>
      </c>
    </row>
    <row r="1790" spans="1:16" x14ac:dyDescent="0.3">
      <c r="A1790" t="s">
        <v>4223</v>
      </c>
      <c r="B1790" t="s">
        <v>4224</v>
      </c>
      <c r="D1790" s="4">
        <v>1000</v>
      </c>
      <c r="G1790" s="5">
        <v>9.5</v>
      </c>
      <c r="H1790" s="6" t="s">
        <v>4225</v>
      </c>
      <c r="J1790" t="s">
        <v>41</v>
      </c>
      <c r="K1790" t="str">
        <f>CONCATENATE($K$1,Table2[[#This Row],[ISIN]])</f>
        <v>NSE_EQ|INE532F07FP7</v>
      </c>
      <c r="N1790" t="s">
        <v>4226</v>
      </c>
      <c r="O1790" t="str">
        <f t="shared" si="54"/>
        <v>"NSE_EQ|INE532F07FP7"</v>
      </c>
      <c r="P1790" t="str">
        <f t="shared" si="55"/>
        <v>"NSE_EQ|INE532F07FP7",</v>
      </c>
    </row>
    <row r="1791" spans="1:16" x14ac:dyDescent="0.3">
      <c r="A1791" t="s">
        <v>4227</v>
      </c>
      <c r="B1791" t="s">
        <v>4228</v>
      </c>
      <c r="D1791" s="4">
        <v>1000</v>
      </c>
      <c r="G1791" s="5" t="s">
        <v>41</v>
      </c>
      <c r="H1791" s="6" t="s">
        <v>4225</v>
      </c>
      <c r="J1791" t="s">
        <v>41</v>
      </c>
      <c r="K1791" t="str">
        <f>CONCATENATE($K$1,Table2[[#This Row],[ISIN]])</f>
        <v>NSE_EQ|INE532F07FQ5</v>
      </c>
      <c r="N1791" t="s">
        <v>4229</v>
      </c>
      <c r="O1791" t="str">
        <f t="shared" si="54"/>
        <v>"NSE_EQ|INE532F07FQ5"</v>
      </c>
      <c r="P1791" t="str">
        <f t="shared" si="55"/>
        <v>"NSE_EQ|INE532F07FQ5",</v>
      </c>
    </row>
    <row r="1792" spans="1:16" x14ac:dyDescent="0.3">
      <c r="A1792" t="s">
        <v>4230</v>
      </c>
      <c r="B1792" t="s">
        <v>4231</v>
      </c>
      <c r="D1792" s="4">
        <v>1000</v>
      </c>
      <c r="G1792" s="5">
        <v>9.5699999999999985</v>
      </c>
      <c r="H1792" s="6" t="s">
        <v>4232</v>
      </c>
      <c r="J1792" t="s">
        <v>41</v>
      </c>
      <c r="K1792" t="str">
        <f>CONCATENATE($K$1,Table2[[#This Row],[ISIN]])</f>
        <v>NSE_EQ|INE532F07FR3</v>
      </c>
      <c r="N1792" t="s">
        <v>4233</v>
      </c>
      <c r="O1792" t="str">
        <f t="shared" si="54"/>
        <v>"NSE_EQ|INE532F07FR3"</v>
      </c>
      <c r="P1792" t="str">
        <f t="shared" si="55"/>
        <v>"NSE_EQ|INE532F07FR3",</v>
      </c>
    </row>
    <row r="1793" spans="1:16" x14ac:dyDescent="0.3">
      <c r="A1793" t="s">
        <v>4234</v>
      </c>
      <c r="B1793" t="s">
        <v>4235</v>
      </c>
      <c r="D1793" s="4">
        <v>1000</v>
      </c>
      <c r="G1793" s="5">
        <v>10</v>
      </c>
      <c r="H1793" s="6" t="s">
        <v>4232</v>
      </c>
      <c r="J1793" t="s">
        <v>41</v>
      </c>
      <c r="K1793" t="str">
        <f>CONCATENATE($K$1,Table2[[#This Row],[ISIN]])</f>
        <v>NSE_EQ|INE532F07FS1</v>
      </c>
      <c r="N1793" t="s">
        <v>4236</v>
      </c>
      <c r="O1793" t="str">
        <f t="shared" si="54"/>
        <v>"NSE_EQ|INE532F07FS1"</v>
      </c>
      <c r="P1793" t="str">
        <f t="shared" si="55"/>
        <v>"NSE_EQ|INE532F07FS1",</v>
      </c>
    </row>
    <row r="1794" spans="1:16" x14ac:dyDescent="0.3">
      <c r="A1794" t="s">
        <v>4237</v>
      </c>
      <c r="B1794" t="s">
        <v>4238</v>
      </c>
      <c r="D1794" s="4">
        <v>1000</v>
      </c>
      <c r="G1794" s="5" t="s">
        <v>41</v>
      </c>
      <c r="H1794" s="6" t="s">
        <v>4232</v>
      </c>
      <c r="J1794" t="s">
        <v>41</v>
      </c>
      <c r="K1794" t="str">
        <f>CONCATENATE($K$1,Table2[[#This Row],[ISIN]])</f>
        <v>NSE_EQ|INE532F07FT9</v>
      </c>
      <c r="N1794" t="s">
        <v>4239</v>
      </c>
      <c r="O1794" t="str">
        <f t="shared" si="54"/>
        <v>"NSE_EQ|INE532F07FT9"</v>
      </c>
      <c r="P1794" t="str">
        <f t="shared" si="55"/>
        <v>"NSE_EQ|INE532F07FT9",</v>
      </c>
    </row>
    <row r="1795" spans="1:16" x14ac:dyDescent="0.3">
      <c r="A1795" t="s">
        <v>4240</v>
      </c>
      <c r="B1795" t="s">
        <v>4241</v>
      </c>
      <c r="D1795" s="4">
        <v>1000</v>
      </c>
      <c r="G1795" s="5">
        <v>10.040000000000001</v>
      </c>
      <c r="H1795" s="6" t="s">
        <v>4242</v>
      </c>
      <c r="J1795" t="s">
        <v>41</v>
      </c>
      <c r="K1795" t="str">
        <f>CONCATENATE($K$1,Table2[[#This Row],[ISIN]])</f>
        <v>NSE_EQ|INE532F07FU7</v>
      </c>
      <c r="N1795" t="s">
        <v>4243</v>
      </c>
      <c r="O1795" t="str">
        <f t="shared" si="54"/>
        <v>"NSE_EQ|INE532F07FU7"</v>
      </c>
      <c r="P1795" t="str">
        <f t="shared" si="55"/>
        <v>"NSE_EQ|INE532F07FU7",</v>
      </c>
    </row>
    <row r="1796" spans="1:16" x14ac:dyDescent="0.3">
      <c r="A1796" t="s">
        <v>4244</v>
      </c>
      <c r="B1796" t="s">
        <v>4245</v>
      </c>
      <c r="D1796" s="4">
        <v>1000</v>
      </c>
      <c r="G1796" s="5">
        <v>10.5</v>
      </c>
      <c r="H1796" s="6" t="s">
        <v>4242</v>
      </c>
      <c r="J1796" t="s">
        <v>41</v>
      </c>
      <c r="K1796" t="str">
        <f>CONCATENATE($K$1,Table2[[#This Row],[ISIN]])</f>
        <v>NSE_EQ|INE532F07FV5</v>
      </c>
      <c r="N1796" t="s">
        <v>4246</v>
      </c>
      <c r="O1796" t="str">
        <f t="shared" ref="O1796:O1859" si="56">""""&amp;N1796&amp;""""</f>
        <v>"NSE_EQ|INE532F07FV5"</v>
      </c>
      <c r="P1796" t="str">
        <f t="shared" ref="P1796:P1859" si="57">O1796&amp;","</f>
        <v>"NSE_EQ|INE532F07FV5",</v>
      </c>
    </row>
    <row r="1797" spans="1:16" x14ac:dyDescent="0.3">
      <c r="A1797" t="s">
        <v>4247</v>
      </c>
      <c r="B1797" t="s">
        <v>4248</v>
      </c>
      <c r="D1797" s="4">
        <v>1000</v>
      </c>
      <c r="G1797" s="5" t="s">
        <v>41</v>
      </c>
      <c r="H1797" s="6" t="s">
        <v>4242</v>
      </c>
      <c r="J1797" t="s">
        <v>41</v>
      </c>
      <c r="K1797" t="str">
        <f>CONCATENATE($K$1,Table2[[#This Row],[ISIN]])</f>
        <v>NSE_EQ|INE532F07FW3</v>
      </c>
      <c r="N1797" t="s">
        <v>4249</v>
      </c>
      <c r="O1797" t="str">
        <f t="shared" si="56"/>
        <v>"NSE_EQ|INE532F07FW3"</v>
      </c>
      <c r="P1797" t="str">
        <f t="shared" si="57"/>
        <v>"NSE_EQ|INE532F07FW3",</v>
      </c>
    </row>
    <row r="1798" spans="1:16" x14ac:dyDescent="0.3">
      <c r="A1798" t="s">
        <v>4250</v>
      </c>
      <c r="B1798" t="s">
        <v>4251</v>
      </c>
      <c r="D1798" s="4">
        <v>1000</v>
      </c>
      <c r="G1798" s="5">
        <v>11</v>
      </c>
      <c r="H1798" s="6" t="s">
        <v>4252</v>
      </c>
      <c r="J1798" t="s">
        <v>41</v>
      </c>
      <c r="K1798" t="str">
        <f>CONCATENATE($K$1,Table2[[#This Row],[ISIN]])</f>
        <v>NSE_EQ|INE532F07FX1</v>
      </c>
      <c r="N1798" t="s">
        <v>4253</v>
      </c>
      <c r="O1798" t="str">
        <f t="shared" si="56"/>
        <v>"NSE_EQ|INE532F07FX1"</v>
      </c>
      <c r="P1798" t="str">
        <f t="shared" si="57"/>
        <v>"NSE_EQ|INE532F07FX1",</v>
      </c>
    </row>
    <row r="1799" spans="1:16" x14ac:dyDescent="0.3">
      <c r="A1799" t="s">
        <v>4254</v>
      </c>
      <c r="B1799" t="s">
        <v>4255</v>
      </c>
      <c r="D1799" s="4">
        <v>1000</v>
      </c>
      <c r="G1799" s="5">
        <v>11</v>
      </c>
      <c r="H1799" s="6" t="s">
        <v>4252</v>
      </c>
      <c r="J1799" t="s">
        <v>41</v>
      </c>
      <c r="K1799" t="str">
        <f>CONCATENATE($K$1,Table2[[#This Row],[ISIN]])</f>
        <v>NSE_EQ|INE532F07FY9</v>
      </c>
      <c r="N1799" t="s">
        <v>4256</v>
      </c>
      <c r="O1799" t="str">
        <f t="shared" si="56"/>
        <v>"NSE_EQ|INE532F07FY9"</v>
      </c>
      <c r="P1799" t="str">
        <f t="shared" si="57"/>
        <v>"NSE_EQ|INE532F07FY9",</v>
      </c>
    </row>
    <row r="1800" spans="1:16" x14ac:dyDescent="0.3">
      <c r="A1800" t="s">
        <v>4257</v>
      </c>
      <c r="B1800" t="s">
        <v>4258</v>
      </c>
      <c r="D1800" s="4">
        <v>1000</v>
      </c>
      <c r="G1800" s="5">
        <v>10.489999999999998</v>
      </c>
      <c r="H1800" s="6" t="s">
        <v>4252</v>
      </c>
      <c r="J1800" t="s">
        <v>41</v>
      </c>
      <c r="K1800" t="str">
        <f>CONCATENATE($K$1,Table2[[#This Row],[ISIN]])</f>
        <v>NSE_EQ|INE532F07FZ6</v>
      </c>
      <c r="N1800" t="s">
        <v>4259</v>
      </c>
      <c r="O1800" t="str">
        <f t="shared" si="56"/>
        <v>"NSE_EQ|INE532F07FZ6"</v>
      </c>
      <c r="P1800" t="str">
        <f t="shared" si="57"/>
        <v>"NSE_EQ|INE532F07FZ6",</v>
      </c>
    </row>
    <row r="1801" spans="1:16" x14ac:dyDescent="0.3">
      <c r="A1801" t="s">
        <v>4260</v>
      </c>
      <c r="B1801" t="s">
        <v>4261</v>
      </c>
      <c r="D1801" s="4">
        <v>1000</v>
      </c>
      <c r="G1801" s="5">
        <v>10.5</v>
      </c>
      <c r="H1801" s="6" t="s">
        <v>4242</v>
      </c>
      <c r="J1801" t="s">
        <v>41</v>
      </c>
      <c r="K1801" t="str">
        <f>CONCATENATE($K$1,Table2[[#This Row],[ISIN]])</f>
        <v>NSE_EQ|INE532F07GA7</v>
      </c>
      <c r="N1801" t="s">
        <v>4262</v>
      </c>
      <c r="O1801" t="str">
        <f t="shared" si="56"/>
        <v>"NSE_EQ|INE532F07GA7"</v>
      </c>
      <c r="P1801" t="str">
        <f t="shared" si="57"/>
        <v>"NSE_EQ|INE532F07GA7",</v>
      </c>
    </row>
    <row r="1802" spans="1:16" x14ac:dyDescent="0.3">
      <c r="A1802" t="s">
        <v>4263</v>
      </c>
      <c r="B1802" t="s">
        <v>4264</v>
      </c>
      <c r="D1802" s="4">
        <v>1000</v>
      </c>
      <c r="G1802" s="5">
        <v>9.35</v>
      </c>
      <c r="H1802" s="6" t="s">
        <v>2851</v>
      </c>
      <c r="J1802" t="s">
        <v>33</v>
      </c>
      <c r="K1802" t="str">
        <f>CONCATENATE($K$1,Table2[[#This Row],[ISIN]])</f>
        <v>NSE_EQ|INE538L07528</v>
      </c>
      <c r="N1802" t="s">
        <v>4265</v>
      </c>
      <c r="O1802" t="str">
        <f t="shared" si="56"/>
        <v>"NSE_EQ|INE538L07528"</v>
      </c>
      <c r="P1802" t="str">
        <f t="shared" si="57"/>
        <v>"NSE_EQ|INE538L07528",</v>
      </c>
    </row>
    <row r="1803" spans="1:16" x14ac:dyDescent="0.3">
      <c r="A1803" t="s">
        <v>4266</v>
      </c>
      <c r="B1803" t="s">
        <v>4267</v>
      </c>
      <c r="D1803" s="4">
        <v>1000</v>
      </c>
      <c r="G1803" s="5">
        <v>9.75</v>
      </c>
      <c r="H1803" s="6" t="s">
        <v>2851</v>
      </c>
      <c r="J1803" t="s">
        <v>37</v>
      </c>
      <c r="K1803" t="str">
        <f>CONCATENATE($K$1,Table2[[#This Row],[ISIN]])</f>
        <v>NSE_EQ|INE538L07536</v>
      </c>
      <c r="N1803" t="s">
        <v>4268</v>
      </c>
      <c r="O1803" t="str">
        <f t="shared" si="56"/>
        <v>"NSE_EQ|INE538L07536"</v>
      </c>
      <c r="P1803" t="str">
        <f t="shared" si="57"/>
        <v>"NSE_EQ|INE538L07536",</v>
      </c>
    </row>
    <row r="1804" spans="1:16" x14ac:dyDescent="0.3">
      <c r="A1804" t="s">
        <v>4269</v>
      </c>
      <c r="B1804" t="s">
        <v>4270</v>
      </c>
      <c r="D1804" s="4">
        <v>1000</v>
      </c>
      <c r="G1804" s="5">
        <v>9.5</v>
      </c>
      <c r="H1804" s="6" t="s">
        <v>4271</v>
      </c>
      <c r="J1804" t="s">
        <v>33</v>
      </c>
      <c r="K1804" t="str">
        <f>CONCATENATE($K$1,Table2[[#This Row],[ISIN]])</f>
        <v>NSE_EQ|INE549K07543</v>
      </c>
      <c r="N1804" t="s">
        <v>4272</v>
      </c>
      <c r="O1804" t="str">
        <f t="shared" si="56"/>
        <v>"NSE_EQ|INE549K07543"</v>
      </c>
      <c r="P1804" t="str">
        <f t="shared" si="57"/>
        <v>"NSE_EQ|INE549K07543",</v>
      </c>
    </row>
    <row r="1805" spans="1:16" x14ac:dyDescent="0.3">
      <c r="A1805" t="s">
        <v>4273</v>
      </c>
      <c r="B1805" t="s">
        <v>4274</v>
      </c>
      <c r="D1805" s="4">
        <v>1000</v>
      </c>
      <c r="G1805" s="5">
        <v>10</v>
      </c>
      <c r="H1805" s="6" t="s">
        <v>4271</v>
      </c>
      <c r="J1805" t="s">
        <v>37</v>
      </c>
      <c r="K1805" t="str">
        <f>CONCATENATE($K$1,Table2[[#This Row],[ISIN]])</f>
        <v>NSE_EQ|INE549K07576</v>
      </c>
      <c r="N1805" t="s">
        <v>4275</v>
      </c>
      <c r="O1805" t="str">
        <f t="shared" si="56"/>
        <v>"NSE_EQ|INE549K07576"</v>
      </c>
      <c r="P1805" t="str">
        <f t="shared" si="57"/>
        <v>"NSE_EQ|INE549K07576",</v>
      </c>
    </row>
    <row r="1806" spans="1:16" x14ac:dyDescent="0.3">
      <c r="A1806" t="s">
        <v>4276</v>
      </c>
      <c r="B1806" t="s">
        <v>4277</v>
      </c>
      <c r="D1806" s="4">
        <v>1000</v>
      </c>
      <c r="G1806" s="5" t="s">
        <v>41</v>
      </c>
      <c r="H1806" s="6" t="s">
        <v>4271</v>
      </c>
      <c r="J1806" t="s">
        <v>19</v>
      </c>
      <c r="K1806" t="str">
        <f>CONCATENATE($K$1,Table2[[#This Row],[ISIN]])</f>
        <v>NSE_EQ|INE549K07618</v>
      </c>
      <c r="N1806" t="s">
        <v>4278</v>
      </c>
      <c r="O1806" t="str">
        <f t="shared" si="56"/>
        <v>"NSE_EQ|INE549K07618"</v>
      </c>
      <c r="P1806" t="str">
        <f t="shared" si="57"/>
        <v>"NSE_EQ|INE549K07618",</v>
      </c>
    </row>
    <row r="1807" spans="1:16" x14ac:dyDescent="0.3">
      <c r="A1807" t="s">
        <v>4279</v>
      </c>
      <c r="B1807" t="s">
        <v>4280</v>
      </c>
      <c r="D1807" s="4">
        <v>1000</v>
      </c>
      <c r="G1807" s="5">
        <v>9.25</v>
      </c>
      <c r="H1807" s="6" t="s">
        <v>3000</v>
      </c>
      <c r="J1807" t="s">
        <v>33</v>
      </c>
      <c r="K1807" t="str">
        <f>CONCATENATE($K$1,Table2[[#This Row],[ISIN]])</f>
        <v>NSE_EQ|INE549K07683</v>
      </c>
      <c r="N1807" t="s">
        <v>4281</v>
      </c>
      <c r="O1807" t="str">
        <f t="shared" si="56"/>
        <v>"NSE_EQ|INE549K07683"</v>
      </c>
      <c r="P1807" t="str">
        <f t="shared" si="57"/>
        <v>"NSE_EQ|INE549K07683",</v>
      </c>
    </row>
    <row r="1808" spans="1:16" x14ac:dyDescent="0.3">
      <c r="A1808" t="s">
        <v>4282</v>
      </c>
      <c r="B1808" t="s">
        <v>4283</v>
      </c>
      <c r="D1808" s="4">
        <v>1000</v>
      </c>
      <c r="G1808" s="5">
        <v>9.75</v>
      </c>
      <c r="H1808" s="6" t="s">
        <v>3000</v>
      </c>
      <c r="J1808" t="s">
        <v>37</v>
      </c>
      <c r="K1808" t="str">
        <f>CONCATENATE($K$1,Table2[[#This Row],[ISIN]])</f>
        <v>NSE_EQ|INE549K07717</v>
      </c>
      <c r="N1808" t="s">
        <v>4284</v>
      </c>
      <c r="O1808" t="str">
        <f t="shared" si="56"/>
        <v>"NSE_EQ|INE549K07717"</v>
      </c>
      <c r="P1808" t="str">
        <f t="shared" si="57"/>
        <v>"NSE_EQ|INE549K07717",</v>
      </c>
    </row>
    <row r="1809" spans="1:16" x14ac:dyDescent="0.3">
      <c r="A1809" t="s">
        <v>4285</v>
      </c>
      <c r="B1809" t="s">
        <v>4286</v>
      </c>
      <c r="D1809" s="4">
        <v>1000</v>
      </c>
      <c r="G1809" s="5" t="s">
        <v>41</v>
      </c>
      <c r="H1809" s="6" t="s">
        <v>3000</v>
      </c>
      <c r="J1809" t="s">
        <v>19</v>
      </c>
      <c r="K1809" t="str">
        <f>CONCATENATE($K$1,Table2[[#This Row],[ISIN]])</f>
        <v>NSE_EQ|INE549K07741</v>
      </c>
      <c r="N1809" t="s">
        <v>4287</v>
      </c>
      <c r="O1809" t="str">
        <f t="shared" si="56"/>
        <v>"NSE_EQ|INE549K07741"</v>
      </c>
      <c r="P1809" t="str">
        <f t="shared" si="57"/>
        <v>"NSE_EQ|INE549K07741",</v>
      </c>
    </row>
    <row r="1810" spans="1:16" x14ac:dyDescent="0.3">
      <c r="A1810" t="s">
        <v>4288</v>
      </c>
      <c r="B1810" t="s">
        <v>4289</v>
      </c>
      <c r="D1810" s="4">
        <v>1000</v>
      </c>
      <c r="G1810" s="5">
        <v>9.15</v>
      </c>
      <c r="H1810" s="6" t="s">
        <v>4290</v>
      </c>
      <c r="J1810" t="s">
        <v>33</v>
      </c>
      <c r="K1810" t="str">
        <f>CONCATENATE($K$1,Table2[[#This Row],[ISIN]])</f>
        <v>NSE_EQ|INE549K07824</v>
      </c>
      <c r="N1810" t="s">
        <v>4291</v>
      </c>
      <c r="O1810" t="str">
        <f t="shared" si="56"/>
        <v>"NSE_EQ|INE549K07824"</v>
      </c>
      <c r="P1810" t="str">
        <f t="shared" si="57"/>
        <v>"NSE_EQ|INE549K07824",</v>
      </c>
    </row>
    <row r="1811" spans="1:16" x14ac:dyDescent="0.3">
      <c r="A1811" t="s">
        <v>4292</v>
      </c>
      <c r="B1811" t="s">
        <v>4293</v>
      </c>
      <c r="D1811" s="4">
        <v>1000</v>
      </c>
      <c r="G1811" s="5">
        <v>9.6</v>
      </c>
      <c r="H1811" s="6" t="s">
        <v>4290</v>
      </c>
      <c r="J1811" t="s">
        <v>37</v>
      </c>
      <c r="K1811" t="str">
        <f>CONCATENATE($K$1,Table2[[#This Row],[ISIN]])</f>
        <v>NSE_EQ|INE549K07857</v>
      </c>
      <c r="N1811" t="s">
        <v>4294</v>
      </c>
      <c r="O1811" t="str">
        <f t="shared" si="56"/>
        <v>"NSE_EQ|INE549K07857"</v>
      </c>
      <c r="P1811" t="str">
        <f t="shared" si="57"/>
        <v>"NSE_EQ|INE549K07857",</v>
      </c>
    </row>
    <row r="1812" spans="1:16" x14ac:dyDescent="0.3">
      <c r="A1812" t="s">
        <v>4295</v>
      </c>
      <c r="B1812" t="s">
        <v>4296</v>
      </c>
      <c r="D1812" s="4">
        <v>1000</v>
      </c>
      <c r="G1812" s="5" t="s">
        <v>41</v>
      </c>
      <c r="H1812" s="6" t="s">
        <v>4290</v>
      </c>
      <c r="J1812" t="s">
        <v>19</v>
      </c>
      <c r="K1812" t="str">
        <f>CONCATENATE($K$1,Table2[[#This Row],[ISIN]])</f>
        <v>NSE_EQ|INE549K07881</v>
      </c>
      <c r="N1812" t="s">
        <v>4297</v>
      </c>
      <c r="O1812" t="str">
        <f t="shared" si="56"/>
        <v>"NSE_EQ|INE549K07881"</v>
      </c>
      <c r="P1812" t="str">
        <f t="shared" si="57"/>
        <v>"NSE_EQ|INE549K07881",</v>
      </c>
    </row>
    <row r="1813" spans="1:16" x14ac:dyDescent="0.3">
      <c r="A1813" t="s">
        <v>4298</v>
      </c>
      <c r="B1813" t="s">
        <v>4299</v>
      </c>
      <c r="D1813" s="4">
        <v>1000</v>
      </c>
      <c r="G1813" s="5">
        <v>8.75</v>
      </c>
      <c r="H1813" s="6" t="s">
        <v>4153</v>
      </c>
      <c r="J1813" t="s">
        <v>33</v>
      </c>
      <c r="K1813" t="str">
        <f>CONCATENATE($K$1,Table2[[#This Row],[ISIN]])</f>
        <v>NSE_EQ|INE549K07949</v>
      </c>
      <c r="N1813" t="s">
        <v>4300</v>
      </c>
      <c r="O1813" t="str">
        <f t="shared" si="56"/>
        <v>"NSE_EQ|INE549K07949"</v>
      </c>
      <c r="P1813" t="str">
        <f t="shared" si="57"/>
        <v>"NSE_EQ|INE549K07949",</v>
      </c>
    </row>
    <row r="1814" spans="1:16" x14ac:dyDescent="0.3">
      <c r="A1814" t="s">
        <v>4301</v>
      </c>
      <c r="B1814" t="s">
        <v>4302</v>
      </c>
      <c r="D1814" s="4">
        <v>1000</v>
      </c>
      <c r="G1814" s="5" t="s">
        <v>41</v>
      </c>
      <c r="H1814" s="6" t="s">
        <v>4153</v>
      </c>
      <c r="J1814" t="s">
        <v>19</v>
      </c>
      <c r="K1814" t="str">
        <f>CONCATENATE($K$1,Table2[[#This Row],[ISIN]])</f>
        <v>NSE_EQ|INE549K07972</v>
      </c>
      <c r="N1814" t="s">
        <v>4303</v>
      </c>
      <c r="O1814" t="str">
        <f t="shared" si="56"/>
        <v>"NSE_EQ|INE549K07972"</v>
      </c>
      <c r="P1814" t="str">
        <f t="shared" si="57"/>
        <v>"NSE_EQ|INE549K07972",</v>
      </c>
    </row>
    <row r="1815" spans="1:16" x14ac:dyDescent="0.3">
      <c r="A1815" t="s">
        <v>4304</v>
      </c>
      <c r="B1815" t="s">
        <v>4305</v>
      </c>
      <c r="D1815" s="4">
        <v>1000</v>
      </c>
      <c r="G1815" s="5">
        <v>8.75</v>
      </c>
      <c r="H1815" s="6" t="s">
        <v>513</v>
      </c>
      <c r="J1815" t="s">
        <v>33</v>
      </c>
      <c r="K1815" t="str">
        <f>CONCATENATE($K$1,Table2[[#This Row],[ISIN]])</f>
        <v>NSE_EQ|INE549K07AB2</v>
      </c>
      <c r="N1815" t="s">
        <v>4306</v>
      </c>
      <c r="O1815" t="str">
        <f t="shared" si="56"/>
        <v>"NSE_EQ|INE549K07AB2"</v>
      </c>
      <c r="P1815" t="str">
        <f t="shared" si="57"/>
        <v>"NSE_EQ|INE549K07AB2",</v>
      </c>
    </row>
    <row r="1816" spans="1:16" x14ac:dyDescent="0.3">
      <c r="A1816" t="s">
        <v>4307</v>
      </c>
      <c r="B1816" t="s">
        <v>4308</v>
      </c>
      <c r="D1816" s="4">
        <v>1000</v>
      </c>
      <c r="G1816" s="5" t="s">
        <v>41</v>
      </c>
      <c r="H1816" s="6" t="s">
        <v>513</v>
      </c>
      <c r="J1816" t="s">
        <v>19</v>
      </c>
      <c r="K1816" t="str">
        <f>CONCATENATE($K$1,Table2[[#This Row],[ISIN]])</f>
        <v>NSE_EQ|INE549K07AE6</v>
      </c>
      <c r="N1816" t="s">
        <v>4309</v>
      </c>
      <c r="O1816" t="str">
        <f t="shared" si="56"/>
        <v>"NSE_EQ|INE549K07AE6"</v>
      </c>
      <c r="P1816" t="str">
        <f t="shared" si="57"/>
        <v>"NSE_EQ|INE549K07AE6",</v>
      </c>
    </row>
    <row r="1817" spans="1:16" x14ac:dyDescent="0.3">
      <c r="A1817" t="s">
        <v>4310</v>
      </c>
      <c r="B1817" t="s">
        <v>4311</v>
      </c>
      <c r="D1817" s="4">
        <v>1000</v>
      </c>
      <c r="G1817" s="5">
        <v>8.75</v>
      </c>
      <c r="H1817" s="6" t="s">
        <v>4312</v>
      </c>
      <c r="J1817" t="s">
        <v>33</v>
      </c>
      <c r="K1817" t="str">
        <f>CONCATENATE($K$1,Table2[[#This Row],[ISIN]])</f>
        <v>NSE_EQ|INE549K07AJ5</v>
      </c>
      <c r="N1817" t="s">
        <v>4313</v>
      </c>
      <c r="O1817" t="str">
        <f t="shared" si="56"/>
        <v>"NSE_EQ|INE549K07AJ5"</v>
      </c>
      <c r="P1817" t="str">
        <f t="shared" si="57"/>
        <v>"NSE_EQ|INE549K07AJ5",</v>
      </c>
    </row>
    <row r="1818" spans="1:16" x14ac:dyDescent="0.3">
      <c r="A1818" t="s">
        <v>4314</v>
      </c>
      <c r="B1818" t="s">
        <v>4315</v>
      </c>
      <c r="D1818" s="4">
        <v>1000</v>
      </c>
      <c r="G1818" s="5" t="s">
        <v>41</v>
      </c>
      <c r="H1818" s="6" t="s">
        <v>4312</v>
      </c>
      <c r="J1818" t="s">
        <v>19</v>
      </c>
      <c r="K1818" t="str">
        <f>CONCATENATE($K$1,Table2[[#This Row],[ISIN]])</f>
        <v>NSE_EQ|INE549K07AO5</v>
      </c>
      <c r="N1818" t="s">
        <v>4316</v>
      </c>
      <c r="O1818" t="str">
        <f t="shared" si="56"/>
        <v>"NSE_EQ|INE549K07AO5"</v>
      </c>
      <c r="P1818" t="str">
        <f t="shared" si="57"/>
        <v>"NSE_EQ|INE549K07AO5",</v>
      </c>
    </row>
    <row r="1819" spans="1:16" x14ac:dyDescent="0.3">
      <c r="A1819" t="s">
        <v>4317</v>
      </c>
      <c r="B1819" t="s">
        <v>4318</v>
      </c>
      <c r="D1819" s="4">
        <v>1000</v>
      </c>
      <c r="G1819" s="5">
        <v>8.5</v>
      </c>
      <c r="H1819" s="6" t="s">
        <v>1656</v>
      </c>
      <c r="J1819" t="s">
        <v>33</v>
      </c>
      <c r="K1819" t="str">
        <f>CONCATENATE($K$1,Table2[[#This Row],[ISIN]])</f>
        <v>NSE_EQ|INE549K07AT4</v>
      </c>
      <c r="N1819" t="s">
        <v>4319</v>
      </c>
      <c r="O1819" t="str">
        <f t="shared" si="56"/>
        <v>"NSE_EQ|INE549K07AT4"</v>
      </c>
      <c r="P1819" t="str">
        <f t="shared" si="57"/>
        <v>"NSE_EQ|INE549K07AT4",</v>
      </c>
    </row>
    <row r="1820" spans="1:16" x14ac:dyDescent="0.3">
      <c r="A1820" t="s">
        <v>4320</v>
      </c>
      <c r="B1820" t="s">
        <v>4321</v>
      </c>
      <c r="D1820" s="4">
        <v>1000</v>
      </c>
      <c r="G1820" s="5">
        <v>8.75</v>
      </c>
      <c r="H1820" s="6" t="s">
        <v>4322</v>
      </c>
      <c r="J1820" t="s">
        <v>33</v>
      </c>
      <c r="K1820" t="str">
        <f>CONCATENATE($K$1,Table2[[#This Row],[ISIN]])</f>
        <v>NSE_EQ|INE549K07AU2</v>
      </c>
      <c r="N1820" t="s">
        <v>4323</v>
      </c>
      <c r="O1820" t="str">
        <f t="shared" si="56"/>
        <v>"NSE_EQ|INE549K07AU2"</v>
      </c>
      <c r="P1820" t="str">
        <f t="shared" si="57"/>
        <v>"NSE_EQ|INE549K07AU2",</v>
      </c>
    </row>
    <row r="1821" spans="1:16" x14ac:dyDescent="0.3">
      <c r="A1821" t="s">
        <v>4324</v>
      </c>
      <c r="B1821" t="s">
        <v>4325</v>
      </c>
      <c r="D1821" s="4">
        <v>1000</v>
      </c>
      <c r="G1821" s="5" t="s">
        <v>41</v>
      </c>
      <c r="H1821" s="6" t="s">
        <v>1656</v>
      </c>
      <c r="J1821" t="s">
        <v>19</v>
      </c>
      <c r="K1821" t="str">
        <f>CONCATENATE($K$1,Table2[[#This Row],[ISIN]])</f>
        <v>NSE_EQ|INE549K07AW8</v>
      </c>
      <c r="N1821" t="s">
        <v>4326</v>
      </c>
      <c r="O1821" t="str">
        <f t="shared" si="56"/>
        <v>"NSE_EQ|INE549K07AW8"</v>
      </c>
      <c r="P1821" t="str">
        <f t="shared" si="57"/>
        <v>"NSE_EQ|INE549K07AW8",</v>
      </c>
    </row>
    <row r="1822" spans="1:16" x14ac:dyDescent="0.3">
      <c r="A1822" t="s">
        <v>4327</v>
      </c>
      <c r="B1822" t="s">
        <v>4328</v>
      </c>
      <c r="D1822" s="4">
        <v>1000</v>
      </c>
      <c r="G1822" s="5" t="s">
        <v>41</v>
      </c>
      <c r="H1822" s="6" t="s">
        <v>4322</v>
      </c>
      <c r="J1822" t="s">
        <v>19</v>
      </c>
      <c r="K1822" t="str">
        <f>CONCATENATE($K$1,Table2[[#This Row],[ISIN]])</f>
        <v>NSE_EQ|INE549K07AX6</v>
      </c>
      <c r="N1822" t="s">
        <v>4329</v>
      </c>
      <c r="O1822" t="str">
        <f t="shared" si="56"/>
        <v>"NSE_EQ|INE549K07AX6"</v>
      </c>
      <c r="P1822" t="str">
        <f t="shared" si="57"/>
        <v>"NSE_EQ|INE549K07AX6",</v>
      </c>
    </row>
    <row r="1823" spans="1:16" x14ac:dyDescent="0.3">
      <c r="A1823" t="s">
        <v>4330</v>
      </c>
      <c r="B1823" t="s">
        <v>4331</v>
      </c>
      <c r="D1823" s="4">
        <v>1000</v>
      </c>
      <c r="G1823" s="5">
        <v>8.25</v>
      </c>
      <c r="H1823" s="6" t="s">
        <v>4332</v>
      </c>
      <c r="J1823" t="s">
        <v>33</v>
      </c>
      <c r="K1823" t="str">
        <f>CONCATENATE($K$1,Table2[[#This Row],[ISIN]])</f>
        <v>NSE_EQ|INE549K07BA2</v>
      </c>
      <c r="N1823" t="s">
        <v>4333</v>
      </c>
      <c r="O1823" t="str">
        <f t="shared" si="56"/>
        <v>"NSE_EQ|INE549K07BA2"</v>
      </c>
      <c r="P1823" t="str">
        <f t="shared" si="57"/>
        <v>"NSE_EQ|INE549K07BA2",</v>
      </c>
    </row>
    <row r="1824" spans="1:16" x14ac:dyDescent="0.3">
      <c r="A1824" t="s">
        <v>4334</v>
      </c>
      <c r="B1824" t="s">
        <v>4335</v>
      </c>
      <c r="D1824" s="4">
        <v>1000</v>
      </c>
      <c r="G1824" s="5">
        <v>8.5</v>
      </c>
      <c r="H1824" s="6" t="s">
        <v>4336</v>
      </c>
      <c r="J1824" t="s">
        <v>33</v>
      </c>
      <c r="K1824" t="str">
        <f>CONCATENATE($K$1,Table2[[#This Row],[ISIN]])</f>
        <v>NSE_EQ|INE549K07BB0</v>
      </c>
      <c r="N1824" t="s">
        <v>4337</v>
      </c>
      <c r="O1824" t="str">
        <f t="shared" si="56"/>
        <v>"NSE_EQ|INE549K07BB0"</v>
      </c>
      <c r="P1824" t="str">
        <f t="shared" si="57"/>
        <v>"NSE_EQ|INE549K07BB0",</v>
      </c>
    </row>
    <row r="1825" spans="1:16" x14ac:dyDescent="0.3">
      <c r="A1825" t="s">
        <v>4338</v>
      </c>
      <c r="B1825" t="s">
        <v>4339</v>
      </c>
      <c r="D1825" s="4">
        <v>1000</v>
      </c>
      <c r="G1825" s="5">
        <v>8.75</v>
      </c>
      <c r="H1825" s="6" t="s">
        <v>2332</v>
      </c>
      <c r="J1825" t="s">
        <v>33</v>
      </c>
      <c r="K1825" t="str">
        <f>CONCATENATE($K$1,Table2[[#This Row],[ISIN]])</f>
        <v>NSE_EQ|INE549K07BC8</v>
      </c>
      <c r="N1825" t="s">
        <v>4340</v>
      </c>
      <c r="O1825" t="str">
        <f t="shared" si="56"/>
        <v>"NSE_EQ|INE549K07BC8"</v>
      </c>
      <c r="P1825" t="str">
        <f t="shared" si="57"/>
        <v>"NSE_EQ|INE549K07BC8",</v>
      </c>
    </row>
    <row r="1826" spans="1:16" x14ac:dyDescent="0.3">
      <c r="A1826" t="s">
        <v>4341</v>
      </c>
      <c r="B1826" t="s">
        <v>4342</v>
      </c>
      <c r="D1826" s="4">
        <v>1000</v>
      </c>
      <c r="G1826" s="5">
        <v>9</v>
      </c>
      <c r="H1826" s="6" t="s">
        <v>4343</v>
      </c>
      <c r="J1826" t="s">
        <v>33</v>
      </c>
      <c r="K1826" t="str">
        <f>CONCATENATE($K$1,Table2[[#This Row],[ISIN]])</f>
        <v>NSE_EQ|INE549K07BD6</v>
      </c>
      <c r="N1826" t="s">
        <v>4344</v>
      </c>
      <c r="O1826" t="str">
        <f t="shared" si="56"/>
        <v>"NSE_EQ|INE549K07BD6"</v>
      </c>
      <c r="P1826" t="str">
        <f t="shared" si="57"/>
        <v>"NSE_EQ|INE549K07BD6",</v>
      </c>
    </row>
    <row r="1827" spans="1:16" x14ac:dyDescent="0.3">
      <c r="A1827" t="s">
        <v>4345</v>
      </c>
      <c r="B1827" t="s">
        <v>4346</v>
      </c>
      <c r="D1827" s="4">
        <v>1000</v>
      </c>
      <c r="G1827" s="5" t="s">
        <v>41</v>
      </c>
      <c r="H1827" s="6" t="s">
        <v>4332</v>
      </c>
      <c r="J1827" t="s">
        <v>19</v>
      </c>
      <c r="K1827" t="str">
        <f>CONCATENATE($K$1,Table2[[#This Row],[ISIN]])</f>
        <v>NSE_EQ|INE549K07BF1</v>
      </c>
      <c r="N1827" t="s">
        <v>4347</v>
      </c>
      <c r="O1827" t="str">
        <f t="shared" si="56"/>
        <v>"NSE_EQ|INE549K07BF1"</v>
      </c>
      <c r="P1827" t="str">
        <f t="shared" si="57"/>
        <v>"NSE_EQ|INE549K07BF1",</v>
      </c>
    </row>
    <row r="1828" spans="1:16" x14ac:dyDescent="0.3">
      <c r="A1828" t="s">
        <v>4348</v>
      </c>
      <c r="B1828" t="s">
        <v>4349</v>
      </c>
      <c r="D1828" s="4">
        <v>1000</v>
      </c>
      <c r="G1828" s="5" t="s">
        <v>41</v>
      </c>
      <c r="H1828" s="6" t="s">
        <v>4336</v>
      </c>
      <c r="J1828" t="s">
        <v>19</v>
      </c>
      <c r="K1828" t="str">
        <f>CONCATENATE($K$1,Table2[[#This Row],[ISIN]])</f>
        <v>NSE_EQ|INE549K07BG9</v>
      </c>
      <c r="N1828" t="s">
        <v>4350</v>
      </c>
      <c r="O1828" t="str">
        <f t="shared" si="56"/>
        <v>"NSE_EQ|INE549K07BG9"</v>
      </c>
      <c r="P1828" t="str">
        <f t="shared" si="57"/>
        <v>"NSE_EQ|INE549K07BG9",</v>
      </c>
    </row>
    <row r="1829" spans="1:16" x14ac:dyDescent="0.3">
      <c r="A1829" t="s">
        <v>4351</v>
      </c>
      <c r="B1829" t="s">
        <v>4352</v>
      </c>
      <c r="D1829" s="4">
        <v>1000</v>
      </c>
      <c r="G1829" s="5" t="s">
        <v>41</v>
      </c>
      <c r="H1829" s="6" t="s">
        <v>2332</v>
      </c>
      <c r="J1829" t="s">
        <v>19</v>
      </c>
      <c r="K1829" t="str">
        <f>CONCATENATE($K$1,Table2[[#This Row],[ISIN]])</f>
        <v>NSE_EQ|INE549K07BH7</v>
      </c>
      <c r="N1829" t="s">
        <v>4353</v>
      </c>
      <c r="O1829" t="str">
        <f t="shared" si="56"/>
        <v>"NSE_EQ|INE549K07BH7"</v>
      </c>
      <c r="P1829" t="str">
        <f t="shared" si="57"/>
        <v>"NSE_EQ|INE549K07BH7",</v>
      </c>
    </row>
    <row r="1830" spans="1:16" x14ac:dyDescent="0.3">
      <c r="A1830" t="s">
        <v>4354</v>
      </c>
      <c r="B1830" t="s">
        <v>4355</v>
      </c>
      <c r="D1830" s="4">
        <v>1000</v>
      </c>
      <c r="G1830" s="5" t="s">
        <v>41</v>
      </c>
      <c r="H1830" s="6" t="s">
        <v>4343</v>
      </c>
      <c r="J1830" t="s">
        <v>19</v>
      </c>
      <c r="K1830" t="str">
        <f>CONCATENATE($K$1,Table2[[#This Row],[ISIN]])</f>
        <v>NSE_EQ|INE549K07BI5</v>
      </c>
      <c r="N1830" t="s">
        <v>4356</v>
      </c>
      <c r="O1830" t="str">
        <f t="shared" si="56"/>
        <v>"NSE_EQ|INE549K07BI5"</v>
      </c>
      <c r="P1830" t="str">
        <f t="shared" si="57"/>
        <v>"NSE_EQ|INE549K07BI5",</v>
      </c>
    </row>
    <row r="1831" spans="1:16" x14ac:dyDescent="0.3">
      <c r="A1831" t="s">
        <v>4357</v>
      </c>
      <c r="B1831" t="s">
        <v>4358</v>
      </c>
      <c r="D1831" s="4">
        <v>1000</v>
      </c>
      <c r="G1831" s="5" t="s">
        <v>41</v>
      </c>
      <c r="H1831" s="6" t="s">
        <v>4359</v>
      </c>
      <c r="J1831" t="s">
        <v>19</v>
      </c>
      <c r="K1831" t="str">
        <f>CONCATENATE($K$1,Table2[[#This Row],[ISIN]])</f>
        <v>NSE_EQ|INE549K07BJ3</v>
      </c>
      <c r="N1831" t="s">
        <v>4360</v>
      </c>
      <c r="O1831" t="str">
        <f t="shared" si="56"/>
        <v>"NSE_EQ|INE549K07BJ3"</v>
      </c>
      <c r="P1831" t="str">
        <f t="shared" si="57"/>
        <v>"NSE_EQ|INE549K07BJ3",</v>
      </c>
    </row>
    <row r="1832" spans="1:16" x14ac:dyDescent="0.3">
      <c r="A1832" t="s">
        <v>4361</v>
      </c>
      <c r="B1832" t="s">
        <v>4362</v>
      </c>
      <c r="D1832" s="4">
        <v>1000</v>
      </c>
      <c r="G1832" s="5" t="s">
        <v>41</v>
      </c>
      <c r="H1832" s="6" t="s">
        <v>4363</v>
      </c>
      <c r="J1832" t="s">
        <v>19</v>
      </c>
      <c r="K1832" t="str">
        <f>CONCATENATE($K$1,Table2[[#This Row],[ISIN]])</f>
        <v>NSE_EQ|INE549K07BK1</v>
      </c>
      <c r="N1832" t="s">
        <v>4364</v>
      </c>
      <c r="O1832" t="str">
        <f t="shared" si="56"/>
        <v>"NSE_EQ|INE549K07BK1"</v>
      </c>
      <c r="P1832" t="str">
        <f t="shared" si="57"/>
        <v>"NSE_EQ|INE549K07BK1",</v>
      </c>
    </row>
    <row r="1833" spans="1:16" x14ac:dyDescent="0.3">
      <c r="A1833" t="s">
        <v>4365</v>
      </c>
      <c r="B1833" t="s">
        <v>4366</v>
      </c>
      <c r="D1833" s="4">
        <v>1000</v>
      </c>
      <c r="G1833" s="5" t="s">
        <v>41</v>
      </c>
      <c r="H1833" s="6" t="s">
        <v>380</v>
      </c>
      <c r="J1833" t="s">
        <v>19</v>
      </c>
      <c r="K1833" t="str">
        <f>CONCATENATE($K$1,Table2[[#This Row],[ISIN]])</f>
        <v>NSE_EQ|INE549K07BL9</v>
      </c>
      <c r="N1833" t="s">
        <v>4367</v>
      </c>
      <c r="O1833" t="str">
        <f t="shared" si="56"/>
        <v>"NSE_EQ|INE549K07BL9"</v>
      </c>
      <c r="P1833" t="str">
        <f t="shared" si="57"/>
        <v>"NSE_EQ|INE549K07BL9",</v>
      </c>
    </row>
    <row r="1834" spans="1:16" x14ac:dyDescent="0.3">
      <c r="A1834" t="s">
        <v>4368</v>
      </c>
      <c r="B1834" t="s">
        <v>4369</v>
      </c>
      <c r="D1834" s="4">
        <v>1000</v>
      </c>
      <c r="G1834" s="5" t="s">
        <v>41</v>
      </c>
      <c r="H1834" s="6" t="s">
        <v>4370</v>
      </c>
      <c r="J1834" t="s">
        <v>19</v>
      </c>
      <c r="K1834" t="str">
        <f>CONCATENATE($K$1,Table2[[#This Row],[ISIN]])</f>
        <v>NSE_EQ|INE549K07BM7</v>
      </c>
      <c r="N1834" t="s">
        <v>4371</v>
      </c>
      <c r="O1834" t="str">
        <f t="shared" si="56"/>
        <v>"NSE_EQ|INE549K07BM7"</v>
      </c>
      <c r="P1834" t="str">
        <f t="shared" si="57"/>
        <v>"NSE_EQ|INE549K07BM7",</v>
      </c>
    </row>
    <row r="1835" spans="1:16" x14ac:dyDescent="0.3">
      <c r="A1835" t="s">
        <v>4372</v>
      </c>
      <c r="B1835" t="s">
        <v>4373</v>
      </c>
      <c r="D1835" s="4">
        <v>1000</v>
      </c>
      <c r="G1835" s="5">
        <v>8.35</v>
      </c>
      <c r="H1835" s="6" t="s">
        <v>4363</v>
      </c>
      <c r="J1835" t="s">
        <v>33</v>
      </c>
      <c r="K1835" t="str">
        <f>CONCATENATE($K$1,Table2[[#This Row],[ISIN]])</f>
        <v>NSE_EQ|INE549K07BN5</v>
      </c>
      <c r="N1835" t="s">
        <v>4374</v>
      </c>
      <c r="O1835" t="str">
        <f t="shared" si="56"/>
        <v>"NSE_EQ|INE549K07BN5"</v>
      </c>
      <c r="P1835" t="str">
        <f t="shared" si="57"/>
        <v>"NSE_EQ|INE549K07BN5",</v>
      </c>
    </row>
    <row r="1836" spans="1:16" x14ac:dyDescent="0.3">
      <c r="A1836" t="s">
        <v>4375</v>
      </c>
      <c r="B1836" t="s">
        <v>4376</v>
      </c>
      <c r="D1836" s="4">
        <v>1000</v>
      </c>
      <c r="G1836" s="5">
        <v>8.25</v>
      </c>
      <c r="H1836" s="6" t="s">
        <v>380</v>
      </c>
      <c r="J1836" t="s">
        <v>33</v>
      </c>
      <c r="K1836" t="str">
        <f>CONCATENATE($K$1,Table2[[#This Row],[ISIN]])</f>
        <v>NSE_EQ|INE549K07BO3</v>
      </c>
      <c r="N1836" t="s">
        <v>4377</v>
      </c>
      <c r="O1836" t="str">
        <f t="shared" si="56"/>
        <v>"NSE_EQ|INE549K07BO3"</v>
      </c>
      <c r="P1836" t="str">
        <f t="shared" si="57"/>
        <v>"NSE_EQ|INE549K07BO3",</v>
      </c>
    </row>
    <row r="1837" spans="1:16" x14ac:dyDescent="0.3">
      <c r="A1837" t="s">
        <v>4378</v>
      </c>
      <c r="B1837" t="s">
        <v>4379</v>
      </c>
      <c r="D1837" s="4">
        <v>1000</v>
      </c>
      <c r="G1837" s="5">
        <v>8</v>
      </c>
      <c r="H1837" s="6" t="s">
        <v>4370</v>
      </c>
      <c r="J1837" t="s">
        <v>33</v>
      </c>
      <c r="K1837" t="str">
        <f>CONCATENATE($K$1,Table2[[#This Row],[ISIN]])</f>
        <v>NSE_EQ|INE549K07BP0</v>
      </c>
      <c r="N1837" t="s">
        <v>4380</v>
      </c>
      <c r="O1837" t="str">
        <f t="shared" si="56"/>
        <v>"NSE_EQ|INE549K07BP0"</v>
      </c>
      <c r="P1837" t="str">
        <f t="shared" si="57"/>
        <v>"NSE_EQ|INE549K07BP0",</v>
      </c>
    </row>
    <row r="1838" spans="1:16" x14ac:dyDescent="0.3">
      <c r="A1838" t="s">
        <v>4381</v>
      </c>
      <c r="B1838" t="s">
        <v>4382</v>
      </c>
      <c r="D1838" s="4">
        <v>1000</v>
      </c>
      <c r="G1838" s="5" t="s">
        <v>41</v>
      </c>
      <c r="H1838" s="6" t="s">
        <v>4383</v>
      </c>
      <c r="J1838" t="s">
        <v>19</v>
      </c>
      <c r="K1838" t="str">
        <f>CONCATENATE($K$1,Table2[[#This Row],[ISIN]])</f>
        <v>NSE_EQ|INE549K07BQ8</v>
      </c>
      <c r="N1838" t="s">
        <v>4384</v>
      </c>
      <c r="O1838" t="str">
        <f t="shared" si="56"/>
        <v>"NSE_EQ|INE549K07BQ8"</v>
      </c>
      <c r="P1838" t="str">
        <f t="shared" si="57"/>
        <v>"NSE_EQ|INE549K07BQ8",</v>
      </c>
    </row>
    <row r="1839" spans="1:16" x14ac:dyDescent="0.3">
      <c r="A1839" t="s">
        <v>4385</v>
      </c>
      <c r="B1839" t="s">
        <v>4386</v>
      </c>
      <c r="D1839" s="4">
        <v>1000</v>
      </c>
      <c r="G1839" s="5" t="s">
        <v>41</v>
      </c>
      <c r="H1839" s="6" t="s">
        <v>2664</v>
      </c>
      <c r="J1839" t="s">
        <v>19</v>
      </c>
      <c r="K1839" t="str">
        <f>CONCATENATE($K$1,Table2[[#This Row],[ISIN]])</f>
        <v>NSE_EQ|INE549K07BR6</v>
      </c>
      <c r="N1839" t="s">
        <v>4387</v>
      </c>
      <c r="O1839" t="str">
        <f t="shared" si="56"/>
        <v>"NSE_EQ|INE549K07BR6"</v>
      </c>
      <c r="P1839" t="str">
        <f t="shared" si="57"/>
        <v>"NSE_EQ|INE549K07BR6",</v>
      </c>
    </row>
    <row r="1840" spans="1:16" x14ac:dyDescent="0.3">
      <c r="A1840" t="s">
        <v>4388</v>
      </c>
      <c r="B1840" t="s">
        <v>4389</v>
      </c>
      <c r="D1840" s="4">
        <v>1000</v>
      </c>
      <c r="G1840" s="5">
        <v>8.6999999999999993</v>
      </c>
      <c r="H1840" s="6" t="s">
        <v>4336</v>
      </c>
      <c r="J1840" t="s">
        <v>37</v>
      </c>
      <c r="K1840" t="str">
        <f>CONCATENATE($K$1,Table2[[#This Row],[ISIN]])</f>
        <v>NSE_EQ|INE549K07BS4</v>
      </c>
      <c r="N1840" t="s">
        <v>4390</v>
      </c>
      <c r="O1840" t="str">
        <f t="shared" si="56"/>
        <v>"NSE_EQ|INE549K07BS4"</v>
      </c>
      <c r="P1840" t="str">
        <f t="shared" si="57"/>
        <v>"NSE_EQ|INE549K07BS4",</v>
      </c>
    </row>
    <row r="1841" spans="1:16" x14ac:dyDescent="0.3">
      <c r="A1841" t="s">
        <v>4391</v>
      </c>
      <c r="B1841" t="s">
        <v>4392</v>
      </c>
      <c r="D1841" s="4">
        <v>1000</v>
      </c>
      <c r="G1841" s="5">
        <v>8.25</v>
      </c>
      <c r="H1841" s="6" t="s">
        <v>4383</v>
      </c>
      <c r="J1841" t="s">
        <v>33</v>
      </c>
      <c r="K1841" t="str">
        <f>CONCATENATE($K$1,Table2[[#This Row],[ISIN]])</f>
        <v>NSE_EQ|INE549K07BT2</v>
      </c>
      <c r="N1841" t="s">
        <v>4393</v>
      </c>
      <c r="O1841" t="str">
        <f t="shared" si="56"/>
        <v>"NSE_EQ|INE549K07BT2"</v>
      </c>
      <c r="P1841" t="str">
        <f t="shared" si="57"/>
        <v>"NSE_EQ|INE549K07BT2",</v>
      </c>
    </row>
    <row r="1842" spans="1:16" x14ac:dyDescent="0.3">
      <c r="A1842" t="s">
        <v>4394</v>
      </c>
      <c r="B1842" t="s">
        <v>4395</v>
      </c>
      <c r="D1842" s="4">
        <v>1000</v>
      </c>
      <c r="G1842" s="5">
        <v>8.5</v>
      </c>
      <c r="H1842" s="6" t="s">
        <v>2332</v>
      </c>
      <c r="J1842" t="s">
        <v>33</v>
      </c>
      <c r="K1842" t="str">
        <f>CONCATENATE($K$1,Table2[[#This Row],[ISIN]])</f>
        <v>NSE_EQ|INE549K07BU0</v>
      </c>
      <c r="N1842" t="s">
        <v>4396</v>
      </c>
      <c r="O1842" t="str">
        <f t="shared" si="56"/>
        <v>"NSE_EQ|INE549K07BU0"</v>
      </c>
      <c r="P1842" t="str">
        <f t="shared" si="57"/>
        <v>"NSE_EQ|INE549K07BU0",</v>
      </c>
    </row>
    <row r="1843" spans="1:16" x14ac:dyDescent="0.3">
      <c r="A1843" t="s">
        <v>4397</v>
      </c>
      <c r="B1843" t="s">
        <v>4398</v>
      </c>
      <c r="D1843" s="4">
        <v>1000</v>
      </c>
      <c r="G1843" s="5">
        <v>8.1</v>
      </c>
      <c r="H1843" s="6" t="s">
        <v>2664</v>
      </c>
      <c r="J1843" t="s">
        <v>33</v>
      </c>
      <c r="K1843" t="str">
        <f>CONCATENATE($K$1,Table2[[#This Row],[ISIN]])</f>
        <v>NSE_EQ|INE549K07BV8</v>
      </c>
      <c r="N1843" t="s">
        <v>4399</v>
      </c>
      <c r="O1843" t="str">
        <f t="shared" si="56"/>
        <v>"NSE_EQ|INE549K07BV8"</v>
      </c>
      <c r="P1843" t="str">
        <f t="shared" si="57"/>
        <v>"NSE_EQ|INE549K07BV8",</v>
      </c>
    </row>
    <row r="1844" spans="1:16" x14ac:dyDescent="0.3">
      <c r="A1844" t="s">
        <v>4400</v>
      </c>
      <c r="B1844" t="s">
        <v>4401</v>
      </c>
      <c r="D1844" s="4">
        <v>1000</v>
      </c>
      <c r="G1844" s="5">
        <v>8.7999999999999989</v>
      </c>
      <c r="H1844" s="6" t="s">
        <v>2332</v>
      </c>
      <c r="J1844" t="s">
        <v>37</v>
      </c>
      <c r="K1844" t="str">
        <f>CONCATENATE($K$1,Table2[[#This Row],[ISIN]])</f>
        <v>NSE_EQ|INE549K07BW6</v>
      </c>
      <c r="N1844" t="s">
        <v>4402</v>
      </c>
      <c r="O1844" t="str">
        <f t="shared" si="56"/>
        <v>"NSE_EQ|INE549K07BW6"</v>
      </c>
      <c r="P1844" t="str">
        <f t="shared" si="57"/>
        <v>"NSE_EQ|INE549K07BW6",</v>
      </c>
    </row>
    <row r="1845" spans="1:16" x14ac:dyDescent="0.3">
      <c r="A1845" t="s">
        <v>4403</v>
      </c>
      <c r="B1845" t="s">
        <v>4404</v>
      </c>
      <c r="D1845" s="4">
        <v>1000</v>
      </c>
      <c r="G1845" s="5">
        <v>8.4</v>
      </c>
      <c r="H1845" s="6" t="s">
        <v>4336</v>
      </c>
      <c r="J1845" t="s">
        <v>33</v>
      </c>
      <c r="K1845" t="str">
        <f>CONCATENATE($K$1,Table2[[#This Row],[ISIN]])</f>
        <v>NSE_EQ|INE549K07BX4</v>
      </c>
      <c r="N1845" t="s">
        <v>4405</v>
      </c>
      <c r="O1845" t="str">
        <f t="shared" si="56"/>
        <v>"NSE_EQ|INE549K07BX4"</v>
      </c>
      <c r="P1845" t="str">
        <f t="shared" si="57"/>
        <v>"NSE_EQ|INE549K07BX4",</v>
      </c>
    </row>
    <row r="1846" spans="1:16" x14ac:dyDescent="0.3">
      <c r="A1846" t="s">
        <v>4406</v>
      </c>
      <c r="B1846" t="s">
        <v>4407</v>
      </c>
      <c r="D1846" s="4">
        <v>1000</v>
      </c>
      <c r="G1846" s="5" t="s">
        <v>41</v>
      </c>
      <c r="H1846" s="6" t="s">
        <v>4408</v>
      </c>
      <c r="J1846" t="s">
        <v>19</v>
      </c>
      <c r="K1846" t="str">
        <f>CONCATENATE($K$1,Table2[[#This Row],[ISIN]])</f>
        <v>NSE_EQ|INE549K07BY2</v>
      </c>
      <c r="N1846" t="s">
        <v>4409</v>
      </c>
      <c r="O1846" t="str">
        <f t="shared" si="56"/>
        <v>"NSE_EQ|INE549K07BY2"</v>
      </c>
      <c r="P1846" t="str">
        <f t="shared" si="57"/>
        <v>"NSE_EQ|INE549K07BY2",</v>
      </c>
    </row>
    <row r="1847" spans="1:16" x14ac:dyDescent="0.3">
      <c r="A1847" t="s">
        <v>4410</v>
      </c>
      <c r="B1847" t="s">
        <v>4411</v>
      </c>
      <c r="D1847" s="4">
        <v>1000</v>
      </c>
      <c r="G1847" s="5" t="s">
        <v>41</v>
      </c>
      <c r="H1847" s="6" t="s">
        <v>643</v>
      </c>
      <c r="J1847" t="s">
        <v>19</v>
      </c>
      <c r="K1847" t="str">
        <f>CONCATENATE($K$1,Table2[[#This Row],[ISIN]])</f>
        <v>NSE_EQ|INE549K07BZ9</v>
      </c>
      <c r="N1847" t="s">
        <v>4412</v>
      </c>
      <c r="O1847" t="str">
        <f t="shared" si="56"/>
        <v>"NSE_EQ|INE549K07BZ9"</v>
      </c>
      <c r="P1847" t="str">
        <f t="shared" si="57"/>
        <v>"NSE_EQ|INE549K07BZ9",</v>
      </c>
    </row>
    <row r="1848" spans="1:16" x14ac:dyDescent="0.3">
      <c r="A1848" t="s">
        <v>4413</v>
      </c>
      <c r="B1848" t="s">
        <v>4414</v>
      </c>
      <c r="D1848" s="4">
        <v>1000</v>
      </c>
      <c r="G1848" s="5" t="s">
        <v>41</v>
      </c>
      <c r="H1848" s="6" t="s">
        <v>4415</v>
      </c>
      <c r="J1848" t="s">
        <v>19</v>
      </c>
      <c r="K1848" t="str">
        <f>CONCATENATE($K$1,Table2[[#This Row],[ISIN]])</f>
        <v>NSE_EQ|INE549K07CA0</v>
      </c>
      <c r="N1848" t="s">
        <v>4416</v>
      </c>
      <c r="O1848" t="str">
        <f t="shared" si="56"/>
        <v>"NSE_EQ|INE549K07CA0"</v>
      </c>
      <c r="P1848" t="str">
        <f t="shared" si="57"/>
        <v>"NSE_EQ|INE549K07CA0",</v>
      </c>
    </row>
    <row r="1849" spans="1:16" x14ac:dyDescent="0.3">
      <c r="A1849" t="s">
        <v>4417</v>
      </c>
      <c r="B1849" t="s">
        <v>4418</v>
      </c>
      <c r="D1849" s="4">
        <v>1000</v>
      </c>
      <c r="G1849" s="5">
        <v>9.15</v>
      </c>
      <c r="H1849" s="6" t="s">
        <v>1168</v>
      </c>
      <c r="J1849" t="s">
        <v>37</v>
      </c>
      <c r="K1849" t="str">
        <f>CONCATENATE($K$1,Table2[[#This Row],[ISIN]])</f>
        <v>NSE_EQ|INE549K07CB8</v>
      </c>
      <c r="N1849" t="s">
        <v>4419</v>
      </c>
      <c r="O1849" t="str">
        <f t="shared" si="56"/>
        <v>"NSE_EQ|INE549K07CB8"</v>
      </c>
      <c r="P1849" t="str">
        <f t="shared" si="57"/>
        <v>"NSE_EQ|INE549K07CB8",</v>
      </c>
    </row>
    <row r="1850" spans="1:16" x14ac:dyDescent="0.3">
      <c r="A1850" t="s">
        <v>4420</v>
      </c>
      <c r="B1850" t="s">
        <v>4421</v>
      </c>
      <c r="D1850" s="4">
        <v>1000</v>
      </c>
      <c r="G1850" s="5">
        <v>9</v>
      </c>
      <c r="H1850" s="6" t="s">
        <v>4408</v>
      </c>
      <c r="J1850" t="s">
        <v>33</v>
      </c>
      <c r="K1850" t="str">
        <f>CONCATENATE($K$1,Table2[[#This Row],[ISIN]])</f>
        <v>NSE_EQ|INE549K07CC6</v>
      </c>
      <c r="N1850" t="s">
        <v>4422</v>
      </c>
      <c r="O1850" t="str">
        <f t="shared" si="56"/>
        <v>"NSE_EQ|INE549K07CC6"</v>
      </c>
      <c r="P1850" t="str">
        <f t="shared" si="57"/>
        <v>"NSE_EQ|INE549K07CC6",</v>
      </c>
    </row>
    <row r="1851" spans="1:16" x14ac:dyDescent="0.3">
      <c r="A1851" t="s">
        <v>4423</v>
      </c>
      <c r="B1851" t="s">
        <v>4424</v>
      </c>
      <c r="D1851" s="4">
        <v>1000</v>
      </c>
      <c r="G1851" s="5">
        <v>8.7999999999999989</v>
      </c>
      <c r="H1851" s="6" t="s">
        <v>1168</v>
      </c>
      <c r="J1851" t="s">
        <v>33</v>
      </c>
      <c r="K1851" t="str">
        <f>CONCATENATE($K$1,Table2[[#This Row],[ISIN]])</f>
        <v>NSE_EQ|INE549K07CD4</v>
      </c>
      <c r="N1851" t="s">
        <v>4425</v>
      </c>
      <c r="O1851" t="str">
        <f t="shared" si="56"/>
        <v>"NSE_EQ|INE549K07CD4"</v>
      </c>
      <c r="P1851" t="str">
        <f t="shared" si="57"/>
        <v>"NSE_EQ|INE549K07CD4",</v>
      </c>
    </row>
    <row r="1852" spans="1:16" x14ac:dyDescent="0.3">
      <c r="A1852" t="s">
        <v>4426</v>
      </c>
      <c r="B1852" t="s">
        <v>4427</v>
      </c>
      <c r="D1852" s="4">
        <v>1000</v>
      </c>
      <c r="G1852" s="5">
        <v>8.6499999999999986</v>
      </c>
      <c r="H1852" s="6" t="s">
        <v>643</v>
      </c>
      <c r="J1852" t="s">
        <v>33</v>
      </c>
      <c r="K1852" t="str">
        <f>CONCATENATE($K$1,Table2[[#This Row],[ISIN]])</f>
        <v>NSE_EQ|INE549K07CE2</v>
      </c>
      <c r="N1852" t="s">
        <v>4428</v>
      </c>
      <c r="O1852" t="str">
        <f t="shared" si="56"/>
        <v>"NSE_EQ|INE549K07CE2"</v>
      </c>
      <c r="P1852" t="str">
        <f t="shared" si="57"/>
        <v>"NSE_EQ|INE549K07CE2",</v>
      </c>
    </row>
    <row r="1853" spans="1:16" x14ac:dyDescent="0.3">
      <c r="A1853" t="s">
        <v>4429</v>
      </c>
      <c r="B1853" t="s">
        <v>4430</v>
      </c>
      <c r="D1853" s="4">
        <v>1000</v>
      </c>
      <c r="G1853" s="5">
        <v>8.4</v>
      </c>
      <c r="H1853" s="6" t="s">
        <v>4415</v>
      </c>
      <c r="J1853" t="s">
        <v>33</v>
      </c>
      <c r="K1853" t="str">
        <f>CONCATENATE($K$1,Table2[[#This Row],[ISIN]])</f>
        <v>NSE_EQ|INE549K07CF9</v>
      </c>
      <c r="N1853" t="s">
        <v>4431</v>
      </c>
      <c r="O1853" t="str">
        <f t="shared" si="56"/>
        <v>"NSE_EQ|INE549K07CF9"</v>
      </c>
      <c r="P1853" t="str">
        <f t="shared" si="57"/>
        <v>"NSE_EQ|INE549K07CF9",</v>
      </c>
    </row>
    <row r="1854" spans="1:16" x14ac:dyDescent="0.3">
      <c r="A1854" t="s">
        <v>4432</v>
      </c>
      <c r="B1854" t="s">
        <v>4433</v>
      </c>
      <c r="D1854" s="4">
        <v>1000</v>
      </c>
      <c r="G1854" s="5" t="s">
        <v>41</v>
      </c>
      <c r="H1854" s="6" t="s">
        <v>4434</v>
      </c>
      <c r="J1854" t="s">
        <v>19</v>
      </c>
      <c r="K1854" t="str">
        <f>CONCATENATE($K$1,Table2[[#This Row],[ISIN]])</f>
        <v>NSE_EQ|INE549K07CH5</v>
      </c>
      <c r="N1854" t="s">
        <v>4435</v>
      </c>
      <c r="O1854" t="str">
        <f t="shared" si="56"/>
        <v>"NSE_EQ|INE549K07CH5"</v>
      </c>
      <c r="P1854" t="str">
        <f t="shared" si="57"/>
        <v>"NSE_EQ|INE549K07CH5",</v>
      </c>
    </row>
    <row r="1855" spans="1:16" x14ac:dyDescent="0.3">
      <c r="A1855" t="s">
        <v>4436</v>
      </c>
      <c r="B1855" t="s">
        <v>4437</v>
      </c>
      <c r="D1855" s="4">
        <v>1000</v>
      </c>
      <c r="G1855" s="5">
        <v>8.6499999999999986</v>
      </c>
      <c r="H1855" s="6" t="s">
        <v>4438</v>
      </c>
      <c r="J1855" t="s">
        <v>33</v>
      </c>
      <c r="K1855" t="str">
        <f>CONCATENATE($K$1,Table2[[#This Row],[ISIN]])</f>
        <v>NSE_EQ|INE549K07CI3</v>
      </c>
      <c r="N1855" t="s">
        <v>4439</v>
      </c>
      <c r="O1855" t="str">
        <f t="shared" si="56"/>
        <v>"NSE_EQ|INE549K07CI3"</v>
      </c>
      <c r="P1855" t="str">
        <f t="shared" si="57"/>
        <v>"NSE_EQ|INE549K07CI3",</v>
      </c>
    </row>
    <row r="1856" spans="1:16" x14ac:dyDescent="0.3">
      <c r="A1856" t="s">
        <v>4440</v>
      </c>
      <c r="B1856" t="s">
        <v>4441</v>
      </c>
      <c r="D1856" s="4">
        <v>1000</v>
      </c>
      <c r="G1856" s="5" t="s">
        <v>41</v>
      </c>
      <c r="H1856" s="6" t="s">
        <v>4442</v>
      </c>
      <c r="J1856" t="s">
        <v>19</v>
      </c>
      <c r="K1856" t="str">
        <f>CONCATENATE($K$1,Table2[[#This Row],[ISIN]])</f>
        <v>NSE_EQ|INE549K07CJ1</v>
      </c>
      <c r="N1856" t="s">
        <v>4443</v>
      </c>
      <c r="O1856" t="str">
        <f t="shared" si="56"/>
        <v>"NSE_EQ|INE549K07CJ1"</v>
      </c>
      <c r="P1856" t="str">
        <f t="shared" si="57"/>
        <v>"NSE_EQ|INE549K07CJ1",</v>
      </c>
    </row>
    <row r="1857" spans="1:16" x14ac:dyDescent="0.3">
      <c r="A1857" t="s">
        <v>4444</v>
      </c>
      <c r="B1857" t="s">
        <v>4445</v>
      </c>
      <c r="D1857" s="4">
        <v>1000</v>
      </c>
      <c r="G1857" s="5" t="s">
        <v>41</v>
      </c>
      <c r="H1857" s="6" t="s">
        <v>4438</v>
      </c>
      <c r="J1857" t="s">
        <v>19</v>
      </c>
      <c r="K1857" t="str">
        <f>CONCATENATE($K$1,Table2[[#This Row],[ISIN]])</f>
        <v>NSE_EQ|INE549K07CK9</v>
      </c>
      <c r="N1857" t="s">
        <v>4446</v>
      </c>
      <c r="O1857" t="str">
        <f t="shared" si="56"/>
        <v>"NSE_EQ|INE549K07CK9"</v>
      </c>
      <c r="P1857" t="str">
        <f t="shared" si="57"/>
        <v>"NSE_EQ|INE549K07CK9",</v>
      </c>
    </row>
    <row r="1858" spans="1:16" x14ac:dyDescent="0.3">
      <c r="A1858" t="s">
        <v>4447</v>
      </c>
      <c r="B1858" t="s">
        <v>4448</v>
      </c>
      <c r="D1858" s="4">
        <v>1000</v>
      </c>
      <c r="G1858" s="5">
        <v>9.44</v>
      </c>
      <c r="H1858" s="6" t="s">
        <v>4449</v>
      </c>
      <c r="J1858" t="s">
        <v>37</v>
      </c>
      <c r="K1858" t="str">
        <f>CONCATENATE($K$1,Table2[[#This Row],[ISIN]])</f>
        <v>NSE_EQ|INE549K07CL7</v>
      </c>
      <c r="N1858" t="s">
        <v>4450</v>
      </c>
      <c r="O1858" t="str">
        <f t="shared" si="56"/>
        <v>"NSE_EQ|INE549K07CL7"</v>
      </c>
      <c r="P1858" t="str">
        <f t="shared" si="57"/>
        <v>"NSE_EQ|INE549K07CL7",</v>
      </c>
    </row>
    <row r="1859" spans="1:16" x14ac:dyDescent="0.3">
      <c r="A1859" t="s">
        <v>4451</v>
      </c>
      <c r="B1859" t="s">
        <v>4452</v>
      </c>
      <c r="D1859" s="4">
        <v>1000</v>
      </c>
      <c r="G1859" s="5" t="s">
        <v>41</v>
      </c>
      <c r="H1859" s="6" t="s">
        <v>4449</v>
      </c>
      <c r="J1859" t="s">
        <v>19</v>
      </c>
      <c r="K1859" t="str">
        <f>CONCATENATE($K$1,Table2[[#This Row],[ISIN]])</f>
        <v>NSE_EQ|INE549K07CM5</v>
      </c>
      <c r="N1859" t="s">
        <v>4453</v>
      </c>
      <c r="O1859" t="str">
        <f t="shared" si="56"/>
        <v>"NSE_EQ|INE549K07CM5"</v>
      </c>
      <c r="P1859" t="str">
        <f t="shared" si="57"/>
        <v>"NSE_EQ|INE549K07CM5",</v>
      </c>
    </row>
    <row r="1860" spans="1:16" x14ac:dyDescent="0.3">
      <c r="A1860" t="s">
        <v>4454</v>
      </c>
      <c r="B1860" t="s">
        <v>4455</v>
      </c>
      <c r="D1860" s="4">
        <v>1000</v>
      </c>
      <c r="G1860" s="5">
        <v>9.27</v>
      </c>
      <c r="H1860" s="6" t="s">
        <v>4442</v>
      </c>
      <c r="J1860" t="s">
        <v>37</v>
      </c>
      <c r="K1860" t="str">
        <f>CONCATENATE($K$1,Table2[[#This Row],[ISIN]])</f>
        <v>NSE_EQ|INE549K07CN3</v>
      </c>
      <c r="N1860" t="s">
        <v>4456</v>
      </c>
      <c r="O1860" t="str">
        <f t="shared" ref="O1860:O1923" si="58">""""&amp;N1860&amp;""""</f>
        <v>"NSE_EQ|INE549K07CN3"</v>
      </c>
      <c r="P1860" t="str">
        <f t="shared" ref="P1860:P1923" si="59">O1860&amp;","</f>
        <v>"NSE_EQ|INE549K07CN3",</v>
      </c>
    </row>
    <row r="1861" spans="1:16" x14ac:dyDescent="0.3">
      <c r="A1861" t="s">
        <v>4457</v>
      </c>
      <c r="B1861" t="s">
        <v>4458</v>
      </c>
      <c r="D1861" s="4">
        <v>1000</v>
      </c>
      <c r="G1861" s="5">
        <v>9</v>
      </c>
      <c r="H1861" s="6" t="s">
        <v>4438</v>
      </c>
      <c r="J1861" t="s">
        <v>37</v>
      </c>
      <c r="K1861" t="str">
        <f>CONCATENATE($K$1,Table2[[#This Row],[ISIN]])</f>
        <v>NSE_EQ|INE549K07CO1</v>
      </c>
      <c r="N1861" t="s">
        <v>4459</v>
      </c>
      <c r="O1861" t="str">
        <f t="shared" si="58"/>
        <v>"NSE_EQ|INE549K07CO1"</v>
      </c>
      <c r="P1861" t="str">
        <f t="shared" si="59"/>
        <v>"NSE_EQ|INE549K07CO1",</v>
      </c>
    </row>
    <row r="1862" spans="1:16" x14ac:dyDescent="0.3">
      <c r="A1862" t="s">
        <v>4460</v>
      </c>
      <c r="B1862" t="s">
        <v>4461</v>
      </c>
      <c r="D1862" s="4">
        <v>1000</v>
      </c>
      <c r="G1862" s="5">
        <v>9.0499999999999989</v>
      </c>
      <c r="H1862" s="6" t="s">
        <v>4449</v>
      </c>
      <c r="J1862" t="s">
        <v>33</v>
      </c>
      <c r="K1862" t="str">
        <f>CONCATENATE($K$1,Table2[[#This Row],[ISIN]])</f>
        <v>NSE_EQ|INE549K07CP8</v>
      </c>
      <c r="N1862" t="s">
        <v>4462</v>
      </c>
      <c r="O1862" t="str">
        <f t="shared" si="58"/>
        <v>"NSE_EQ|INE549K07CP8"</v>
      </c>
      <c r="P1862" t="str">
        <f t="shared" si="59"/>
        <v>"NSE_EQ|INE549K07CP8",</v>
      </c>
    </row>
    <row r="1863" spans="1:16" x14ac:dyDescent="0.3">
      <c r="A1863" t="s">
        <v>4463</v>
      </c>
      <c r="B1863" t="s">
        <v>4464</v>
      </c>
      <c r="D1863" s="4">
        <v>1000</v>
      </c>
      <c r="G1863" s="5">
        <v>8.9</v>
      </c>
      <c r="H1863" s="6" t="s">
        <v>4442</v>
      </c>
      <c r="J1863" t="s">
        <v>33</v>
      </c>
      <c r="K1863" t="str">
        <f>CONCATENATE($K$1,Table2[[#This Row],[ISIN]])</f>
        <v>NSE_EQ|INE549K07CQ6</v>
      </c>
      <c r="N1863" t="s">
        <v>4465</v>
      </c>
      <c r="O1863" t="str">
        <f t="shared" si="58"/>
        <v>"NSE_EQ|INE549K07CQ6"</v>
      </c>
      <c r="P1863" t="str">
        <f t="shared" si="59"/>
        <v>"NSE_EQ|INE549K07CQ6",</v>
      </c>
    </row>
    <row r="1864" spans="1:16" x14ac:dyDescent="0.3">
      <c r="A1864" t="s">
        <v>4466</v>
      </c>
      <c r="B1864" t="s">
        <v>4467</v>
      </c>
      <c r="D1864" s="4">
        <v>1000</v>
      </c>
      <c r="G1864" s="5">
        <v>8.6499999999999986</v>
      </c>
      <c r="H1864" s="6" t="s">
        <v>639</v>
      </c>
      <c r="J1864" t="s">
        <v>33</v>
      </c>
      <c r="K1864" t="str">
        <f>CONCATENATE($K$1,Table2[[#This Row],[ISIN]])</f>
        <v>NSE_EQ|INE549K07CR4</v>
      </c>
      <c r="N1864" t="s">
        <v>4468</v>
      </c>
      <c r="O1864" t="str">
        <f t="shared" si="58"/>
        <v>"NSE_EQ|INE549K07CR4"</v>
      </c>
      <c r="P1864" t="str">
        <f t="shared" si="59"/>
        <v>"NSE_EQ|INE549K07CR4",</v>
      </c>
    </row>
    <row r="1865" spans="1:16" x14ac:dyDescent="0.3">
      <c r="A1865" t="s">
        <v>4469</v>
      </c>
      <c r="B1865" t="s">
        <v>4470</v>
      </c>
      <c r="D1865" s="4">
        <v>1000</v>
      </c>
      <c r="G1865" s="5">
        <v>8.9</v>
      </c>
      <c r="H1865" s="6" t="s">
        <v>4471</v>
      </c>
      <c r="J1865" t="s">
        <v>33</v>
      </c>
      <c r="K1865" t="str">
        <f>CONCATENATE($K$1,Table2[[#This Row],[ISIN]])</f>
        <v>NSE_EQ|INE549K07CS2</v>
      </c>
      <c r="N1865" t="s">
        <v>4472</v>
      </c>
      <c r="O1865" t="str">
        <f t="shared" si="58"/>
        <v>"NSE_EQ|INE549K07CS2"</v>
      </c>
      <c r="P1865" t="str">
        <f t="shared" si="59"/>
        <v>"NSE_EQ|INE549K07CS2",</v>
      </c>
    </row>
    <row r="1866" spans="1:16" x14ac:dyDescent="0.3">
      <c r="A1866" t="s">
        <v>4473</v>
      </c>
      <c r="B1866" t="s">
        <v>4474</v>
      </c>
      <c r="D1866" s="4">
        <v>1000</v>
      </c>
      <c r="G1866" s="5">
        <v>9.0499999999999989</v>
      </c>
      <c r="H1866" s="6" t="s">
        <v>4475</v>
      </c>
      <c r="J1866" t="s">
        <v>33</v>
      </c>
      <c r="K1866" t="str">
        <f>CONCATENATE($K$1,Table2[[#This Row],[ISIN]])</f>
        <v>NSE_EQ|INE549K07CT0</v>
      </c>
      <c r="N1866" t="s">
        <v>4476</v>
      </c>
      <c r="O1866" t="str">
        <f t="shared" si="58"/>
        <v>"NSE_EQ|INE549K07CT0"</v>
      </c>
      <c r="P1866" t="str">
        <f t="shared" si="59"/>
        <v>"NSE_EQ|INE549K07CT0",</v>
      </c>
    </row>
    <row r="1867" spans="1:16" x14ac:dyDescent="0.3">
      <c r="A1867" t="s">
        <v>4477</v>
      </c>
      <c r="B1867" t="s">
        <v>4478</v>
      </c>
      <c r="D1867" s="4">
        <v>1000</v>
      </c>
      <c r="G1867" s="5">
        <v>9</v>
      </c>
      <c r="H1867" s="6" t="s">
        <v>639</v>
      </c>
      <c r="J1867" t="s">
        <v>37</v>
      </c>
      <c r="K1867" t="str">
        <f>CONCATENATE($K$1,Table2[[#This Row],[ISIN]])</f>
        <v>NSE_EQ|INE549K07CU8</v>
      </c>
      <c r="N1867" t="s">
        <v>4479</v>
      </c>
      <c r="O1867" t="str">
        <f t="shared" si="58"/>
        <v>"NSE_EQ|INE549K07CU8"</v>
      </c>
      <c r="P1867" t="str">
        <f t="shared" si="59"/>
        <v>"NSE_EQ|INE549K07CU8",</v>
      </c>
    </row>
    <row r="1868" spans="1:16" x14ac:dyDescent="0.3">
      <c r="A1868" t="s">
        <v>4480</v>
      </c>
      <c r="B1868" t="s">
        <v>4481</v>
      </c>
      <c r="D1868" s="4">
        <v>1000</v>
      </c>
      <c r="G1868" s="5">
        <v>9.27</v>
      </c>
      <c r="H1868" s="6" t="s">
        <v>4471</v>
      </c>
      <c r="J1868" t="s">
        <v>37</v>
      </c>
      <c r="K1868" t="str">
        <f>CONCATENATE($K$1,Table2[[#This Row],[ISIN]])</f>
        <v>NSE_EQ|INE549K07CV6</v>
      </c>
      <c r="N1868" t="s">
        <v>4482</v>
      </c>
      <c r="O1868" t="str">
        <f t="shared" si="58"/>
        <v>"NSE_EQ|INE549K07CV6"</v>
      </c>
      <c r="P1868" t="str">
        <f t="shared" si="59"/>
        <v>"NSE_EQ|INE549K07CV6",</v>
      </c>
    </row>
    <row r="1869" spans="1:16" x14ac:dyDescent="0.3">
      <c r="A1869" t="s">
        <v>4483</v>
      </c>
      <c r="B1869" t="s">
        <v>4484</v>
      </c>
      <c r="D1869" s="4">
        <v>1000</v>
      </c>
      <c r="G1869" s="5">
        <v>9.44</v>
      </c>
      <c r="H1869" s="6" t="s">
        <v>4475</v>
      </c>
      <c r="J1869" t="s">
        <v>37</v>
      </c>
      <c r="K1869" t="str">
        <f>CONCATENATE($K$1,Table2[[#This Row],[ISIN]])</f>
        <v>NSE_EQ|INE549K07CW4</v>
      </c>
      <c r="N1869" t="s">
        <v>4485</v>
      </c>
      <c r="O1869" t="str">
        <f t="shared" si="58"/>
        <v>"NSE_EQ|INE549K07CW4"</v>
      </c>
      <c r="P1869" t="str">
        <f t="shared" si="59"/>
        <v>"NSE_EQ|INE549K07CW4",</v>
      </c>
    </row>
    <row r="1870" spans="1:16" x14ac:dyDescent="0.3">
      <c r="A1870" t="s">
        <v>4486</v>
      </c>
      <c r="B1870" t="s">
        <v>4487</v>
      </c>
      <c r="D1870" s="4">
        <v>1000</v>
      </c>
      <c r="G1870" s="5" t="s">
        <v>41</v>
      </c>
      <c r="H1870" s="6" t="s">
        <v>639</v>
      </c>
      <c r="J1870" t="s">
        <v>19</v>
      </c>
      <c r="K1870" t="str">
        <f>CONCATENATE($K$1,Table2[[#This Row],[ISIN]])</f>
        <v>NSE_EQ|INE549K07CX2</v>
      </c>
      <c r="N1870" t="s">
        <v>4488</v>
      </c>
      <c r="O1870" t="str">
        <f t="shared" si="58"/>
        <v>"NSE_EQ|INE549K07CX2"</v>
      </c>
      <c r="P1870" t="str">
        <f t="shared" si="59"/>
        <v>"NSE_EQ|INE549K07CX2",</v>
      </c>
    </row>
    <row r="1871" spans="1:16" x14ac:dyDescent="0.3">
      <c r="A1871" t="s">
        <v>4489</v>
      </c>
      <c r="B1871" t="s">
        <v>4490</v>
      </c>
      <c r="D1871" s="4">
        <v>1000</v>
      </c>
      <c r="G1871" s="5" t="s">
        <v>41</v>
      </c>
      <c r="H1871" s="6" t="s">
        <v>4471</v>
      </c>
      <c r="J1871" t="s">
        <v>19</v>
      </c>
      <c r="K1871" t="str">
        <f>CONCATENATE($K$1,Table2[[#This Row],[ISIN]])</f>
        <v>NSE_EQ|INE549K07CY0</v>
      </c>
      <c r="N1871" t="s">
        <v>4491</v>
      </c>
      <c r="O1871" t="str">
        <f t="shared" si="58"/>
        <v>"NSE_EQ|INE549K07CY0"</v>
      </c>
      <c r="P1871" t="str">
        <f t="shared" si="59"/>
        <v>"NSE_EQ|INE549K07CY0",</v>
      </c>
    </row>
    <row r="1872" spans="1:16" x14ac:dyDescent="0.3">
      <c r="A1872" t="s">
        <v>4492</v>
      </c>
      <c r="B1872" t="s">
        <v>4493</v>
      </c>
      <c r="D1872" s="4">
        <v>1000</v>
      </c>
      <c r="G1872" s="5" t="s">
        <v>41</v>
      </c>
      <c r="H1872" s="6" t="s">
        <v>4475</v>
      </c>
      <c r="J1872" t="s">
        <v>19</v>
      </c>
      <c r="K1872" t="str">
        <f>CONCATENATE($K$1,Table2[[#This Row],[ISIN]])</f>
        <v>NSE_EQ|INE549K07CZ7</v>
      </c>
      <c r="N1872" t="s">
        <v>4494</v>
      </c>
      <c r="O1872" t="str">
        <f t="shared" si="58"/>
        <v>"NSE_EQ|INE549K07CZ7"</v>
      </c>
      <c r="P1872" t="str">
        <f t="shared" si="59"/>
        <v>"NSE_EQ|INE549K07CZ7",</v>
      </c>
    </row>
    <row r="1873" spans="1:16" x14ac:dyDescent="0.3">
      <c r="A1873" t="s">
        <v>4495</v>
      </c>
      <c r="B1873" t="s">
        <v>4496</v>
      </c>
      <c r="D1873" s="4">
        <v>1000</v>
      </c>
      <c r="G1873" s="5" t="s">
        <v>41</v>
      </c>
      <c r="H1873" s="6" t="s">
        <v>4497</v>
      </c>
      <c r="J1873" t="s">
        <v>19</v>
      </c>
      <c r="K1873" t="str">
        <f>CONCATENATE($K$1,Table2[[#This Row],[ISIN]])</f>
        <v>NSE_EQ|INE549K07DA8</v>
      </c>
      <c r="N1873" t="s">
        <v>4498</v>
      </c>
      <c r="O1873" t="str">
        <f t="shared" si="58"/>
        <v>"NSE_EQ|INE549K07DA8"</v>
      </c>
      <c r="P1873" t="str">
        <f t="shared" si="59"/>
        <v>"NSE_EQ|INE549K07DA8",</v>
      </c>
    </row>
    <row r="1874" spans="1:16" x14ac:dyDescent="0.3">
      <c r="A1874" t="s">
        <v>4499</v>
      </c>
      <c r="B1874" t="s">
        <v>4500</v>
      </c>
      <c r="D1874" s="4">
        <v>1000</v>
      </c>
      <c r="G1874" s="5" t="s">
        <v>41</v>
      </c>
      <c r="H1874" s="6" t="s">
        <v>4501</v>
      </c>
      <c r="J1874" t="s">
        <v>19</v>
      </c>
      <c r="K1874" t="str">
        <f>CONCATENATE($K$1,Table2[[#This Row],[ISIN]])</f>
        <v>NSE_EQ|INE549K07DC4</v>
      </c>
      <c r="N1874" t="s">
        <v>4502</v>
      </c>
      <c r="O1874" t="str">
        <f t="shared" si="58"/>
        <v>"NSE_EQ|INE549K07DC4"</v>
      </c>
      <c r="P1874" t="str">
        <f t="shared" si="59"/>
        <v>"NSE_EQ|INE549K07DC4",</v>
      </c>
    </row>
    <row r="1875" spans="1:16" x14ac:dyDescent="0.3">
      <c r="A1875" t="s">
        <v>4503</v>
      </c>
      <c r="B1875" t="s">
        <v>4504</v>
      </c>
      <c r="D1875" s="4">
        <v>1000</v>
      </c>
      <c r="G1875" s="5">
        <v>9.25</v>
      </c>
      <c r="H1875" s="6" t="s">
        <v>1289</v>
      </c>
      <c r="J1875" t="s">
        <v>37</v>
      </c>
      <c r="K1875" t="str">
        <f>CONCATENATE($K$1,Table2[[#This Row],[ISIN]])</f>
        <v>NSE_EQ|INE549K07DD2</v>
      </c>
      <c r="N1875" t="s">
        <v>4505</v>
      </c>
      <c r="O1875" t="str">
        <f t="shared" si="58"/>
        <v>"NSE_EQ|INE549K07DD2"</v>
      </c>
      <c r="P1875" t="str">
        <f t="shared" si="59"/>
        <v>"NSE_EQ|INE549K07DD2",</v>
      </c>
    </row>
    <row r="1876" spans="1:16" x14ac:dyDescent="0.3">
      <c r="A1876" t="s">
        <v>4506</v>
      </c>
      <c r="B1876" t="s">
        <v>4507</v>
      </c>
      <c r="D1876" s="4">
        <v>1000</v>
      </c>
      <c r="G1876" s="5">
        <v>9.5</v>
      </c>
      <c r="H1876" s="6" t="s">
        <v>1298</v>
      </c>
      <c r="J1876" t="s">
        <v>37</v>
      </c>
      <c r="K1876" t="str">
        <f>CONCATENATE($K$1,Table2[[#This Row],[ISIN]])</f>
        <v>NSE_EQ|INE549K07DE0</v>
      </c>
      <c r="N1876" t="s">
        <v>4508</v>
      </c>
      <c r="O1876" t="str">
        <f t="shared" si="58"/>
        <v>"NSE_EQ|INE549K07DE0"</v>
      </c>
      <c r="P1876" t="str">
        <f t="shared" si="59"/>
        <v>"NSE_EQ|INE549K07DE0",</v>
      </c>
    </row>
    <row r="1877" spans="1:16" x14ac:dyDescent="0.3">
      <c r="A1877" t="s">
        <v>4509</v>
      </c>
      <c r="B1877" t="s">
        <v>4510</v>
      </c>
      <c r="D1877" s="4">
        <v>1000</v>
      </c>
      <c r="G1877" s="5">
        <v>9.75</v>
      </c>
      <c r="H1877" s="6" t="s">
        <v>1305</v>
      </c>
      <c r="J1877" t="s">
        <v>37</v>
      </c>
      <c r="K1877" t="str">
        <f>CONCATENATE($K$1,Table2[[#This Row],[ISIN]])</f>
        <v>NSE_EQ|INE549K07DF7</v>
      </c>
      <c r="N1877" t="s">
        <v>4511</v>
      </c>
      <c r="O1877" t="str">
        <f t="shared" si="58"/>
        <v>"NSE_EQ|INE549K07DF7"</v>
      </c>
      <c r="P1877" t="str">
        <f t="shared" si="59"/>
        <v>"NSE_EQ|INE549K07DF7",</v>
      </c>
    </row>
    <row r="1878" spans="1:16" x14ac:dyDescent="0.3">
      <c r="A1878" t="s">
        <v>4512</v>
      </c>
      <c r="B1878" t="s">
        <v>4513</v>
      </c>
      <c r="D1878" s="4">
        <v>1000</v>
      </c>
      <c r="G1878" s="5">
        <v>9.35</v>
      </c>
      <c r="H1878" s="6" t="s">
        <v>1305</v>
      </c>
      <c r="J1878" t="s">
        <v>33</v>
      </c>
      <c r="K1878" t="str">
        <f>CONCATENATE($K$1,Table2[[#This Row],[ISIN]])</f>
        <v>NSE_EQ|INE549K07DG5</v>
      </c>
      <c r="N1878" t="s">
        <v>4514</v>
      </c>
      <c r="O1878" t="str">
        <f t="shared" si="58"/>
        <v>"NSE_EQ|INE549K07DG5"</v>
      </c>
      <c r="P1878" t="str">
        <f t="shared" si="59"/>
        <v>"NSE_EQ|INE549K07DG5",</v>
      </c>
    </row>
    <row r="1879" spans="1:16" x14ac:dyDescent="0.3">
      <c r="A1879" t="s">
        <v>4515</v>
      </c>
      <c r="B1879" t="s">
        <v>4516</v>
      </c>
      <c r="D1879" s="4">
        <v>1000</v>
      </c>
      <c r="G1879" s="5">
        <v>9.15</v>
      </c>
      <c r="H1879" s="6" t="s">
        <v>1298</v>
      </c>
      <c r="J1879" t="s">
        <v>33</v>
      </c>
      <c r="K1879" t="str">
        <f>CONCATENATE($K$1,Table2[[#This Row],[ISIN]])</f>
        <v>NSE_EQ|INE549K07DH3</v>
      </c>
      <c r="N1879" t="s">
        <v>4517</v>
      </c>
      <c r="O1879" t="str">
        <f t="shared" si="58"/>
        <v>"NSE_EQ|INE549K07DH3"</v>
      </c>
      <c r="P1879" t="str">
        <f t="shared" si="59"/>
        <v>"NSE_EQ|INE549K07DH3",</v>
      </c>
    </row>
    <row r="1880" spans="1:16" x14ac:dyDescent="0.3">
      <c r="A1880" t="s">
        <v>4518</v>
      </c>
      <c r="B1880" t="s">
        <v>4519</v>
      </c>
      <c r="D1880" s="4">
        <v>1000</v>
      </c>
      <c r="G1880" s="5" t="s">
        <v>41</v>
      </c>
      <c r="H1880" s="6" t="s">
        <v>1289</v>
      </c>
      <c r="J1880" t="s">
        <v>19</v>
      </c>
      <c r="K1880" t="str">
        <f>CONCATENATE($K$1,Table2[[#This Row],[ISIN]])</f>
        <v>NSE_EQ|INE549K07DI1</v>
      </c>
      <c r="N1880" t="s">
        <v>4520</v>
      </c>
      <c r="O1880" t="str">
        <f t="shared" si="58"/>
        <v>"NSE_EQ|INE549K07DI1"</v>
      </c>
      <c r="P1880" t="str">
        <f t="shared" si="59"/>
        <v>"NSE_EQ|INE549K07DI1",</v>
      </c>
    </row>
    <row r="1881" spans="1:16" x14ac:dyDescent="0.3">
      <c r="A1881" t="s">
        <v>4521</v>
      </c>
      <c r="B1881" t="s">
        <v>4522</v>
      </c>
      <c r="D1881" s="4">
        <v>1000</v>
      </c>
      <c r="G1881" s="5" t="s">
        <v>41</v>
      </c>
      <c r="H1881" s="6" t="s">
        <v>1298</v>
      </c>
      <c r="J1881" t="s">
        <v>19</v>
      </c>
      <c r="K1881" t="str">
        <f>CONCATENATE($K$1,Table2[[#This Row],[ISIN]])</f>
        <v>NSE_EQ|INE549K07DJ9</v>
      </c>
      <c r="N1881" t="s">
        <v>4523</v>
      </c>
      <c r="O1881" t="str">
        <f t="shared" si="58"/>
        <v>"NSE_EQ|INE549K07DJ9"</v>
      </c>
      <c r="P1881" t="str">
        <f t="shared" si="59"/>
        <v>"NSE_EQ|INE549K07DJ9",</v>
      </c>
    </row>
    <row r="1882" spans="1:16" x14ac:dyDescent="0.3">
      <c r="A1882" t="s">
        <v>4524</v>
      </c>
      <c r="B1882" t="s">
        <v>4525</v>
      </c>
      <c r="D1882" s="4">
        <v>1000</v>
      </c>
      <c r="G1882" s="5" t="s">
        <v>41</v>
      </c>
      <c r="H1882" s="6" t="s">
        <v>1305</v>
      </c>
      <c r="J1882" t="s">
        <v>19</v>
      </c>
      <c r="K1882" t="str">
        <f>CONCATENATE($K$1,Table2[[#This Row],[ISIN]])</f>
        <v>NSE_EQ|INE549K07DK7</v>
      </c>
      <c r="N1882" t="s">
        <v>4526</v>
      </c>
      <c r="O1882" t="str">
        <f t="shared" si="58"/>
        <v>"NSE_EQ|INE549K07DK7"</v>
      </c>
      <c r="P1882" t="str">
        <f t="shared" si="59"/>
        <v>"NSE_EQ|INE549K07DK7",</v>
      </c>
    </row>
    <row r="1883" spans="1:16" x14ac:dyDescent="0.3">
      <c r="A1883" t="s">
        <v>4527</v>
      </c>
      <c r="B1883" t="s">
        <v>4528</v>
      </c>
      <c r="D1883" s="4">
        <v>1000</v>
      </c>
      <c r="G1883" s="5">
        <v>8.9</v>
      </c>
      <c r="H1883" s="6" t="s">
        <v>1289</v>
      </c>
      <c r="J1883" t="s">
        <v>33</v>
      </c>
      <c r="K1883" t="str">
        <f>CONCATENATE($K$1,Table2[[#This Row],[ISIN]])</f>
        <v>NSE_EQ|INE549K07DL5</v>
      </c>
      <c r="N1883" t="s">
        <v>4529</v>
      </c>
      <c r="O1883" t="str">
        <f t="shared" si="58"/>
        <v>"NSE_EQ|INE549K07DL5"</v>
      </c>
      <c r="P1883" t="str">
        <f t="shared" si="59"/>
        <v>"NSE_EQ|INE549K07DL5",</v>
      </c>
    </row>
    <row r="1884" spans="1:16" x14ac:dyDescent="0.3">
      <c r="A1884" t="s">
        <v>4530</v>
      </c>
      <c r="B1884" t="s">
        <v>4531</v>
      </c>
      <c r="D1884" s="4">
        <v>1000</v>
      </c>
      <c r="G1884" s="5" t="s">
        <v>41</v>
      </c>
      <c r="H1884" s="6" t="s">
        <v>4532</v>
      </c>
      <c r="J1884" t="s">
        <v>19</v>
      </c>
      <c r="K1884" t="str">
        <f>CONCATENATE($K$1,Table2[[#This Row],[ISIN]])</f>
        <v>NSE_EQ|INE549K07DM3</v>
      </c>
      <c r="N1884" t="s">
        <v>4533</v>
      </c>
      <c r="O1884" t="str">
        <f t="shared" si="58"/>
        <v>"NSE_EQ|INE549K07DM3"</v>
      </c>
      <c r="P1884" t="str">
        <f t="shared" si="59"/>
        <v>"NSE_EQ|INE549K07DM3",</v>
      </c>
    </row>
    <row r="1885" spans="1:16" x14ac:dyDescent="0.3">
      <c r="A1885" t="s">
        <v>4534</v>
      </c>
      <c r="B1885" t="s">
        <v>4535</v>
      </c>
      <c r="D1885" s="4">
        <v>1000</v>
      </c>
      <c r="G1885" s="5">
        <v>9.5</v>
      </c>
      <c r="H1885" s="6" t="s">
        <v>4536</v>
      </c>
      <c r="J1885" t="s">
        <v>90</v>
      </c>
      <c r="K1885" t="str">
        <f>CONCATENATE($K$1,Table2[[#This Row],[ISIN]])</f>
        <v>NSE_EQ|INE549K07DN1</v>
      </c>
      <c r="N1885" t="s">
        <v>4537</v>
      </c>
      <c r="O1885" t="str">
        <f t="shared" si="58"/>
        <v>"NSE_EQ|INE549K07DN1"</v>
      </c>
      <c r="P1885" t="str">
        <f t="shared" si="59"/>
        <v>"NSE_EQ|INE549K07DN1",</v>
      </c>
    </row>
    <row r="1886" spans="1:16" x14ac:dyDescent="0.3">
      <c r="A1886" t="s">
        <v>4538</v>
      </c>
      <c r="B1886" t="s">
        <v>4539</v>
      </c>
      <c r="D1886" s="4">
        <v>1000</v>
      </c>
      <c r="G1886" s="5">
        <v>9.25</v>
      </c>
      <c r="H1886" s="6" t="s">
        <v>4540</v>
      </c>
      <c r="J1886" t="s">
        <v>90</v>
      </c>
      <c r="K1886" t="str">
        <f>CONCATENATE($K$1,Table2[[#This Row],[ISIN]])</f>
        <v>NSE_EQ|INE549K07DO9</v>
      </c>
      <c r="N1886" t="s">
        <v>4541</v>
      </c>
      <c r="O1886" t="str">
        <f t="shared" si="58"/>
        <v>"NSE_EQ|INE549K07DO9"</v>
      </c>
      <c r="P1886" t="str">
        <f t="shared" si="59"/>
        <v>"NSE_EQ|INE549K07DO9",</v>
      </c>
    </row>
    <row r="1887" spans="1:16" x14ac:dyDescent="0.3">
      <c r="A1887" t="s">
        <v>4542</v>
      </c>
      <c r="B1887" t="s">
        <v>4543</v>
      </c>
      <c r="D1887" s="4">
        <v>1000</v>
      </c>
      <c r="G1887" s="5">
        <v>9.75</v>
      </c>
      <c r="H1887" s="6" t="s">
        <v>4544</v>
      </c>
      <c r="J1887" t="s">
        <v>90</v>
      </c>
      <c r="K1887" t="str">
        <f>CONCATENATE($K$1,Table2[[#This Row],[ISIN]])</f>
        <v>NSE_EQ|INE549K07DP6</v>
      </c>
      <c r="N1887" t="s">
        <v>4545</v>
      </c>
      <c r="O1887" t="str">
        <f t="shared" si="58"/>
        <v>"NSE_EQ|INE549K07DP6"</v>
      </c>
      <c r="P1887" t="str">
        <f t="shared" si="59"/>
        <v>"NSE_EQ|INE549K07DP6",</v>
      </c>
    </row>
    <row r="1888" spans="1:16" x14ac:dyDescent="0.3">
      <c r="A1888" t="s">
        <v>4546</v>
      </c>
      <c r="B1888" t="s">
        <v>4547</v>
      </c>
      <c r="D1888" s="4">
        <v>1000</v>
      </c>
      <c r="G1888" s="5">
        <v>10</v>
      </c>
      <c r="H1888" s="6" t="s">
        <v>4532</v>
      </c>
      <c r="J1888" t="s">
        <v>90</v>
      </c>
      <c r="K1888" t="str">
        <f>CONCATENATE($K$1,Table2[[#This Row],[ISIN]])</f>
        <v>NSE_EQ|INE549K07DQ4</v>
      </c>
      <c r="N1888" t="s">
        <v>4548</v>
      </c>
      <c r="O1888" t="str">
        <f t="shared" si="58"/>
        <v>"NSE_EQ|INE549K07DQ4"</v>
      </c>
      <c r="P1888" t="str">
        <f t="shared" si="59"/>
        <v>"NSE_EQ|INE549K07DQ4",</v>
      </c>
    </row>
    <row r="1889" spans="1:16" x14ac:dyDescent="0.3">
      <c r="A1889" t="s">
        <v>4549</v>
      </c>
      <c r="B1889" t="s">
        <v>4550</v>
      </c>
      <c r="D1889" s="4">
        <v>1000</v>
      </c>
      <c r="G1889" s="5" t="s">
        <v>41</v>
      </c>
      <c r="H1889" s="6" t="s">
        <v>4540</v>
      </c>
      <c r="J1889" t="s">
        <v>19</v>
      </c>
      <c r="K1889" t="str">
        <f>CONCATENATE($K$1,Table2[[#This Row],[ISIN]])</f>
        <v>NSE_EQ|INE549K07DR2</v>
      </c>
      <c r="N1889" t="s">
        <v>4551</v>
      </c>
      <c r="O1889" t="str">
        <f t="shared" si="58"/>
        <v>"NSE_EQ|INE549K07DR2"</v>
      </c>
      <c r="P1889" t="str">
        <f t="shared" si="59"/>
        <v>"NSE_EQ|INE549K07DR2",</v>
      </c>
    </row>
    <row r="1890" spans="1:16" x14ac:dyDescent="0.3">
      <c r="A1890" t="s">
        <v>4552</v>
      </c>
      <c r="B1890" t="s">
        <v>4553</v>
      </c>
      <c r="D1890" s="4">
        <v>1000</v>
      </c>
      <c r="G1890" s="5" t="s">
        <v>41</v>
      </c>
      <c r="H1890" s="6" t="s">
        <v>4536</v>
      </c>
      <c r="J1890" t="s">
        <v>19</v>
      </c>
      <c r="K1890" t="str">
        <f>CONCATENATE($K$1,Table2[[#This Row],[ISIN]])</f>
        <v>NSE_EQ|INE549K07DS0</v>
      </c>
      <c r="N1890" t="s">
        <v>4554</v>
      </c>
      <c r="O1890" t="str">
        <f t="shared" si="58"/>
        <v>"NSE_EQ|INE549K07DS0"</v>
      </c>
      <c r="P1890" t="str">
        <f t="shared" si="59"/>
        <v>"NSE_EQ|INE549K07DS0",</v>
      </c>
    </row>
    <row r="1891" spans="1:16" x14ac:dyDescent="0.3">
      <c r="A1891" t="s">
        <v>4555</v>
      </c>
      <c r="B1891" t="s">
        <v>4556</v>
      </c>
      <c r="D1891" s="4">
        <v>1000</v>
      </c>
      <c r="G1891" s="5" t="s">
        <v>41</v>
      </c>
      <c r="H1891" s="6" t="s">
        <v>4544</v>
      </c>
      <c r="J1891" t="s">
        <v>19</v>
      </c>
      <c r="K1891" t="str">
        <f>CONCATENATE($K$1,Table2[[#This Row],[ISIN]])</f>
        <v>NSE_EQ|INE549K07DT8</v>
      </c>
      <c r="N1891" t="s">
        <v>4557</v>
      </c>
      <c r="O1891" t="str">
        <f t="shared" si="58"/>
        <v>"NSE_EQ|INE549K07DT8"</v>
      </c>
      <c r="P1891" t="str">
        <f t="shared" si="59"/>
        <v>"NSE_EQ|INE549K07DT8",</v>
      </c>
    </row>
    <row r="1892" spans="1:16" x14ac:dyDescent="0.3">
      <c r="A1892" t="s">
        <v>4558</v>
      </c>
      <c r="B1892" t="s">
        <v>4559</v>
      </c>
      <c r="D1892" s="4">
        <v>1000</v>
      </c>
      <c r="G1892" s="5">
        <v>9.5500000000000007</v>
      </c>
      <c r="H1892" s="6" t="s">
        <v>4532</v>
      </c>
      <c r="J1892" t="s">
        <v>33</v>
      </c>
      <c r="K1892" t="str">
        <f>CONCATENATE($K$1,Table2[[#This Row],[ISIN]])</f>
        <v>NSE_EQ|INE549K07DU6</v>
      </c>
      <c r="N1892" t="s">
        <v>4560</v>
      </c>
      <c r="O1892" t="str">
        <f t="shared" si="58"/>
        <v>"NSE_EQ|INE549K07DU6"</v>
      </c>
      <c r="P1892" t="str">
        <f t="shared" si="59"/>
        <v>"NSE_EQ|INE549K07DU6",</v>
      </c>
    </row>
    <row r="1893" spans="1:16" x14ac:dyDescent="0.3">
      <c r="A1893" t="s">
        <v>4561</v>
      </c>
      <c r="B1893" t="s">
        <v>4562</v>
      </c>
      <c r="D1893" s="4">
        <v>1000</v>
      </c>
      <c r="G1893" s="5">
        <v>9.35</v>
      </c>
      <c r="H1893" s="6" t="s">
        <v>4544</v>
      </c>
      <c r="J1893" t="s">
        <v>33</v>
      </c>
      <c r="K1893" t="str">
        <f>CONCATENATE($K$1,Table2[[#This Row],[ISIN]])</f>
        <v>NSE_EQ|INE549K07DV4</v>
      </c>
      <c r="N1893" t="s">
        <v>4563</v>
      </c>
      <c r="O1893" t="str">
        <f t="shared" si="58"/>
        <v>"NSE_EQ|INE549K07DV4"</v>
      </c>
      <c r="P1893" t="str">
        <f t="shared" si="59"/>
        <v>"NSE_EQ|INE549K07DV4",</v>
      </c>
    </row>
    <row r="1894" spans="1:16" x14ac:dyDescent="0.3">
      <c r="A1894" t="s">
        <v>4564</v>
      </c>
      <c r="B1894" t="s">
        <v>4565</v>
      </c>
      <c r="D1894" s="4">
        <v>1000</v>
      </c>
      <c r="G1894" s="5">
        <v>8.9</v>
      </c>
      <c r="H1894" s="6" t="s">
        <v>4540</v>
      </c>
      <c r="J1894" t="s">
        <v>33</v>
      </c>
      <c r="K1894" t="str">
        <f>CONCATENATE($K$1,Table2[[#This Row],[ISIN]])</f>
        <v>NSE_EQ|INE549K07DW2</v>
      </c>
      <c r="N1894" t="s">
        <v>4566</v>
      </c>
      <c r="O1894" t="str">
        <f t="shared" si="58"/>
        <v>"NSE_EQ|INE549K07DW2"</v>
      </c>
      <c r="P1894" t="str">
        <f t="shared" si="59"/>
        <v>"NSE_EQ|INE549K07DW2",</v>
      </c>
    </row>
    <row r="1895" spans="1:16" x14ac:dyDescent="0.3">
      <c r="A1895" t="s">
        <v>4567</v>
      </c>
      <c r="B1895" t="s">
        <v>4568</v>
      </c>
      <c r="D1895" s="4">
        <v>1000</v>
      </c>
      <c r="G1895" s="5" t="s">
        <v>41</v>
      </c>
      <c r="H1895" s="6" t="s">
        <v>4569</v>
      </c>
      <c r="J1895" t="s">
        <v>19</v>
      </c>
      <c r="K1895" t="str">
        <f>CONCATENATE($K$1,Table2[[#This Row],[ISIN]])</f>
        <v>NSE_EQ|INE549K07DX0</v>
      </c>
      <c r="N1895" t="s">
        <v>4570</v>
      </c>
      <c r="O1895" t="str">
        <f t="shared" si="58"/>
        <v>"NSE_EQ|INE549K07DX0"</v>
      </c>
      <c r="P1895" t="str">
        <f t="shared" si="59"/>
        <v>"NSE_EQ|INE549K07DX0",</v>
      </c>
    </row>
    <row r="1896" spans="1:16" x14ac:dyDescent="0.3">
      <c r="A1896" t="s">
        <v>4571</v>
      </c>
      <c r="B1896" t="s">
        <v>4572</v>
      </c>
      <c r="D1896" s="4">
        <v>1000</v>
      </c>
      <c r="G1896" s="5">
        <v>9.15</v>
      </c>
      <c r="H1896" s="6" t="s">
        <v>4536</v>
      </c>
      <c r="J1896" t="s">
        <v>33</v>
      </c>
      <c r="K1896" t="str">
        <f>CONCATENATE($K$1,Table2[[#This Row],[ISIN]])</f>
        <v>NSE_EQ|INE549K07DY8</v>
      </c>
      <c r="N1896" t="s">
        <v>4573</v>
      </c>
      <c r="O1896" t="str">
        <f t="shared" si="58"/>
        <v>"NSE_EQ|INE549K07DY8"</v>
      </c>
      <c r="P1896" t="str">
        <f t="shared" si="59"/>
        <v>"NSE_EQ|INE549K07DY8",</v>
      </c>
    </row>
    <row r="1897" spans="1:16" x14ac:dyDescent="0.3">
      <c r="A1897" t="s">
        <v>4574</v>
      </c>
      <c r="B1897" t="s">
        <v>4575</v>
      </c>
      <c r="D1897" s="4">
        <v>1000</v>
      </c>
      <c r="G1897" s="5">
        <v>9</v>
      </c>
      <c r="H1897" s="6" t="s">
        <v>4576</v>
      </c>
      <c r="J1897" t="s">
        <v>33</v>
      </c>
      <c r="K1897" t="str">
        <f>CONCATENATE($K$1,Table2[[#This Row],[ISIN]])</f>
        <v>NSE_EQ|INE549K07DZ5</v>
      </c>
      <c r="N1897" t="s">
        <v>4577</v>
      </c>
      <c r="O1897" t="str">
        <f t="shared" si="58"/>
        <v>"NSE_EQ|INE549K07DZ5"</v>
      </c>
      <c r="P1897" t="str">
        <f t="shared" si="59"/>
        <v>"NSE_EQ|INE549K07DZ5",</v>
      </c>
    </row>
    <row r="1898" spans="1:16" x14ac:dyDescent="0.3">
      <c r="A1898" t="s">
        <v>4578</v>
      </c>
      <c r="B1898" t="s">
        <v>4579</v>
      </c>
      <c r="D1898" s="4">
        <v>1000</v>
      </c>
      <c r="G1898" s="5" t="s">
        <v>41</v>
      </c>
      <c r="H1898" s="6" t="s">
        <v>4580</v>
      </c>
      <c r="J1898" t="s">
        <v>19</v>
      </c>
      <c r="K1898" t="str">
        <f>CONCATENATE($K$1,Table2[[#This Row],[ISIN]])</f>
        <v>NSE_EQ|INE549K07EA6</v>
      </c>
      <c r="N1898" t="s">
        <v>4581</v>
      </c>
      <c r="O1898" t="str">
        <f t="shared" si="58"/>
        <v>"NSE_EQ|INE549K07EA6"</v>
      </c>
      <c r="P1898" t="str">
        <f t="shared" si="59"/>
        <v>"NSE_EQ|INE549K07EA6",</v>
      </c>
    </row>
    <row r="1899" spans="1:16" x14ac:dyDescent="0.3">
      <c r="A1899" t="s">
        <v>4582</v>
      </c>
      <c r="B1899" t="s">
        <v>4583</v>
      </c>
      <c r="D1899" s="4">
        <v>1000</v>
      </c>
      <c r="G1899" s="5">
        <v>10.100000000000001</v>
      </c>
      <c r="H1899" s="6" t="s">
        <v>4584</v>
      </c>
      <c r="J1899" t="s">
        <v>37</v>
      </c>
      <c r="K1899" t="str">
        <f>CONCATENATE($K$1,Table2[[#This Row],[ISIN]])</f>
        <v>NSE_EQ|INE549K07EB4</v>
      </c>
      <c r="N1899" t="s">
        <v>4585</v>
      </c>
      <c r="O1899" t="str">
        <f t="shared" si="58"/>
        <v>"NSE_EQ|INE549K07EB4"</v>
      </c>
      <c r="P1899" t="str">
        <f t="shared" si="59"/>
        <v>"NSE_EQ|INE549K07EB4",</v>
      </c>
    </row>
    <row r="1900" spans="1:16" x14ac:dyDescent="0.3">
      <c r="A1900" t="s">
        <v>4586</v>
      </c>
      <c r="B1900" t="s">
        <v>4587</v>
      </c>
      <c r="D1900" s="4">
        <v>1000</v>
      </c>
      <c r="G1900" s="5">
        <v>9.25</v>
      </c>
      <c r="H1900" s="6" t="s">
        <v>4580</v>
      </c>
      <c r="J1900" t="s">
        <v>33</v>
      </c>
      <c r="K1900" t="str">
        <f>CONCATENATE($K$1,Table2[[#This Row],[ISIN]])</f>
        <v>NSE_EQ|INE549K07EC2</v>
      </c>
      <c r="N1900" t="s">
        <v>4588</v>
      </c>
      <c r="O1900" t="str">
        <f t="shared" si="58"/>
        <v>"NSE_EQ|INE549K07EC2"</v>
      </c>
      <c r="P1900" t="str">
        <f t="shared" si="59"/>
        <v>"NSE_EQ|INE549K07EC2",</v>
      </c>
    </row>
    <row r="1901" spans="1:16" x14ac:dyDescent="0.3">
      <c r="A1901" t="s">
        <v>4589</v>
      </c>
      <c r="B1901" t="s">
        <v>4590</v>
      </c>
      <c r="D1901" s="4">
        <v>1000</v>
      </c>
      <c r="G1901" s="5" t="s">
        <v>41</v>
      </c>
      <c r="H1901" s="6" t="s">
        <v>4591</v>
      </c>
      <c r="J1901" t="s">
        <v>19</v>
      </c>
      <c r="K1901" t="str">
        <f>CONCATENATE($K$1,Table2[[#This Row],[ISIN]])</f>
        <v>NSE_EQ|INE549K07ED0</v>
      </c>
      <c r="N1901" t="s">
        <v>4592</v>
      </c>
      <c r="O1901" t="str">
        <f t="shared" si="58"/>
        <v>"NSE_EQ|INE549K07ED0"</v>
      </c>
      <c r="P1901" t="str">
        <f t="shared" si="59"/>
        <v>"NSE_EQ|INE549K07ED0",</v>
      </c>
    </row>
    <row r="1902" spans="1:16" x14ac:dyDescent="0.3">
      <c r="A1902" t="s">
        <v>4593</v>
      </c>
      <c r="B1902" t="s">
        <v>4594</v>
      </c>
      <c r="D1902" s="4">
        <v>1000</v>
      </c>
      <c r="G1902" s="5">
        <v>9.65</v>
      </c>
      <c r="H1902" s="6" t="s">
        <v>4580</v>
      </c>
      <c r="J1902" t="s">
        <v>37</v>
      </c>
      <c r="K1902" t="str">
        <f>CONCATENATE($K$1,Table2[[#This Row],[ISIN]])</f>
        <v>NSE_EQ|INE549K07EE8</v>
      </c>
      <c r="N1902" t="s">
        <v>4595</v>
      </c>
      <c r="O1902" t="str">
        <f t="shared" si="58"/>
        <v>"NSE_EQ|INE549K07EE8"</v>
      </c>
      <c r="P1902" t="str">
        <f t="shared" si="59"/>
        <v>"NSE_EQ|INE549K07EE8",</v>
      </c>
    </row>
    <row r="1903" spans="1:16" x14ac:dyDescent="0.3">
      <c r="A1903" t="s">
        <v>4596</v>
      </c>
      <c r="B1903" t="s">
        <v>4597</v>
      </c>
      <c r="D1903" s="4">
        <v>1000</v>
      </c>
      <c r="G1903" s="5" t="s">
        <v>41</v>
      </c>
      <c r="H1903" s="6" t="s">
        <v>4584</v>
      </c>
      <c r="J1903" t="s">
        <v>19</v>
      </c>
      <c r="K1903" t="str">
        <f>CONCATENATE($K$1,Table2[[#This Row],[ISIN]])</f>
        <v>NSE_EQ|INE549K07EF5</v>
      </c>
      <c r="N1903" t="s">
        <v>4598</v>
      </c>
      <c r="O1903" t="str">
        <f t="shared" si="58"/>
        <v>"NSE_EQ|INE549K07EF5"</v>
      </c>
      <c r="P1903" t="str">
        <f t="shared" si="59"/>
        <v>"NSE_EQ|INE549K07EF5",</v>
      </c>
    </row>
    <row r="1904" spans="1:16" x14ac:dyDescent="0.3">
      <c r="A1904" t="s">
        <v>4599</v>
      </c>
      <c r="B1904" t="s">
        <v>4600</v>
      </c>
      <c r="D1904" s="4">
        <v>1000</v>
      </c>
      <c r="G1904" s="5">
        <v>9.9</v>
      </c>
      <c r="H1904" s="6" t="s">
        <v>4591</v>
      </c>
      <c r="J1904" t="s">
        <v>37</v>
      </c>
      <c r="K1904" t="str">
        <f>CONCATENATE($K$1,Table2[[#This Row],[ISIN]])</f>
        <v>NSE_EQ|INE549K07EG3</v>
      </c>
      <c r="N1904" t="s">
        <v>4601</v>
      </c>
      <c r="O1904" t="str">
        <f t="shared" si="58"/>
        <v>"NSE_EQ|INE549K07EG3"</v>
      </c>
      <c r="P1904" t="str">
        <f t="shared" si="59"/>
        <v>"NSE_EQ|INE549K07EG3",</v>
      </c>
    </row>
    <row r="1905" spans="1:16" x14ac:dyDescent="0.3">
      <c r="A1905" t="s">
        <v>4602</v>
      </c>
      <c r="B1905" t="s">
        <v>4603</v>
      </c>
      <c r="D1905" s="4">
        <v>1000</v>
      </c>
      <c r="G1905" s="5">
        <v>9.4</v>
      </c>
      <c r="H1905" s="6" t="s">
        <v>4576</v>
      </c>
      <c r="J1905" t="s">
        <v>37</v>
      </c>
      <c r="K1905" t="str">
        <f>CONCATENATE($K$1,Table2[[#This Row],[ISIN]])</f>
        <v>NSE_EQ|INE549K07EH1</v>
      </c>
      <c r="N1905" t="s">
        <v>4604</v>
      </c>
      <c r="O1905" t="str">
        <f t="shared" si="58"/>
        <v>"NSE_EQ|INE549K07EH1"</v>
      </c>
      <c r="P1905" t="str">
        <f t="shared" si="59"/>
        <v>"NSE_EQ|INE549K07EH1",</v>
      </c>
    </row>
    <row r="1906" spans="1:16" x14ac:dyDescent="0.3">
      <c r="A1906" t="s">
        <v>4605</v>
      </c>
      <c r="B1906" t="s">
        <v>4606</v>
      </c>
      <c r="D1906" s="4">
        <v>1000</v>
      </c>
      <c r="G1906" s="5">
        <v>9.65</v>
      </c>
      <c r="H1906" s="6" t="s">
        <v>4584</v>
      </c>
      <c r="J1906" t="s">
        <v>33</v>
      </c>
      <c r="K1906" t="str">
        <f>CONCATENATE($K$1,Table2[[#This Row],[ISIN]])</f>
        <v>NSE_EQ|INE549K07EI9</v>
      </c>
      <c r="N1906" t="s">
        <v>4607</v>
      </c>
      <c r="O1906" t="str">
        <f t="shared" si="58"/>
        <v>"NSE_EQ|INE549K07EI9"</v>
      </c>
      <c r="P1906" t="str">
        <f t="shared" si="59"/>
        <v>"NSE_EQ|INE549K07EI9",</v>
      </c>
    </row>
    <row r="1907" spans="1:16" x14ac:dyDescent="0.3">
      <c r="A1907" t="s">
        <v>4608</v>
      </c>
      <c r="B1907" t="s">
        <v>4609</v>
      </c>
      <c r="D1907" s="4">
        <v>1000</v>
      </c>
      <c r="G1907" s="5" t="s">
        <v>41</v>
      </c>
      <c r="H1907" s="6" t="s">
        <v>4610</v>
      </c>
      <c r="J1907" t="s">
        <v>19</v>
      </c>
      <c r="K1907" t="str">
        <f>CONCATENATE($K$1,Table2[[#This Row],[ISIN]])</f>
        <v>NSE_EQ|INE549K07EJ7</v>
      </c>
      <c r="N1907" t="s">
        <v>4611</v>
      </c>
      <c r="O1907" t="str">
        <f t="shared" si="58"/>
        <v>"NSE_EQ|INE549K07EJ7"</v>
      </c>
      <c r="P1907" t="str">
        <f t="shared" si="59"/>
        <v>"NSE_EQ|INE549K07EJ7",</v>
      </c>
    </row>
    <row r="1908" spans="1:16" x14ac:dyDescent="0.3">
      <c r="A1908" t="s">
        <v>4612</v>
      </c>
      <c r="B1908" t="s">
        <v>4613</v>
      </c>
      <c r="D1908" s="4">
        <v>1000</v>
      </c>
      <c r="G1908" s="5">
        <v>9.4499999999999993</v>
      </c>
      <c r="H1908" s="6" t="s">
        <v>4591</v>
      </c>
      <c r="J1908" t="s">
        <v>33</v>
      </c>
      <c r="K1908" t="str">
        <f>CONCATENATE($K$1,Table2[[#This Row],[ISIN]])</f>
        <v>NSE_EQ|INE549K07EK5</v>
      </c>
      <c r="N1908" t="s">
        <v>4614</v>
      </c>
      <c r="O1908" t="str">
        <f t="shared" si="58"/>
        <v>"NSE_EQ|INE549K07EK5"</v>
      </c>
      <c r="P1908" t="str">
        <f t="shared" si="59"/>
        <v>"NSE_EQ|INE549K07EK5",</v>
      </c>
    </row>
    <row r="1909" spans="1:16" x14ac:dyDescent="0.3">
      <c r="A1909" t="s">
        <v>4615</v>
      </c>
      <c r="B1909" t="s">
        <v>4616</v>
      </c>
      <c r="D1909" s="4">
        <v>1000</v>
      </c>
      <c r="G1909" s="5" t="s">
        <v>41</v>
      </c>
      <c r="H1909" s="6" t="s">
        <v>4576</v>
      </c>
      <c r="J1909" t="s">
        <v>19</v>
      </c>
      <c r="K1909" t="str">
        <f>CONCATENATE($K$1,Table2[[#This Row],[ISIN]])</f>
        <v>NSE_EQ|INE549K07EL3</v>
      </c>
      <c r="N1909" t="s">
        <v>4617</v>
      </c>
      <c r="O1909" t="str">
        <f t="shared" si="58"/>
        <v>"NSE_EQ|INE549K07EL3"</v>
      </c>
      <c r="P1909" t="str">
        <f t="shared" si="59"/>
        <v>"NSE_EQ|INE549K07EL3",</v>
      </c>
    </row>
    <row r="1910" spans="1:16" x14ac:dyDescent="0.3">
      <c r="A1910" t="s">
        <v>4618</v>
      </c>
      <c r="B1910" t="s">
        <v>4619</v>
      </c>
      <c r="D1910" s="4">
        <v>1000</v>
      </c>
      <c r="G1910" s="5">
        <v>9</v>
      </c>
      <c r="H1910" s="6" t="s">
        <v>4157</v>
      </c>
      <c r="J1910" t="s">
        <v>33</v>
      </c>
      <c r="K1910" t="str">
        <f>CONCATENATE($K$1,Table2[[#This Row],[ISIN]])</f>
        <v>NSE_EQ|INE549K08178</v>
      </c>
      <c r="N1910" t="s">
        <v>4620</v>
      </c>
      <c r="O1910" t="str">
        <f t="shared" si="58"/>
        <v>"NSE_EQ|INE549K08178"</v>
      </c>
      <c r="P1910" t="str">
        <f t="shared" si="59"/>
        <v>"NSE_EQ|INE549K08178",</v>
      </c>
    </row>
    <row r="1911" spans="1:16" x14ac:dyDescent="0.3">
      <c r="A1911" t="s">
        <v>4621</v>
      </c>
      <c r="B1911" t="s">
        <v>4622</v>
      </c>
      <c r="D1911" s="4">
        <v>1000</v>
      </c>
      <c r="G1911" s="5">
        <v>9.4</v>
      </c>
      <c r="H1911" s="6" t="s">
        <v>4157</v>
      </c>
      <c r="J1911" t="s">
        <v>37</v>
      </c>
      <c r="K1911" t="str">
        <f>CONCATENATE($K$1,Table2[[#This Row],[ISIN]])</f>
        <v>NSE_EQ|INE549K08186</v>
      </c>
      <c r="N1911" t="s">
        <v>4623</v>
      </c>
      <c r="O1911" t="str">
        <f t="shared" si="58"/>
        <v>"NSE_EQ|INE549K08186"</v>
      </c>
      <c r="P1911" t="str">
        <f t="shared" si="59"/>
        <v>"NSE_EQ|INE549K08186",</v>
      </c>
    </row>
    <row r="1912" spans="1:16" x14ac:dyDescent="0.3">
      <c r="A1912" t="s">
        <v>4624</v>
      </c>
      <c r="B1912" t="s">
        <v>4625</v>
      </c>
      <c r="D1912" s="4">
        <v>1000</v>
      </c>
      <c r="G1912" s="5" t="s">
        <v>41</v>
      </c>
      <c r="H1912" s="6" t="s">
        <v>4157</v>
      </c>
      <c r="J1912" t="s">
        <v>19</v>
      </c>
      <c r="K1912" t="str">
        <f>CONCATENATE($K$1,Table2[[#This Row],[ISIN]])</f>
        <v>NSE_EQ|INE549K08194</v>
      </c>
      <c r="N1912" t="s">
        <v>4626</v>
      </c>
      <c r="O1912" t="str">
        <f t="shared" si="58"/>
        <v>"NSE_EQ|INE549K08194"</v>
      </c>
      <c r="P1912" t="str">
        <f t="shared" si="59"/>
        <v>"NSE_EQ|INE549K08194",</v>
      </c>
    </row>
    <row r="1913" spans="1:16" x14ac:dyDescent="0.3">
      <c r="A1913" t="s">
        <v>4627</v>
      </c>
      <c r="B1913" t="s">
        <v>4628</v>
      </c>
      <c r="D1913" s="4">
        <v>1000</v>
      </c>
      <c r="G1913" s="5">
        <v>9</v>
      </c>
      <c r="H1913" s="6" t="s">
        <v>1172</v>
      </c>
      <c r="J1913" t="s">
        <v>33</v>
      </c>
      <c r="K1913" t="str">
        <f>CONCATENATE($K$1,Table2[[#This Row],[ISIN]])</f>
        <v>NSE_EQ|INE549K08202</v>
      </c>
      <c r="N1913" t="s">
        <v>4629</v>
      </c>
      <c r="O1913" t="str">
        <f t="shared" si="58"/>
        <v>"NSE_EQ|INE549K08202"</v>
      </c>
      <c r="P1913" t="str">
        <f t="shared" si="59"/>
        <v>"NSE_EQ|INE549K08202",</v>
      </c>
    </row>
    <row r="1914" spans="1:16" x14ac:dyDescent="0.3">
      <c r="A1914" t="s">
        <v>4630</v>
      </c>
      <c r="B1914" t="s">
        <v>4631</v>
      </c>
      <c r="D1914" s="4">
        <v>1000</v>
      </c>
      <c r="G1914" s="5">
        <v>9.4</v>
      </c>
      <c r="H1914" s="6" t="s">
        <v>1172</v>
      </c>
      <c r="J1914" t="s">
        <v>37</v>
      </c>
      <c r="K1914" t="str">
        <f>CONCATENATE($K$1,Table2[[#This Row],[ISIN]])</f>
        <v>NSE_EQ|INE549K08210</v>
      </c>
      <c r="N1914" t="s">
        <v>4632</v>
      </c>
      <c r="O1914" t="str">
        <f t="shared" si="58"/>
        <v>"NSE_EQ|INE549K08210"</v>
      </c>
      <c r="P1914" t="str">
        <f t="shared" si="59"/>
        <v>"NSE_EQ|INE549K08210",</v>
      </c>
    </row>
    <row r="1915" spans="1:16" x14ac:dyDescent="0.3">
      <c r="A1915" t="s">
        <v>4633</v>
      </c>
      <c r="B1915" t="s">
        <v>4634</v>
      </c>
      <c r="D1915" s="4">
        <v>1000</v>
      </c>
      <c r="G1915" s="5" t="s">
        <v>41</v>
      </c>
      <c r="H1915" s="6" t="s">
        <v>1172</v>
      </c>
      <c r="J1915" t="s">
        <v>19</v>
      </c>
      <c r="K1915" t="str">
        <f>CONCATENATE($K$1,Table2[[#This Row],[ISIN]])</f>
        <v>NSE_EQ|INE549K08228</v>
      </c>
      <c r="N1915" t="s">
        <v>4635</v>
      </c>
      <c r="O1915" t="str">
        <f t="shared" si="58"/>
        <v>"NSE_EQ|INE549K08228"</v>
      </c>
      <c r="P1915" t="str">
        <f t="shared" si="59"/>
        <v>"NSE_EQ|INE549K08228",</v>
      </c>
    </row>
    <row r="1916" spans="1:16" x14ac:dyDescent="0.3">
      <c r="A1916" t="s">
        <v>4636</v>
      </c>
      <c r="B1916" t="s">
        <v>4637</v>
      </c>
      <c r="D1916" s="4">
        <v>1000</v>
      </c>
      <c r="G1916" s="5">
        <v>9.5</v>
      </c>
      <c r="H1916" s="6" t="s">
        <v>4638</v>
      </c>
      <c r="J1916" t="s">
        <v>33</v>
      </c>
      <c r="K1916" t="str">
        <f>CONCATENATE($K$1,Table2[[#This Row],[ISIN]])</f>
        <v>NSE_EQ|INE549K08236</v>
      </c>
      <c r="N1916" t="s">
        <v>4639</v>
      </c>
      <c r="O1916" t="str">
        <f t="shared" si="58"/>
        <v>"NSE_EQ|INE549K08236"</v>
      </c>
      <c r="P1916" t="str">
        <f t="shared" si="59"/>
        <v>"NSE_EQ|INE549K08236",</v>
      </c>
    </row>
    <row r="1917" spans="1:16" x14ac:dyDescent="0.3">
      <c r="A1917" t="s">
        <v>4640</v>
      </c>
      <c r="B1917" t="s">
        <v>4641</v>
      </c>
      <c r="D1917" s="4">
        <v>1000</v>
      </c>
      <c r="G1917" s="5">
        <v>9.75</v>
      </c>
      <c r="H1917" s="6" t="s">
        <v>4642</v>
      </c>
      <c r="J1917" t="s">
        <v>33</v>
      </c>
      <c r="K1917" t="str">
        <f>CONCATENATE($K$1,Table2[[#This Row],[ISIN]])</f>
        <v>NSE_EQ|INE549K08244</v>
      </c>
      <c r="N1917" t="s">
        <v>4643</v>
      </c>
      <c r="O1917" t="str">
        <f t="shared" si="58"/>
        <v>"NSE_EQ|INE549K08244"</v>
      </c>
      <c r="P1917" t="str">
        <f t="shared" si="59"/>
        <v>"NSE_EQ|INE549K08244",</v>
      </c>
    </row>
    <row r="1918" spans="1:16" x14ac:dyDescent="0.3">
      <c r="A1918" t="s">
        <v>4644</v>
      </c>
      <c r="B1918" t="s">
        <v>4645</v>
      </c>
      <c r="D1918" s="4">
        <v>1000</v>
      </c>
      <c r="G1918" s="5" t="s">
        <v>41</v>
      </c>
      <c r="H1918" s="6" t="s">
        <v>4642</v>
      </c>
      <c r="J1918" t="s">
        <v>19</v>
      </c>
      <c r="K1918" t="str">
        <f>CONCATENATE($K$1,Table2[[#This Row],[ISIN]])</f>
        <v>NSE_EQ|INE549K08251</v>
      </c>
      <c r="N1918" t="s">
        <v>4646</v>
      </c>
      <c r="O1918" t="str">
        <f t="shared" si="58"/>
        <v>"NSE_EQ|INE549K08251"</v>
      </c>
      <c r="P1918" t="str">
        <f t="shared" si="59"/>
        <v>"NSE_EQ|INE549K08251",</v>
      </c>
    </row>
    <row r="1919" spans="1:16" x14ac:dyDescent="0.3">
      <c r="A1919" t="s">
        <v>4647</v>
      </c>
      <c r="B1919" t="s">
        <v>4648</v>
      </c>
      <c r="D1919" s="4">
        <v>1000</v>
      </c>
      <c r="G1919" s="5">
        <v>9.5</v>
      </c>
      <c r="H1919" s="6" t="s">
        <v>1099</v>
      </c>
      <c r="J1919" t="s">
        <v>33</v>
      </c>
      <c r="K1919" t="str">
        <f>CONCATENATE($K$1,Table2[[#This Row],[ISIN]])</f>
        <v>NSE_EQ|INE549K08285</v>
      </c>
      <c r="N1919" t="s">
        <v>4649</v>
      </c>
      <c r="O1919" t="str">
        <f t="shared" si="58"/>
        <v>"NSE_EQ|INE549K08285"</v>
      </c>
      <c r="P1919" t="str">
        <f t="shared" si="59"/>
        <v>"NSE_EQ|INE549K08285",</v>
      </c>
    </row>
    <row r="1920" spans="1:16" x14ac:dyDescent="0.3">
      <c r="A1920" t="s">
        <v>4650</v>
      </c>
      <c r="B1920" t="s">
        <v>4651</v>
      </c>
      <c r="D1920" s="4">
        <v>1000</v>
      </c>
      <c r="G1920" s="5">
        <v>9.75</v>
      </c>
      <c r="H1920" s="6" t="s">
        <v>4170</v>
      </c>
      <c r="J1920" t="s">
        <v>33</v>
      </c>
      <c r="K1920" t="str">
        <f>CONCATENATE($K$1,Table2[[#This Row],[ISIN]])</f>
        <v>NSE_EQ|INE549K08293</v>
      </c>
      <c r="N1920" t="s">
        <v>4652</v>
      </c>
      <c r="O1920" t="str">
        <f t="shared" si="58"/>
        <v>"NSE_EQ|INE549K08293"</v>
      </c>
      <c r="P1920" t="str">
        <f t="shared" si="59"/>
        <v>"NSE_EQ|INE549K08293",</v>
      </c>
    </row>
    <row r="1921" spans="1:16" x14ac:dyDescent="0.3">
      <c r="A1921" t="s">
        <v>4653</v>
      </c>
      <c r="B1921" t="s">
        <v>4654</v>
      </c>
      <c r="D1921" s="4">
        <v>1000</v>
      </c>
      <c r="G1921" s="5" t="s">
        <v>41</v>
      </c>
      <c r="H1921" s="6" t="s">
        <v>4170</v>
      </c>
      <c r="J1921" t="s">
        <v>19</v>
      </c>
      <c r="K1921" t="str">
        <f>CONCATENATE($K$1,Table2[[#This Row],[ISIN]])</f>
        <v>NSE_EQ|INE549K08301</v>
      </c>
      <c r="N1921" t="s">
        <v>4655</v>
      </c>
      <c r="O1921" t="str">
        <f t="shared" si="58"/>
        <v>"NSE_EQ|INE549K08301"</v>
      </c>
      <c r="P1921" t="str">
        <f t="shared" si="59"/>
        <v>"NSE_EQ|INE549K08301",</v>
      </c>
    </row>
    <row r="1922" spans="1:16" x14ac:dyDescent="0.3">
      <c r="A1922" t="s">
        <v>4656</v>
      </c>
      <c r="B1922" t="s">
        <v>4657</v>
      </c>
      <c r="C1922" t="s">
        <v>18</v>
      </c>
      <c r="D1922" s="2">
        <v>5000</v>
      </c>
      <c r="E1922" t="s">
        <v>15</v>
      </c>
      <c r="F1922" t="s">
        <v>15</v>
      </c>
      <c r="G1922">
        <v>8.6300000000000008</v>
      </c>
      <c r="H1922" t="s">
        <v>490</v>
      </c>
      <c r="I1922" t="s">
        <v>4658</v>
      </c>
      <c r="J1922" t="s">
        <v>37</v>
      </c>
      <c r="K1922" t="str">
        <f>CONCATENATE($K$1,Table2[[#This Row],[ISIN]])</f>
        <v>NSE_EQ|INE557F07090</v>
      </c>
      <c r="N1922" t="s">
        <v>4659</v>
      </c>
      <c r="O1922" t="str">
        <f t="shared" si="58"/>
        <v>"NSE_EQ|INE557F07090"</v>
      </c>
      <c r="P1922" t="str">
        <f t="shared" si="59"/>
        <v>"NSE_EQ|INE557F07090",</v>
      </c>
    </row>
    <row r="1923" spans="1:16" x14ac:dyDescent="0.3">
      <c r="A1923" t="s">
        <v>4660</v>
      </c>
      <c r="B1923" t="s">
        <v>4657</v>
      </c>
      <c r="C1923" t="s">
        <v>23</v>
      </c>
      <c r="D1923" s="2">
        <v>5000</v>
      </c>
      <c r="E1923" t="s">
        <v>4661</v>
      </c>
      <c r="F1923" t="s">
        <v>542</v>
      </c>
      <c r="G1923">
        <v>8.76</v>
      </c>
      <c r="H1923" t="s">
        <v>494</v>
      </c>
      <c r="I1923" t="s">
        <v>4662</v>
      </c>
      <c r="J1923" t="s">
        <v>37</v>
      </c>
      <c r="K1923" t="str">
        <f>CONCATENATE($K$1,Table2[[#This Row],[ISIN]])</f>
        <v>NSE_EQ|INE557F07108</v>
      </c>
      <c r="N1923" t="s">
        <v>4663</v>
      </c>
      <c r="O1923" t="str">
        <f t="shared" si="58"/>
        <v>"NSE_EQ|INE557F07108"</v>
      </c>
      <c r="P1923" t="str">
        <f t="shared" si="59"/>
        <v>"NSE_EQ|INE557F07108",</v>
      </c>
    </row>
    <row r="1924" spans="1:16" x14ac:dyDescent="0.3">
      <c r="A1924" t="s">
        <v>4664</v>
      </c>
      <c r="B1924" t="s">
        <v>4657</v>
      </c>
      <c r="C1924" t="s">
        <v>409</v>
      </c>
      <c r="D1924" s="2">
        <v>5000</v>
      </c>
      <c r="E1924" t="s">
        <v>4665</v>
      </c>
      <c r="F1924" t="s">
        <v>813</v>
      </c>
      <c r="G1924">
        <v>8.8800000000000008</v>
      </c>
      <c r="H1924" t="s">
        <v>490</v>
      </c>
      <c r="I1924" t="s">
        <v>4666</v>
      </c>
      <c r="J1924" t="s">
        <v>37</v>
      </c>
      <c r="K1924" t="str">
        <f>CONCATENATE($K$1,Table2[[#This Row],[ISIN]])</f>
        <v>NSE_EQ|INE557F07124</v>
      </c>
      <c r="N1924" t="s">
        <v>4667</v>
      </c>
      <c r="O1924" t="str">
        <f t="shared" ref="O1924:O1987" si="60">""""&amp;N1924&amp;""""</f>
        <v>"NSE_EQ|INE557F07124"</v>
      </c>
      <c r="P1924" t="str">
        <f t="shared" ref="P1924:P1987" si="61">O1924&amp;","</f>
        <v>"NSE_EQ|INE557F07124",</v>
      </c>
    </row>
    <row r="1925" spans="1:16" x14ac:dyDescent="0.3">
      <c r="A1925" t="s">
        <v>4664</v>
      </c>
      <c r="B1925" t="s">
        <v>4668</v>
      </c>
      <c r="D1925" s="4">
        <v>5000</v>
      </c>
      <c r="G1925" s="5">
        <v>8.8800000000000008</v>
      </c>
      <c r="H1925" s="6" t="s">
        <v>490</v>
      </c>
      <c r="J1925" t="s">
        <v>37</v>
      </c>
      <c r="K1925" t="str">
        <f>CONCATENATE($K$1,Table2[[#This Row],[ISIN]])</f>
        <v>NSE_EQ|INE557F07124</v>
      </c>
      <c r="N1925" t="s">
        <v>4667</v>
      </c>
      <c r="O1925" t="str">
        <f t="shared" si="60"/>
        <v>"NSE_EQ|INE557F07124"</v>
      </c>
      <c r="P1925" t="str">
        <f t="shared" si="61"/>
        <v>"NSE_EQ|INE557F07124",</v>
      </c>
    </row>
    <row r="1926" spans="1:16" x14ac:dyDescent="0.3">
      <c r="A1926" t="s">
        <v>4669</v>
      </c>
      <c r="B1926" t="s">
        <v>4657</v>
      </c>
      <c r="C1926" t="s">
        <v>336</v>
      </c>
      <c r="D1926" s="2">
        <v>5000</v>
      </c>
      <c r="E1926" t="s">
        <v>4670</v>
      </c>
      <c r="F1926" t="s">
        <v>338</v>
      </c>
      <c r="G1926">
        <v>9.01</v>
      </c>
      <c r="H1926" t="s">
        <v>494</v>
      </c>
      <c r="I1926" t="s">
        <v>4671</v>
      </c>
      <c r="J1926" t="s">
        <v>37</v>
      </c>
      <c r="K1926" t="str">
        <f>CONCATENATE($K$1,Table2[[#This Row],[ISIN]])</f>
        <v>NSE_EQ|INE557F07132</v>
      </c>
      <c r="N1926" t="s">
        <v>4672</v>
      </c>
      <c r="O1926" t="str">
        <f t="shared" si="60"/>
        <v>"NSE_EQ|INE557F07132"</v>
      </c>
      <c r="P1926" t="str">
        <f t="shared" si="61"/>
        <v>"NSE_EQ|INE557F07132",</v>
      </c>
    </row>
    <row r="1927" spans="1:16" x14ac:dyDescent="0.3">
      <c r="A1927" t="s">
        <v>4669</v>
      </c>
      <c r="B1927" t="s">
        <v>4673</v>
      </c>
      <c r="D1927" s="4">
        <v>5000</v>
      </c>
      <c r="G1927" s="5">
        <v>9.01</v>
      </c>
      <c r="H1927" s="6" t="s">
        <v>494</v>
      </c>
      <c r="J1927" t="s">
        <v>37</v>
      </c>
      <c r="K1927" t="str">
        <f>CONCATENATE($K$1,Table2[[#This Row],[ISIN]])</f>
        <v>NSE_EQ|INE557F07132</v>
      </c>
      <c r="N1927" t="s">
        <v>4672</v>
      </c>
      <c r="O1927" t="str">
        <f t="shared" si="60"/>
        <v>"NSE_EQ|INE557F07132"</v>
      </c>
      <c r="P1927" t="str">
        <f t="shared" si="61"/>
        <v>"NSE_EQ|INE557F07132",</v>
      </c>
    </row>
    <row r="1928" spans="1:16" x14ac:dyDescent="0.3">
      <c r="A1928" t="s">
        <v>4674</v>
      </c>
      <c r="B1928" t="s">
        <v>4675</v>
      </c>
      <c r="C1928" t="s">
        <v>23</v>
      </c>
      <c r="D1928" s="2">
        <v>5000</v>
      </c>
      <c r="E1928" t="s">
        <v>15</v>
      </c>
      <c r="F1928" t="s">
        <v>15</v>
      </c>
      <c r="G1928">
        <v>8.68</v>
      </c>
      <c r="H1928" t="s">
        <v>356</v>
      </c>
      <c r="I1928" t="s">
        <v>4676</v>
      </c>
      <c r="J1928" t="s">
        <v>37</v>
      </c>
      <c r="K1928" t="str">
        <f>CONCATENATE($K$1,Table2[[#This Row],[ISIN]])</f>
        <v>NSE_EQ|INE557F07157</v>
      </c>
      <c r="N1928" t="s">
        <v>4677</v>
      </c>
      <c r="O1928" t="str">
        <f t="shared" si="60"/>
        <v>"NSE_EQ|INE557F07157"</v>
      </c>
      <c r="P1928" t="str">
        <f t="shared" si="61"/>
        <v>"NSE_EQ|INE557F07157",</v>
      </c>
    </row>
    <row r="1929" spans="1:16" x14ac:dyDescent="0.3">
      <c r="A1929" t="s">
        <v>4674</v>
      </c>
      <c r="B1929" t="s">
        <v>4678</v>
      </c>
      <c r="D1929" s="4">
        <v>5000</v>
      </c>
      <c r="G1929" s="5">
        <v>8.68</v>
      </c>
      <c r="H1929" s="6" t="s">
        <v>356</v>
      </c>
      <c r="J1929" t="s">
        <v>37</v>
      </c>
      <c r="K1929" t="str">
        <f>CONCATENATE($K$1,Table2[[#This Row],[ISIN]])</f>
        <v>NSE_EQ|INE557F07157</v>
      </c>
      <c r="N1929" t="s">
        <v>4677</v>
      </c>
      <c r="O1929" t="str">
        <f t="shared" si="60"/>
        <v>"NSE_EQ|INE557F07157"</v>
      </c>
      <c r="P1929" t="str">
        <f t="shared" si="61"/>
        <v>"NSE_EQ|INE557F07157",</v>
      </c>
    </row>
    <row r="1930" spans="1:16" x14ac:dyDescent="0.3">
      <c r="A1930" t="s">
        <v>4679</v>
      </c>
      <c r="B1930" t="s">
        <v>4675</v>
      </c>
      <c r="C1930" t="s">
        <v>329</v>
      </c>
      <c r="D1930" s="2">
        <v>5000</v>
      </c>
      <c r="E1930" t="s">
        <v>15</v>
      </c>
      <c r="F1930" t="s">
        <v>15</v>
      </c>
      <c r="G1930">
        <v>8.65</v>
      </c>
      <c r="H1930" t="s">
        <v>364</v>
      </c>
      <c r="I1930" t="s">
        <v>4680</v>
      </c>
      <c r="J1930" t="s">
        <v>37</v>
      </c>
      <c r="K1930" t="str">
        <f>CONCATENATE($K$1,Table2[[#This Row],[ISIN]])</f>
        <v>NSE_EQ|INE557F07165</v>
      </c>
      <c r="N1930" t="s">
        <v>4681</v>
      </c>
      <c r="O1930" t="str">
        <f t="shared" si="60"/>
        <v>"NSE_EQ|INE557F07165"</v>
      </c>
      <c r="P1930" t="str">
        <f t="shared" si="61"/>
        <v>"NSE_EQ|INE557F07165",</v>
      </c>
    </row>
    <row r="1931" spans="1:16" x14ac:dyDescent="0.3">
      <c r="A1931" t="s">
        <v>4679</v>
      </c>
      <c r="B1931" t="s">
        <v>4682</v>
      </c>
      <c r="D1931" s="4">
        <v>5000</v>
      </c>
      <c r="G1931" s="5">
        <v>8.6499999999999986</v>
      </c>
      <c r="H1931" s="6" t="s">
        <v>364</v>
      </c>
      <c r="J1931" t="s">
        <v>37</v>
      </c>
      <c r="K1931" t="str">
        <f>CONCATENATE($K$1,Table2[[#This Row],[ISIN]])</f>
        <v>NSE_EQ|INE557F07165</v>
      </c>
      <c r="N1931" t="s">
        <v>4681</v>
      </c>
      <c r="O1931" t="str">
        <f t="shared" si="60"/>
        <v>"NSE_EQ|INE557F07165"</v>
      </c>
      <c r="P1931" t="str">
        <f t="shared" si="61"/>
        <v>"NSE_EQ|INE557F07165",</v>
      </c>
    </row>
    <row r="1932" spans="1:16" x14ac:dyDescent="0.3">
      <c r="A1932" t="s">
        <v>4683</v>
      </c>
      <c r="B1932" t="s">
        <v>4675</v>
      </c>
      <c r="C1932" t="s">
        <v>336</v>
      </c>
      <c r="D1932" s="2">
        <v>5000</v>
      </c>
      <c r="E1932" t="s">
        <v>15</v>
      </c>
      <c r="F1932" t="s">
        <v>15</v>
      </c>
      <c r="G1932">
        <v>8.93</v>
      </c>
      <c r="H1932" t="s">
        <v>356</v>
      </c>
      <c r="I1932" t="s">
        <v>4684</v>
      </c>
      <c r="J1932" t="s">
        <v>37</v>
      </c>
      <c r="K1932" t="str">
        <f>CONCATENATE($K$1,Table2[[#This Row],[ISIN]])</f>
        <v>NSE_EQ|INE557F07181</v>
      </c>
      <c r="N1932" t="s">
        <v>4685</v>
      </c>
      <c r="O1932" t="str">
        <f t="shared" si="60"/>
        <v>"NSE_EQ|INE557F07181"</v>
      </c>
      <c r="P1932" t="str">
        <f t="shared" si="61"/>
        <v>"NSE_EQ|INE557F07181",</v>
      </c>
    </row>
    <row r="1933" spans="1:16" x14ac:dyDescent="0.3">
      <c r="A1933" t="s">
        <v>4683</v>
      </c>
      <c r="B1933" t="s">
        <v>4686</v>
      </c>
      <c r="D1933" s="4">
        <v>5000</v>
      </c>
      <c r="G1933" s="5">
        <v>8.93</v>
      </c>
      <c r="H1933" s="6" t="s">
        <v>356</v>
      </c>
      <c r="J1933" t="s">
        <v>37</v>
      </c>
      <c r="K1933" t="str">
        <f>CONCATENATE($K$1,Table2[[#This Row],[ISIN]])</f>
        <v>NSE_EQ|INE557F07181</v>
      </c>
      <c r="N1933" t="s">
        <v>4685</v>
      </c>
      <c r="O1933" t="str">
        <f t="shared" si="60"/>
        <v>"NSE_EQ|INE557F07181"</v>
      </c>
      <c r="P1933" t="str">
        <f t="shared" si="61"/>
        <v>"NSE_EQ|INE557F07181",</v>
      </c>
    </row>
    <row r="1934" spans="1:16" x14ac:dyDescent="0.3">
      <c r="A1934" t="s">
        <v>4687</v>
      </c>
      <c r="B1934" t="s">
        <v>4675</v>
      </c>
      <c r="C1934" t="s">
        <v>468</v>
      </c>
      <c r="D1934" s="2">
        <v>5000</v>
      </c>
      <c r="E1934" t="s">
        <v>4688</v>
      </c>
      <c r="F1934" t="s">
        <v>813</v>
      </c>
      <c r="G1934">
        <v>8.9</v>
      </c>
      <c r="H1934" t="s">
        <v>364</v>
      </c>
      <c r="I1934" t="s">
        <v>4689</v>
      </c>
      <c r="J1934" t="s">
        <v>37</v>
      </c>
      <c r="K1934" t="str">
        <f>CONCATENATE($K$1,Table2[[#This Row],[ISIN]])</f>
        <v>NSE_EQ|INE557F07199</v>
      </c>
      <c r="N1934" t="s">
        <v>4690</v>
      </c>
      <c r="O1934" t="str">
        <f t="shared" si="60"/>
        <v>"NSE_EQ|INE557F07199"</v>
      </c>
      <c r="P1934" t="str">
        <f t="shared" si="61"/>
        <v>"NSE_EQ|INE557F07199",</v>
      </c>
    </row>
    <row r="1935" spans="1:16" x14ac:dyDescent="0.3">
      <c r="A1935" t="s">
        <v>4687</v>
      </c>
      <c r="B1935" t="s">
        <v>4691</v>
      </c>
      <c r="D1935" s="4">
        <v>5000</v>
      </c>
      <c r="G1935" s="5">
        <v>8.9</v>
      </c>
      <c r="H1935" s="6" t="s">
        <v>364</v>
      </c>
      <c r="J1935" t="s">
        <v>37</v>
      </c>
      <c r="K1935" t="str">
        <f>CONCATENATE($K$1,Table2[[#This Row],[ISIN]])</f>
        <v>NSE_EQ|INE557F07199</v>
      </c>
      <c r="N1935" t="s">
        <v>4690</v>
      </c>
      <c r="O1935" t="str">
        <f t="shared" si="60"/>
        <v>"NSE_EQ|INE557F07199"</v>
      </c>
      <c r="P1935" t="str">
        <f t="shared" si="61"/>
        <v>"NSE_EQ|INE557F07199",</v>
      </c>
    </row>
    <row r="1936" spans="1:16" x14ac:dyDescent="0.3">
      <c r="A1936" t="s">
        <v>4692</v>
      </c>
      <c r="B1936" t="s">
        <v>4693</v>
      </c>
      <c r="C1936" t="s">
        <v>23</v>
      </c>
      <c r="D1936" s="2">
        <v>1000</v>
      </c>
      <c r="E1936" t="s">
        <v>15</v>
      </c>
      <c r="F1936" t="s">
        <v>15</v>
      </c>
      <c r="G1936">
        <v>10.15</v>
      </c>
      <c r="H1936" t="s">
        <v>4694</v>
      </c>
      <c r="I1936" t="s">
        <v>4695</v>
      </c>
      <c r="J1936" t="s">
        <v>33</v>
      </c>
      <c r="K1936" t="str">
        <f>CONCATENATE($K$1,Table2[[#This Row],[ISIN]])</f>
        <v>NSE_EQ|INE583D07257</v>
      </c>
      <c r="N1936" t="s">
        <v>4696</v>
      </c>
      <c r="O1936" t="str">
        <f t="shared" si="60"/>
        <v>"NSE_EQ|INE583D07257"</v>
      </c>
      <c r="P1936" t="str">
        <f t="shared" si="61"/>
        <v>"NSE_EQ|INE583D07257",</v>
      </c>
    </row>
    <row r="1937" spans="1:16" x14ac:dyDescent="0.3">
      <c r="A1937" t="s">
        <v>4697</v>
      </c>
      <c r="B1937" t="s">
        <v>4693</v>
      </c>
      <c r="C1937" t="s">
        <v>329</v>
      </c>
      <c r="D1937" s="2">
        <v>1000</v>
      </c>
      <c r="E1937" t="s">
        <v>15</v>
      </c>
      <c r="F1937" t="s">
        <v>15</v>
      </c>
      <c r="G1937">
        <v>10.4</v>
      </c>
      <c r="H1937" t="s">
        <v>3262</v>
      </c>
      <c r="I1937" t="s">
        <v>4698</v>
      </c>
      <c r="J1937" t="s">
        <v>33</v>
      </c>
      <c r="K1937" t="str">
        <f>CONCATENATE($K$1,Table2[[#This Row],[ISIN]])</f>
        <v>NSE_EQ|INE583D07265</v>
      </c>
      <c r="N1937" t="s">
        <v>4699</v>
      </c>
      <c r="O1937" t="str">
        <f t="shared" si="60"/>
        <v>"NSE_EQ|INE583D07265"</v>
      </c>
      <c r="P1937" t="str">
        <f t="shared" si="61"/>
        <v>"NSE_EQ|INE583D07265",</v>
      </c>
    </row>
    <row r="1938" spans="1:16" x14ac:dyDescent="0.3">
      <c r="A1938" t="s">
        <v>4697</v>
      </c>
      <c r="B1938" t="s">
        <v>4700</v>
      </c>
      <c r="D1938" s="4">
        <v>1000</v>
      </c>
      <c r="G1938" s="5">
        <v>10.4</v>
      </c>
      <c r="H1938" s="6" t="s">
        <v>3262</v>
      </c>
      <c r="J1938" t="s">
        <v>33</v>
      </c>
      <c r="K1938" t="str">
        <f>CONCATENATE($K$1,Table2[[#This Row],[ISIN]])</f>
        <v>NSE_EQ|INE583D07265</v>
      </c>
      <c r="N1938" t="s">
        <v>4699</v>
      </c>
      <c r="O1938" t="str">
        <f t="shared" si="60"/>
        <v>"NSE_EQ|INE583D07265"</v>
      </c>
      <c r="P1938" t="str">
        <f t="shared" si="61"/>
        <v>"NSE_EQ|INE583D07265",</v>
      </c>
    </row>
    <row r="1939" spans="1:16" x14ac:dyDescent="0.3">
      <c r="A1939" t="s">
        <v>4697</v>
      </c>
      <c r="B1939" t="s">
        <v>4700</v>
      </c>
      <c r="D1939" s="4">
        <v>1000</v>
      </c>
      <c r="G1939" s="5">
        <v>10.4</v>
      </c>
      <c r="H1939" s="6" t="s">
        <v>3262</v>
      </c>
      <c r="J1939" t="s">
        <v>33</v>
      </c>
      <c r="K1939" t="str">
        <f>CONCATENATE($K$1,Table2[[#This Row],[ISIN]])</f>
        <v>NSE_EQ|INE583D07265</v>
      </c>
      <c r="N1939" t="s">
        <v>4699</v>
      </c>
      <c r="O1939" t="str">
        <f t="shared" si="60"/>
        <v>"NSE_EQ|INE583D07265"</v>
      </c>
      <c r="P1939" t="str">
        <f t="shared" si="61"/>
        <v>"NSE_EQ|INE583D07265",</v>
      </c>
    </row>
    <row r="1940" spans="1:16" x14ac:dyDescent="0.3">
      <c r="A1940" t="s">
        <v>4701</v>
      </c>
      <c r="B1940" t="s">
        <v>4693</v>
      </c>
      <c r="C1940" t="s">
        <v>336</v>
      </c>
      <c r="D1940" s="2">
        <v>1000</v>
      </c>
      <c r="E1940" t="s">
        <v>15</v>
      </c>
      <c r="F1940" t="s">
        <v>15</v>
      </c>
      <c r="G1940">
        <v>10.35</v>
      </c>
      <c r="H1940" t="s">
        <v>4702</v>
      </c>
      <c r="I1940" t="s">
        <v>4703</v>
      </c>
      <c r="J1940" t="s">
        <v>1346</v>
      </c>
      <c r="K1940" t="str">
        <f>CONCATENATE($K$1,Table2[[#This Row],[ISIN]])</f>
        <v>NSE_EQ|INE583D07307</v>
      </c>
      <c r="N1940" t="s">
        <v>4704</v>
      </c>
      <c r="O1940" t="str">
        <f t="shared" si="60"/>
        <v>"NSE_EQ|INE583D07307"</v>
      </c>
      <c r="P1940" t="str">
        <f t="shared" si="61"/>
        <v>"NSE_EQ|INE583D07307",</v>
      </c>
    </row>
    <row r="1941" spans="1:16" x14ac:dyDescent="0.3">
      <c r="A1941" t="s">
        <v>4701</v>
      </c>
      <c r="B1941" t="s">
        <v>4705</v>
      </c>
      <c r="D1941" s="4">
        <v>1000</v>
      </c>
      <c r="G1941" s="5">
        <v>10.35</v>
      </c>
      <c r="H1941" s="6" t="s">
        <v>4702</v>
      </c>
      <c r="J1941" t="s">
        <v>1346</v>
      </c>
      <c r="K1941" t="str">
        <f>CONCATENATE($K$1,Table2[[#This Row],[ISIN]])</f>
        <v>NSE_EQ|INE583D07307</v>
      </c>
      <c r="N1941" t="s">
        <v>4704</v>
      </c>
      <c r="O1941" t="str">
        <f t="shared" si="60"/>
        <v>"NSE_EQ|INE583D07307"</v>
      </c>
      <c r="P1941" t="str">
        <f t="shared" si="61"/>
        <v>"NSE_EQ|INE583D07307",</v>
      </c>
    </row>
    <row r="1942" spans="1:16" x14ac:dyDescent="0.3">
      <c r="A1942" t="s">
        <v>4701</v>
      </c>
      <c r="B1942" t="s">
        <v>4705</v>
      </c>
      <c r="D1942" s="4">
        <v>1000</v>
      </c>
      <c r="G1942" s="5">
        <v>10.35</v>
      </c>
      <c r="H1942" s="6" t="s">
        <v>4702</v>
      </c>
      <c r="J1942" t="s">
        <v>1346</v>
      </c>
      <c r="K1942" t="str">
        <f>CONCATENATE($K$1,Table2[[#This Row],[ISIN]])</f>
        <v>NSE_EQ|INE583D07307</v>
      </c>
      <c r="N1942" t="s">
        <v>4704</v>
      </c>
      <c r="O1942" t="str">
        <f t="shared" si="60"/>
        <v>"NSE_EQ|INE583D07307"</v>
      </c>
      <c r="P1942" t="str">
        <f t="shared" si="61"/>
        <v>"NSE_EQ|INE583D07307",</v>
      </c>
    </row>
    <row r="1943" spans="1:16" x14ac:dyDescent="0.3">
      <c r="A1943" t="s">
        <v>4706</v>
      </c>
      <c r="B1943" t="s">
        <v>4693</v>
      </c>
      <c r="C1943" t="s">
        <v>468</v>
      </c>
      <c r="D1943" s="2">
        <v>1000</v>
      </c>
      <c r="E1943" t="s">
        <v>15</v>
      </c>
      <c r="F1943" t="s">
        <v>15</v>
      </c>
      <c r="G1943">
        <v>10.5</v>
      </c>
      <c r="H1943" t="s">
        <v>1784</v>
      </c>
      <c r="I1943" t="s">
        <v>4707</v>
      </c>
      <c r="J1943" t="s">
        <v>33</v>
      </c>
      <c r="K1943" t="str">
        <f>CONCATENATE($K$1,Table2[[#This Row],[ISIN]])</f>
        <v>NSE_EQ|INE583D07315</v>
      </c>
      <c r="N1943" t="s">
        <v>4708</v>
      </c>
      <c r="O1943" t="str">
        <f t="shared" si="60"/>
        <v>"NSE_EQ|INE583D07315"</v>
      </c>
      <c r="P1943" t="str">
        <f t="shared" si="61"/>
        <v>"NSE_EQ|INE583D07315",</v>
      </c>
    </row>
    <row r="1944" spans="1:16" x14ac:dyDescent="0.3">
      <c r="A1944" t="s">
        <v>4706</v>
      </c>
      <c r="B1944" t="s">
        <v>4709</v>
      </c>
      <c r="D1944" s="4">
        <v>1000</v>
      </c>
      <c r="G1944" s="5">
        <v>10.5</v>
      </c>
      <c r="H1944" s="6" t="s">
        <v>1784</v>
      </c>
      <c r="J1944" t="s">
        <v>33</v>
      </c>
      <c r="K1944" t="str">
        <f>CONCATENATE($K$1,Table2[[#This Row],[ISIN]])</f>
        <v>NSE_EQ|INE583D07315</v>
      </c>
      <c r="N1944" t="s">
        <v>4708</v>
      </c>
      <c r="O1944" t="str">
        <f t="shared" si="60"/>
        <v>"NSE_EQ|INE583D07315"</v>
      </c>
      <c r="P1944" t="str">
        <f t="shared" si="61"/>
        <v>"NSE_EQ|INE583D07315",</v>
      </c>
    </row>
    <row r="1945" spans="1:16" x14ac:dyDescent="0.3">
      <c r="A1945" t="s">
        <v>4706</v>
      </c>
      <c r="B1945" t="s">
        <v>4709</v>
      </c>
      <c r="D1945" s="4">
        <v>1000</v>
      </c>
      <c r="G1945" s="5">
        <v>10.5</v>
      </c>
      <c r="H1945" s="6" t="s">
        <v>1784</v>
      </c>
      <c r="J1945" t="s">
        <v>33</v>
      </c>
      <c r="K1945" t="str">
        <f>CONCATENATE($K$1,Table2[[#This Row],[ISIN]])</f>
        <v>NSE_EQ|INE583D07315</v>
      </c>
      <c r="N1945" t="s">
        <v>4708</v>
      </c>
      <c r="O1945" t="str">
        <f t="shared" si="60"/>
        <v>"NSE_EQ|INE583D07315"</v>
      </c>
      <c r="P1945" t="str">
        <f t="shared" si="61"/>
        <v>"NSE_EQ|INE583D07315",</v>
      </c>
    </row>
    <row r="1946" spans="1:16" x14ac:dyDescent="0.3">
      <c r="A1946" t="s">
        <v>4710</v>
      </c>
      <c r="B1946" t="s">
        <v>4693</v>
      </c>
      <c r="C1946" t="s">
        <v>507</v>
      </c>
      <c r="D1946" s="2">
        <v>1000</v>
      </c>
      <c r="E1946" t="s">
        <v>4711</v>
      </c>
      <c r="F1946" t="s">
        <v>1660</v>
      </c>
      <c r="G1946">
        <v>10.25</v>
      </c>
      <c r="H1946" t="s">
        <v>4712</v>
      </c>
      <c r="I1946" t="s">
        <v>4713</v>
      </c>
      <c r="J1946" t="s">
        <v>33</v>
      </c>
      <c r="K1946" t="str">
        <f>CONCATENATE($K$1,Table2[[#This Row],[ISIN]])</f>
        <v>NSE_EQ|INE583D07414</v>
      </c>
      <c r="N1946" t="s">
        <v>4714</v>
      </c>
      <c r="O1946" t="str">
        <f t="shared" si="60"/>
        <v>"NSE_EQ|INE583D07414"</v>
      </c>
      <c r="P1946" t="str">
        <f t="shared" si="61"/>
        <v>"NSE_EQ|INE583D07414",</v>
      </c>
    </row>
    <row r="1947" spans="1:16" x14ac:dyDescent="0.3">
      <c r="A1947" t="s">
        <v>4710</v>
      </c>
      <c r="B1947" t="s">
        <v>4715</v>
      </c>
      <c r="D1947" s="4">
        <v>1000</v>
      </c>
      <c r="G1947" s="5">
        <v>10.25</v>
      </c>
      <c r="H1947" s="6" t="s">
        <v>4712</v>
      </c>
      <c r="J1947" t="s">
        <v>33</v>
      </c>
      <c r="K1947" t="str">
        <f>CONCATENATE($K$1,Table2[[#This Row],[ISIN]])</f>
        <v>NSE_EQ|INE583D07414</v>
      </c>
      <c r="N1947" t="s">
        <v>4714</v>
      </c>
      <c r="O1947" t="str">
        <f t="shared" si="60"/>
        <v>"NSE_EQ|INE583D07414"</v>
      </c>
      <c r="P1947" t="str">
        <f t="shared" si="61"/>
        <v>"NSE_EQ|INE583D07414",</v>
      </c>
    </row>
    <row r="1948" spans="1:16" x14ac:dyDescent="0.3">
      <c r="A1948" t="s">
        <v>4710</v>
      </c>
      <c r="B1948" t="s">
        <v>4715</v>
      </c>
      <c r="D1948" s="4">
        <v>1000</v>
      </c>
      <c r="G1948" s="5">
        <v>10.25</v>
      </c>
      <c r="H1948" s="6" t="s">
        <v>4712</v>
      </c>
      <c r="J1948" t="s">
        <v>33</v>
      </c>
      <c r="K1948" t="str">
        <f>CONCATENATE($K$1,Table2[[#This Row],[ISIN]])</f>
        <v>NSE_EQ|INE583D07414</v>
      </c>
      <c r="N1948" t="s">
        <v>4714</v>
      </c>
      <c r="O1948" t="str">
        <f t="shared" si="60"/>
        <v>"NSE_EQ|INE583D07414"</v>
      </c>
      <c r="P1948" t="str">
        <f t="shared" si="61"/>
        <v>"NSE_EQ|INE583D07414",</v>
      </c>
    </row>
    <row r="1949" spans="1:16" x14ac:dyDescent="0.3">
      <c r="A1949" t="s">
        <v>4716</v>
      </c>
      <c r="B1949" t="s">
        <v>4693</v>
      </c>
      <c r="C1949" t="s">
        <v>344</v>
      </c>
      <c r="D1949" s="2">
        <v>1000</v>
      </c>
      <c r="E1949" t="s">
        <v>4717</v>
      </c>
      <c r="F1949" t="s">
        <v>800</v>
      </c>
      <c r="G1949">
        <v>10.75</v>
      </c>
      <c r="H1949" t="s">
        <v>4712</v>
      </c>
      <c r="I1949" t="s">
        <v>4718</v>
      </c>
      <c r="J1949" t="s">
        <v>37</v>
      </c>
      <c r="K1949" t="str">
        <f>CONCATENATE($K$1,Table2[[#This Row],[ISIN]])</f>
        <v>NSE_EQ|INE583D07430</v>
      </c>
      <c r="N1949" t="s">
        <v>4719</v>
      </c>
      <c r="O1949" t="str">
        <f t="shared" si="60"/>
        <v>"NSE_EQ|INE583D07430"</v>
      </c>
      <c r="P1949" t="str">
        <f t="shared" si="61"/>
        <v>"NSE_EQ|INE583D07430",</v>
      </c>
    </row>
    <row r="1950" spans="1:16" x14ac:dyDescent="0.3">
      <c r="A1950" t="s">
        <v>4716</v>
      </c>
      <c r="B1950" t="s">
        <v>4720</v>
      </c>
      <c r="D1950" s="4">
        <v>1000</v>
      </c>
      <c r="G1950" s="5">
        <v>10.75</v>
      </c>
      <c r="H1950" s="6" t="s">
        <v>4712</v>
      </c>
      <c r="J1950" t="s">
        <v>37</v>
      </c>
      <c r="K1950" t="str">
        <f>CONCATENATE($K$1,Table2[[#This Row],[ISIN]])</f>
        <v>NSE_EQ|INE583D07430</v>
      </c>
      <c r="N1950" t="s">
        <v>4719</v>
      </c>
      <c r="O1950" t="str">
        <f t="shared" si="60"/>
        <v>"NSE_EQ|INE583D07430"</v>
      </c>
      <c r="P1950" t="str">
        <f t="shared" si="61"/>
        <v>"NSE_EQ|INE583D07430",</v>
      </c>
    </row>
    <row r="1951" spans="1:16" x14ac:dyDescent="0.3">
      <c r="A1951" t="s">
        <v>4716</v>
      </c>
      <c r="B1951" t="s">
        <v>4720</v>
      </c>
      <c r="D1951" s="4">
        <v>1000</v>
      </c>
      <c r="G1951" s="5">
        <v>10.75</v>
      </c>
      <c r="H1951" s="6" t="s">
        <v>4712</v>
      </c>
      <c r="J1951" t="s">
        <v>37</v>
      </c>
      <c r="K1951" t="str">
        <f>CONCATENATE($K$1,Table2[[#This Row],[ISIN]])</f>
        <v>NSE_EQ|INE583D07430</v>
      </c>
      <c r="N1951" t="s">
        <v>4719</v>
      </c>
      <c r="O1951" t="str">
        <f t="shared" si="60"/>
        <v>"NSE_EQ|INE583D07430"</v>
      </c>
      <c r="P1951" t="str">
        <f t="shared" si="61"/>
        <v>"NSE_EQ|INE583D07430",</v>
      </c>
    </row>
    <row r="1952" spans="1:16" x14ac:dyDescent="0.3">
      <c r="A1952" t="s">
        <v>4721</v>
      </c>
      <c r="B1952" t="s">
        <v>4693</v>
      </c>
      <c r="C1952" t="s">
        <v>349</v>
      </c>
      <c r="D1952" s="2">
        <v>1000</v>
      </c>
      <c r="E1952" t="s">
        <v>4722</v>
      </c>
      <c r="F1952" t="s">
        <v>4723</v>
      </c>
      <c r="G1952">
        <v>10.35</v>
      </c>
      <c r="H1952" t="s">
        <v>2571</v>
      </c>
      <c r="I1952" t="s">
        <v>4724</v>
      </c>
      <c r="J1952" t="s">
        <v>128</v>
      </c>
      <c r="K1952" t="str">
        <f>CONCATENATE($K$1,Table2[[#This Row],[ISIN]])</f>
        <v>NSE_EQ|INE583D07448</v>
      </c>
      <c r="N1952" t="s">
        <v>4725</v>
      </c>
      <c r="O1952" t="str">
        <f t="shared" si="60"/>
        <v>"NSE_EQ|INE583D07448"</v>
      </c>
      <c r="P1952" t="str">
        <f t="shared" si="61"/>
        <v>"NSE_EQ|INE583D07448",</v>
      </c>
    </row>
    <row r="1953" spans="1:16" x14ac:dyDescent="0.3">
      <c r="A1953" t="s">
        <v>4721</v>
      </c>
      <c r="B1953" t="s">
        <v>4726</v>
      </c>
      <c r="D1953" s="4">
        <v>1000</v>
      </c>
      <c r="G1953" s="5">
        <v>10.35</v>
      </c>
      <c r="H1953" s="6" t="s">
        <v>2571</v>
      </c>
      <c r="J1953" t="s">
        <v>128</v>
      </c>
      <c r="K1953" t="str">
        <f>CONCATENATE($K$1,Table2[[#This Row],[ISIN]])</f>
        <v>NSE_EQ|INE583D07448</v>
      </c>
      <c r="N1953" t="s">
        <v>4725</v>
      </c>
      <c r="O1953" t="str">
        <f t="shared" si="60"/>
        <v>"NSE_EQ|INE583D07448"</v>
      </c>
      <c r="P1953" t="str">
        <f t="shared" si="61"/>
        <v>"NSE_EQ|INE583D07448",</v>
      </c>
    </row>
    <row r="1954" spans="1:16" x14ac:dyDescent="0.3">
      <c r="A1954" t="s">
        <v>4721</v>
      </c>
      <c r="B1954" t="s">
        <v>4726</v>
      </c>
      <c r="D1954" s="4">
        <v>1000</v>
      </c>
      <c r="G1954" s="5">
        <v>10.35</v>
      </c>
      <c r="H1954" s="6" t="s">
        <v>2571</v>
      </c>
      <c r="J1954" t="s">
        <v>128</v>
      </c>
      <c r="K1954" t="str">
        <f>CONCATENATE($K$1,Table2[[#This Row],[ISIN]])</f>
        <v>NSE_EQ|INE583D07448</v>
      </c>
      <c r="N1954" t="s">
        <v>4725</v>
      </c>
      <c r="O1954" t="str">
        <f t="shared" si="60"/>
        <v>"NSE_EQ|INE583D07448"</v>
      </c>
      <c r="P1954" t="str">
        <f t="shared" si="61"/>
        <v>"NSE_EQ|INE583D07448",</v>
      </c>
    </row>
    <row r="1955" spans="1:16" x14ac:dyDescent="0.3">
      <c r="A1955" t="s">
        <v>4727</v>
      </c>
      <c r="B1955" t="s">
        <v>4693</v>
      </c>
      <c r="C1955" t="s">
        <v>355</v>
      </c>
      <c r="D1955" s="2">
        <v>1000</v>
      </c>
      <c r="E1955" t="s">
        <v>1467</v>
      </c>
      <c r="F1955" t="s">
        <v>813</v>
      </c>
      <c r="G1955">
        <v>11</v>
      </c>
      <c r="H1955" t="s">
        <v>926</v>
      </c>
      <c r="I1955" t="s">
        <v>4728</v>
      </c>
      <c r="J1955" t="s">
        <v>37</v>
      </c>
      <c r="K1955" t="str">
        <f>CONCATENATE($K$1,Table2[[#This Row],[ISIN]])</f>
        <v>NSE_EQ|INE583D07455</v>
      </c>
      <c r="N1955" t="s">
        <v>4729</v>
      </c>
      <c r="O1955" t="str">
        <f t="shared" si="60"/>
        <v>"NSE_EQ|INE583D07455"</v>
      </c>
      <c r="P1955" t="str">
        <f t="shared" si="61"/>
        <v>"NSE_EQ|INE583D07455",</v>
      </c>
    </row>
    <row r="1956" spans="1:16" x14ac:dyDescent="0.3">
      <c r="A1956" t="s">
        <v>4727</v>
      </c>
      <c r="B1956" t="s">
        <v>4730</v>
      </c>
      <c r="D1956" s="4">
        <v>1000</v>
      </c>
      <c r="G1956" s="5">
        <v>11</v>
      </c>
      <c r="H1956" s="6" t="s">
        <v>926</v>
      </c>
      <c r="J1956" t="s">
        <v>37</v>
      </c>
      <c r="K1956" t="str">
        <f>CONCATENATE($K$1,Table2[[#This Row],[ISIN]])</f>
        <v>NSE_EQ|INE583D07455</v>
      </c>
      <c r="N1956" t="s">
        <v>4729</v>
      </c>
      <c r="O1956" t="str">
        <f t="shared" si="60"/>
        <v>"NSE_EQ|INE583D07455"</v>
      </c>
      <c r="P1956" t="str">
        <f t="shared" si="61"/>
        <v>"NSE_EQ|INE583D07455",</v>
      </c>
    </row>
    <row r="1957" spans="1:16" x14ac:dyDescent="0.3">
      <c r="A1957" t="s">
        <v>4727</v>
      </c>
      <c r="B1957" t="s">
        <v>4730</v>
      </c>
      <c r="D1957" s="4">
        <v>1000</v>
      </c>
      <c r="G1957" s="5">
        <v>11</v>
      </c>
      <c r="H1957" s="6" t="s">
        <v>926</v>
      </c>
      <c r="J1957" t="s">
        <v>37</v>
      </c>
      <c r="K1957" t="str">
        <f>CONCATENATE($K$1,Table2[[#This Row],[ISIN]])</f>
        <v>NSE_EQ|INE583D07455</v>
      </c>
      <c r="N1957" t="s">
        <v>4729</v>
      </c>
      <c r="O1957" t="str">
        <f t="shared" si="60"/>
        <v>"NSE_EQ|INE583D07455"</v>
      </c>
      <c r="P1957" t="str">
        <f t="shared" si="61"/>
        <v>"NSE_EQ|INE583D07455",</v>
      </c>
    </row>
    <row r="1958" spans="1:16" x14ac:dyDescent="0.3">
      <c r="A1958" t="s">
        <v>4731</v>
      </c>
      <c r="B1958" t="s">
        <v>4693</v>
      </c>
      <c r="C1958" t="s">
        <v>474</v>
      </c>
      <c r="D1958" s="2">
        <v>1000</v>
      </c>
      <c r="E1958" t="s">
        <v>4732</v>
      </c>
      <c r="F1958" t="s">
        <v>4733</v>
      </c>
      <c r="G1958">
        <v>10.5</v>
      </c>
      <c r="H1958" t="s">
        <v>926</v>
      </c>
      <c r="I1958" t="s">
        <v>4734</v>
      </c>
      <c r="J1958" t="s">
        <v>33</v>
      </c>
      <c r="K1958" t="str">
        <f>CONCATENATE($K$1,Table2[[#This Row],[ISIN]])</f>
        <v>NSE_EQ|INE583D07463</v>
      </c>
      <c r="N1958" t="s">
        <v>4735</v>
      </c>
      <c r="O1958" t="str">
        <f t="shared" si="60"/>
        <v>"NSE_EQ|INE583D07463"</v>
      </c>
      <c r="P1958" t="str">
        <f t="shared" si="61"/>
        <v>"NSE_EQ|INE583D07463",</v>
      </c>
    </row>
    <row r="1959" spans="1:16" x14ac:dyDescent="0.3">
      <c r="A1959" t="s">
        <v>4731</v>
      </c>
      <c r="B1959" t="s">
        <v>4736</v>
      </c>
      <c r="D1959" s="4">
        <v>1000</v>
      </c>
      <c r="G1959" s="5">
        <v>10.5</v>
      </c>
      <c r="H1959" s="6" t="s">
        <v>926</v>
      </c>
      <c r="J1959" t="s">
        <v>33</v>
      </c>
      <c r="K1959" t="str">
        <f>CONCATENATE($K$1,Table2[[#This Row],[ISIN]])</f>
        <v>NSE_EQ|INE583D07463</v>
      </c>
      <c r="N1959" t="s">
        <v>4735</v>
      </c>
      <c r="O1959" t="str">
        <f t="shared" si="60"/>
        <v>"NSE_EQ|INE583D07463"</v>
      </c>
      <c r="P1959" t="str">
        <f t="shared" si="61"/>
        <v>"NSE_EQ|INE583D07463",</v>
      </c>
    </row>
    <row r="1960" spans="1:16" x14ac:dyDescent="0.3">
      <c r="A1960" t="s">
        <v>4731</v>
      </c>
      <c r="B1960" t="s">
        <v>4736</v>
      </c>
      <c r="D1960" s="4">
        <v>1000</v>
      </c>
      <c r="G1960" s="5">
        <v>10.5</v>
      </c>
      <c r="H1960" s="6" t="s">
        <v>926</v>
      </c>
      <c r="J1960" t="s">
        <v>33</v>
      </c>
      <c r="K1960" t="str">
        <f>CONCATENATE($K$1,Table2[[#This Row],[ISIN]])</f>
        <v>NSE_EQ|INE583D07463</v>
      </c>
      <c r="N1960" t="s">
        <v>4735</v>
      </c>
      <c r="O1960" t="str">
        <f t="shared" si="60"/>
        <v>"NSE_EQ|INE583D07463"</v>
      </c>
      <c r="P1960" t="str">
        <f t="shared" si="61"/>
        <v>"NSE_EQ|INE583D07463",</v>
      </c>
    </row>
    <row r="1961" spans="1:16" x14ac:dyDescent="0.3">
      <c r="A1961" t="s">
        <v>4737</v>
      </c>
      <c r="B1961" t="s">
        <v>4738</v>
      </c>
      <c r="D1961" s="4">
        <v>100000</v>
      </c>
      <c r="G1961" s="5" t="s">
        <v>41</v>
      </c>
      <c r="H1961" s="6" t="s">
        <v>4739</v>
      </c>
      <c r="J1961" t="s">
        <v>41</v>
      </c>
      <c r="K1961" t="str">
        <f>CONCATENATE($K$1,Table2[[#This Row],[ISIN]])</f>
        <v>NSE_EQ|INE583D07471</v>
      </c>
      <c r="N1961" t="s">
        <v>4740</v>
      </c>
      <c r="O1961" t="str">
        <f t="shared" si="60"/>
        <v>"NSE_EQ|INE583D07471"</v>
      </c>
      <c r="P1961" t="str">
        <f t="shared" si="61"/>
        <v>"NSE_EQ|INE583D07471",</v>
      </c>
    </row>
    <row r="1962" spans="1:16" x14ac:dyDescent="0.3">
      <c r="A1962" t="s">
        <v>4741</v>
      </c>
      <c r="B1962" t="s">
        <v>4742</v>
      </c>
      <c r="C1962" t="s">
        <v>369</v>
      </c>
      <c r="D1962" s="2">
        <v>1000</v>
      </c>
      <c r="E1962" t="s">
        <v>15</v>
      </c>
      <c r="F1962" t="s">
        <v>15</v>
      </c>
      <c r="G1962">
        <v>10.130000000000001</v>
      </c>
      <c r="H1962" t="s">
        <v>4743</v>
      </c>
      <c r="I1962" t="s">
        <v>4744</v>
      </c>
      <c r="J1962" t="s">
        <v>33</v>
      </c>
      <c r="K1962" t="str">
        <f>CONCATENATE($K$1,Table2[[#This Row],[ISIN]])</f>
        <v>NSE_EQ|INE614X07183</v>
      </c>
      <c r="N1962" t="s">
        <v>4745</v>
      </c>
      <c r="O1962" t="str">
        <f t="shared" si="60"/>
        <v>"NSE_EQ|INE614X07183"</v>
      </c>
      <c r="P1962" t="str">
        <f t="shared" si="61"/>
        <v>"NSE_EQ|INE614X07183",</v>
      </c>
    </row>
    <row r="1963" spans="1:16" x14ac:dyDescent="0.3">
      <c r="A1963" t="s">
        <v>4746</v>
      </c>
      <c r="B1963" t="s">
        <v>4742</v>
      </c>
      <c r="C1963" t="s">
        <v>773</v>
      </c>
      <c r="D1963" s="2">
        <v>1000</v>
      </c>
      <c r="E1963" t="s">
        <v>15</v>
      </c>
      <c r="F1963" t="s">
        <v>15</v>
      </c>
      <c r="G1963">
        <v>10.61</v>
      </c>
      <c r="H1963" t="s">
        <v>4743</v>
      </c>
      <c r="I1963" t="s">
        <v>4747</v>
      </c>
      <c r="J1963" t="s">
        <v>37</v>
      </c>
      <c r="K1963" t="str">
        <f>CONCATENATE($K$1,Table2[[#This Row],[ISIN]])</f>
        <v>NSE_EQ|INE614X07191</v>
      </c>
      <c r="N1963" t="s">
        <v>4748</v>
      </c>
      <c r="O1963" t="str">
        <f t="shared" si="60"/>
        <v>"NSE_EQ|INE614X07191"</v>
      </c>
      <c r="P1963" t="str">
        <f t="shared" si="61"/>
        <v>"NSE_EQ|INE614X07191",</v>
      </c>
    </row>
    <row r="1964" spans="1:16" x14ac:dyDescent="0.3">
      <c r="A1964" t="s">
        <v>4749</v>
      </c>
      <c r="B1964" t="s">
        <v>4742</v>
      </c>
      <c r="C1964" t="s">
        <v>397</v>
      </c>
      <c r="D1964" s="2">
        <v>1000</v>
      </c>
      <c r="E1964" t="s">
        <v>15</v>
      </c>
      <c r="F1964" t="s">
        <v>15</v>
      </c>
      <c r="G1964" s="3">
        <v>0</v>
      </c>
      <c r="H1964" t="s">
        <v>4743</v>
      </c>
      <c r="I1964" t="s">
        <v>4749</v>
      </c>
      <c r="J1964" t="s">
        <v>37</v>
      </c>
      <c r="K1964" t="str">
        <f>CONCATENATE($K$1,Table2[[#This Row],[ISIN]])</f>
        <v>NSE_EQ|INE614X07209</v>
      </c>
      <c r="N1964" t="s">
        <v>4750</v>
      </c>
      <c r="O1964" t="str">
        <f t="shared" si="60"/>
        <v>"NSE_EQ|INE614X07209"</v>
      </c>
      <c r="P1964" t="str">
        <f t="shared" si="61"/>
        <v>"NSE_EQ|INE614X07209",</v>
      </c>
    </row>
    <row r="1965" spans="1:16" x14ac:dyDescent="0.3">
      <c r="A1965" t="s">
        <v>4751</v>
      </c>
      <c r="B1965" t="s">
        <v>4742</v>
      </c>
      <c r="C1965" t="s">
        <v>824</v>
      </c>
      <c r="D1965" s="2">
        <v>1000</v>
      </c>
      <c r="E1965" t="s">
        <v>15</v>
      </c>
      <c r="F1965" t="s">
        <v>15</v>
      </c>
      <c r="G1965">
        <v>10.039999999999999</v>
      </c>
      <c r="H1965" t="s">
        <v>4752</v>
      </c>
      <c r="I1965" t="s">
        <v>4753</v>
      </c>
      <c r="J1965" t="s">
        <v>33</v>
      </c>
      <c r="K1965" t="str">
        <f>CONCATENATE($K$1,Table2[[#This Row],[ISIN]])</f>
        <v>NSE_EQ|INE614X07274</v>
      </c>
      <c r="N1965" t="s">
        <v>4754</v>
      </c>
      <c r="O1965" t="str">
        <f t="shared" si="60"/>
        <v>"NSE_EQ|INE614X07274"</v>
      </c>
      <c r="P1965" t="str">
        <f t="shared" si="61"/>
        <v>"NSE_EQ|INE614X07274",</v>
      </c>
    </row>
    <row r="1966" spans="1:16" x14ac:dyDescent="0.3">
      <c r="A1966" t="s">
        <v>4755</v>
      </c>
      <c r="B1966" t="s">
        <v>4742</v>
      </c>
      <c r="C1966" t="s">
        <v>1907</v>
      </c>
      <c r="D1966" s="2">
        <v>1000</v>
      </c>
      <c r="E1966" t="s">
        <v>15</v>
      </c>
      <c r="F1966" t="s">
        <v>15</v>
      </c>
      <c r="G1966">
        <v>10.52</v>
      </c>
      <c r="H1966" t="s">
        <v>4752</v>
      </c>
      <c r="I1966" t="s">
        <v>4756</v>
      </c>
      <c r="J1966" t="s">
        <v>37</v>
      </c>
      <c r="K1966" t="str">
        <f>CONCATENATE($K$1,Table2[[#This Row],[ISIN]])</f>
        <v>NSE_EQ|INE614X07282</v>
      </c>
      <c r="N1966" t="s">
        <v>4757</v>
      </c>
      <c r="O1966" t="str">
        <f t="shared" si="60"/>
        <v>"NSE_EQ|INE614X07282"</v>
      </c>
      <c r="P1966" t="str">
        <f t="shared" si="61"/>
        <v>"NSE_EQ|INE614X07282",</v>
      </c>
    </row>
    <row r="1967" spans="1:16" x14ac:dyDescent="0.3">
      <c r="A1967" t="s">
        <v>4758</v>
      </c>
      <c r="B1967" t="s">
        <v>4742</v>
      </c>
      <c r="C1967" t="s">
        <v>1456</v>
      </c>
      <c r="D1967" s="2">
        <v>1000</v>
      </c>
      <c r="E1967" t="s">
        <v>15</v>
      </c>
      <c r="F1967" t="s">
        <v>15</v>
      </c>
      <c r="G1967" s="5">
        <v>0</v>
      </c>
      <c r="H1967" s="7" t="s">
        <v>4752</v>
      </c>
      <c r="I1967" t="s">
        <v>4758</v>
      </c>
      <c r="J1967" t="s">
        <v>33</v>
      </c>
      <c r="K1967" t="str">
        <f>CONCATENATE($K$1,Table2[[#This Row],[ISIN]])</f>
        <v>NSE_EQ|INE614X07290</v>
      </c>
      <c r="N1967" t="s">
        <v>4759</v>
      </c>
      <c r="O1967" t="str">
        <f t="shared" si="60"/>
        <v>"NSE_EQ|INE614X07290"</v>
      </c>
      <c r="P1967" t="str">
        <f t="shared" si="61"/>
        <v>"NSE_EQ|INE614X07290",</v>
      </c>
    </row>
    <row r="1968" spans="1:16" x14ac:dyDescent="0.3">
      <c r="A1968" t="s">
        <v>4760</v>
      </c>
      <c r="B1968" t="s">
        <v>4742</v>
      </c>
      <c r="C1968" t="s">
        <v>1939</v>
      </c>
      <c r="D1968" s="2">
        <v>1000</v>
      </c>
      <c r="E1968" t="s">
        <v>15</v>
      </c>
      <c r="F1968" t="s">
        <v>15</v>
      </c>
      <c r="G1968">
        <v>11</v>
      </c>
      <c r="H1968" t="s">
        <v>4761</v>
      </c>
      <c r="I1968" t="s">
        <v>4762</v>
      </c>
      <c r="J1968" t="s">
        <v>37</v>
      </c>
      <c r="K1968" t="str">
        <f>CONCATENATE($K$1,Table2[[#This Row],[ISIN]])</f>
        <v>NSE_EQ|INE614X07365</v>
      </c>
      <c r="N1968" t="s">
        <v>4763</v>
      </c>
      <c r="O1968" t="str">
        <f t="shared" si="60"/>
        <v>"NSE_EQ|INE614X07365"</v>
      </c>
      <c r="P1968" t="str">
        <f t="shared" si="61"/>
        <v>"NSE_EQ|INE614X07365",</v>
      </c>
    </row>
    <row r="1969" spans="1:16" x14ac:dyDescent="0.3">
      <c r="A1969" t="s">
        <v>4760</v>
      </c>
      <c r="B1969" t="s">
        <v>4764</v>
      </c>
      <c r="D1969" s="4">
        <v>1000</v>
      </c>
      <c r="G1969" s="5">
        <v>11</v>
      </c>
      <c r="H1969" s="6" t="s">
        <v>4761</v>
      </c>
      <c r="J1969" t="s">
        <v>37</v>
      </c>
      <c r="K1969" t="str">
        <f>CONCATENATE($K$1,Table2[[#This Row],[ISIN]])</f>
        <v>NSE_EQ|INE614X07365</v>
      </c>
      <c r="N1969" t="s">
        <v>4763</v>
      </c>
      <c r="O1969" t="str">
        <f t="shared" si="60"/>
        <v>"NSE_EQ|INE614X07365"</v>
      </c>
      <c r="P1969" t="str">
        <f t="shared" si="61"/>
        <v>"NSE_EQ|INE614X07365",</v>
      </c>
    </row>
    <row r="1970" spans="1:16" x14ac:dyDescent="0.3">
      <c r="A1970" t="s">
        <v>4760</v>
      </c>
      <c r="B1970" t="s">
        <v>4764</v>
      </c>
      <c r="D1970" s="4">
        <v>1000</v>
      </c>
      <c r="G1970" s="5">
        <v>11</v>
      </c>
      <c r="H1970" s="6" t="s">
        <v>4761</v>
      </c>
      <c r="J1970" t="s">
        <v>37</v>
      </c>
      <c r="K1970" t="str">
        <f>CONCATENATE($K$1,Table2[[#This Row],[ISIN]])</f>
        <v>NSE_EQ|INE614X07365</v>
      </c>
      <c r="N1970" t="s">
        <v>4763</v>
      </c>
      <c r="O1970" t="str">
        <f t="shared" si="60"/>
        <v>"NSE_EQ|INE614X07365"</v>
      </c>
      <c r="P1970" t="str">
        <f t="shared" si="61"/>
        <v>"NSE_EQ|INE614X07365",</v>
      </c>
    </row>
    <row r="1971" spans="1:16" x14ac:dyDescent="0.3">
      <c r="A1971" t="s">
        <v>4765</v>
      </c>
      <c r="B1971" t="s">
        <v>4742</v>
      </c>
      <c r="C1971" t="s">
        <v>1944</v>
      </c>
      <c r="D1971" s="2">
        <v>1000</v>
      </c>
      <c r="E1971" t="s">
        <v>15</v>
      </c>
      <c r="F1971" t="s">
        <v>15</v>
      </c>
      <c r="G1971" s="3">
        <v>0</v>
      </c>
      <c r="H1971" t="s">
        <v>4761</v>
      </c>
      <c r="I1971" t="s">
        <v>4765</v>
      </c>
      <c r="J1971" t="s">
        <v>37</v>
      </c>
      <c r="K1971" t="str">
        <f>CONCATENATE($K$1,Table2[[#This Row],[ISIN]])</f>
        <v>NSE_EQ|INE614X07373</v>
      </c>
      <c r="N1971" t="s">
        <v>4766</v>
      </c>
      <c r="O1971" t="str">
        <f t="shared" si="60"/>
        <v>"NSE_EQ|INE614X07373"</v>
      </c>
      <c r="P1971" t="str">
        <f t="shared" si="61"/>
        <v>"NSE_EQ|INE614X07373",</v>
      </c>
    </row>
    <row r="1972" spans="1:16" x14ac:dyDescent="0.3">
      <c r="A1972" t="s">
        <v>4765</v>
      </c>
      <c r="B1972" t="s">
        <v>4767</v>
      </c>
      <c r="D1972" s="4">
        <v>1000</v>
      </c>
      <c r="G1972" s="5" t="s">
        <v>41</v>
      </c>
      <c r="H1972" s="6" t="s">
        <v>4761</v>
      </c>
      <c r="J1972" t="s">
        <v>19</v>
      </c>
      <c r="K1972" t="str">
        <f>CONCATENATE($K$1,Table2[[#This Row],[ISIN]])</f>
        <v>NSE_EQ|INE614X07373</v>
      </c>
      <c r="N1972" t="s">
        <v>4766</v>
      </c>
      <c r="O1972" t="str">
        <f t="shared" si="60"/>
        <v>"NSE_EQ|INE614X07373"</v>
      </c>
      <c r="P1972" t="str">
        <f t="shared" si="61"/>
        <v>"NSE_EQ|INE614X07373",</v>
      </c>
    </row>
    <row r="1973" spans="1:16" x14ac:dyDescent="0.3">
      <c r="A1973" t="s">
        <v>4765</v>
      </c>
      <c r="B1973" t="s">
        <v>4767</v>
      </c>
      <c r="D1973" s="4">
        <v>1000</v>
      </c>
      <c r="G1973" s="5" t="s">
        <v>41</v>
      </c>
      <c r="H1973" s="6" t="s">
        <v>4761</v>
      </c>
      <c r="J1973" t="s">
        <v>19</v>
      </c>
      <c r="K1973" t="str">
        <f>CONCATENATE($K$1,Table2[[#This Row],[ISIN]])</f>
        <v>NSE_EQ|INE614X07373</v>
      </c>
      <c r="N1973" t="s">
        <v>4766</v>
      </c>
      <c r="O1973" t="str">
        <f t="shared" si="60"/>
        <v>"NSE_EQ|INE614X07373"</v>
      </c>
      <c r="P1973" t="str">
        <f t="shared" si="61"/>
        <v>"NSE_EQ|INE614X07373",</v>
      </c>
    </row>
    <row r="1974" spans="1:16" x14ac:dyDescent="0.3">
      <c r="A1974" t="s">
        <v>4768</v>
      </c>
      <c r="B1974" t="s">
        <v>4742</v>
      </c>
      <c r="C1974" t="s">
        <v>1949</v>
      </c>
      <c r="D1974" s="2">
        <v>1000</v>
      </c>
      <c r="E1974" t="s">
        <v>15</v>
      </c>
      <c r="F1974" t="s">
        <v>15</v>
      </c>
      <c r="G1974">
        <v>10.49</v>
      </c>
      <c r="H1974" t="s">
        <v>4761</v>
      </c>
      <c r="I1974" t="s">
        <v>4769</v>
      </c>
      <c r="J1974" t="s">
        <v>33</v>
      </c>
      <c r="K1974" t="str">
        <f>CONCATENATE($K$1,Table2[[#This Row],[ISIN]])</f>
        <v>NSE_EQ|INE614X07381</v>
      </c>
      <c r="N1974" t="s">
        <v>4770</v>
      </c>
      <c r="O1974" t="str">
        <f t="shared" si="60"/>
        <v>"NSE_EQ|INE614X07381"</v>
      </c>
      <c r="P1974" t="str">
        <f t="shared" si="61"/>
        <v>"NSE_EQ|INE614X07381",</v>
      </c>
    </row>
    <row r="1975" spans="1:16" x14ac:dyDescent="0.3">
      <c r="A1975" t="s">
        <v>4768</v>
      </c>
      <c r="B1975" t="s">
        <v>4771</v>
      </c>
      <c r="D1975" s="4">
        <v>1000</v>
      </c>
      <c r="G1975" s="5">
        <v>10.489999999999998</v>
      </c>
      <c r="H1975" s="6" t="s">
        <v>4761</v>
      </c>
      <c r="J1975" t="s">
        <v>33</v>
      </c>
      <c r="K1975" t="str">
        <f>CONCATENATE($K$1,Table2[[#This Row],[ISIN]])</f>
        <v>NSE_EQ|INE614X07381</v>
      </c>
      <c r="N1975" t="s">
        <v>4770</v>
      </c>
      <c r="O1975" t="str">
        <f t="shared" si="60"/>
        <v>"NSE_EQ|INE614X07381"</v>
      </c>
      <c r="P1975" t="str">
        <f t="shared" si="61"/>
        <v>"NSE_EQ|INE614X07381",</v>
      </c>
    </row>
    <row r="1976" spans="1:16" x14ac:dyDescent="0.3">
      <c r="A1976" t="s">
        <v>4768</v>
      </c>
      <c r="B1976" t="s">
        <v>4771</v>
      </c>
      <c r="D1976" s="4">
        <v>1000</v>
      </c>
      <c r="G1976" s="5">
        <v>10.489999999999998</v>
      </c>
      <c r="H1976" s="6" t="s">
        <v>4761</v>
      </c>
      <c r="J1976" t="s">
        <v>33</v>
      </c>
      <c r="K1976" t="str">
        <f>CONCATENATE($K$1,Table2[[#This Row],[ISIN]])</f>
        <v>NSE_EQ|INE614X07381</v>
      </c>
      <c r="N1976" t="s">
        <v>4770</v>
      </c>
      <c r="O1976" t="str">
        <f t="shared" si="60"/>
        <v>"NSE_EQ|INE614X07381"</v>
      </c>
      <c r="P1976" t="str">
        <f t="shared" si="61"/>
        <v>"NSE_EQ|INE614X07381",</v>
      </c>
    </row>
    <row r="1977" spans="1:16" x14ac:dyDescent="0.3">
      <c r="A1977" t="s">
        <v>4772</v>
      </c>
      <c r="B1977" t="s">
        <v>4742</v>
      </c>
      <c r="C1977" t="s">
        <v>1479</v>
      </c>
      <c r="D1977" s="2">
        <v>1000</v>
      </c>
      <c r="E1977" t="s">
        <v>15</v>
      </c>
      <c r="F1977" t="s">
        <v>15</v>
      </c>
      <c r="G1977" s="3">
        <v>0</v>
      </c>
      <c r="H1977" s="7" t="s">
        <v>4773</v>
      </c>
      <c r="I1977" t="s">
        <v>4772</v>
      </c>
      <c r="J1977" t="s">
        <v>19</v>
      </c>
      <c r="K1977" t="str">
        <f>CONCATENATE($K$1,Table2[[#This Row],[ISIN]])</f>
        <v>NSE_EQ|INE614X07431</v>
      </c>
      <c r="N1977" t="s">
        <v>4774</v>
      </c>
      <c r="O1977" t="str">
        <f t="shared" si="60"/>
        <v>"NSE_EQ|INE614X07431"</v>
      </c>
      <c r="P1977" t="str">
        <f t="shared" si="61"/>
        <v>"NSE_EQ|INE614X07431",</v>
      </c>
    </row>
    <row r="1978" spans="1:16" x14ac:dyDescent="0.3">
      <c r="A1978" t="s">
        <v>4772</v>
      </c>
      <c r="B1978" t="s">
        <v>4775</v>
      </c>
      <c r="D1978" s="4">
        <v>1000</v>
      </c>
      <c r="G1978" s="5" t="s">
        <v>41</v>
      </c>
      <c r="H1978" s="6" t="s">
        <v>4773</v>
      </c>
      <c r="J1978" t="s">
        <v>19</v>
      </c>
      <c r="K1978" t="str">
        <f>CONCATENATE($K$1,Table2[[#This Row],[ISIN]])</f>
        <v>NSE_EQ|INE614X07431</v>
      </c>
      <c r="N1978" t="s">
        <v>4774</v>
      </c>
      <c r="O1978" t="str">
        <f t="shared" si="60"/>
        <v>"NSE_EQ|INE614X07431"</v>
      </c>
      <c r="P1978" t="str">
        <f t="shared" si="61"/>
        <v>"NSE_EQ|INE614X07431",</v>
      </c>
    </row>
    <row r="1979" spans="1:16" x14ac:dyDescent="0.3">
      <c r="A1979" t="s">
        <v>4772</v>
      </c>
      <c r="B1979" t="s">
        <v>4775</v>
      </c>
      <c r="D1979" s="4">
        <v>1000</v>
      </c>
      <c r="G1979" s="5" t="s">
        <v>41</v>
      </c>
      <c r="H1979" s="6" t="s">
        <v>4773</v>
      </c>
      <c r="J1979" t="s">
        <v>19</v>
      </c>
      <c r="K1979" t="str">
        <f>CONCATENATE($K$1,Table2[[#This Row],[ISIN]])</f>
        <v>NSE_EQ|INE614X07431</v>
      </c>
      <c r="N1979" t="s">
        <v>4774</v>
      </c>
      <c r="O1979" t="str">
        <f t="shared" si="60"/>
        <v>"NSE_EQ|INE614X07431"</v>
      </c>
      <c r="P1979" t="str">
        <f t="shared" si="61"/>
        <v>"NSE_EQ|INE614X07431",</v>
      </c>
    </row>
    <row r="1980" spans="1:16" x14ac:dyDescent="0.3">
      <c r="A1980" t="s">
        <v>4776</v>
      </c>
      <c r="B1980" t="s">
        <v>4742</v>
      </c>
      <c r="C1980" t="s">
        <v>1981</v>
      </c>
      <c r="D1980" s="2">
        <v>1000</v>
      </c>
      <c r="E1980" t="s">
        <v>15</v>
      </c>
      <c r="F1980" t="s">
        <v>15</v>
      </c>
      <c r="G1980">
        <v>11</v>
      </c>
      <c r="H1980" t="s">
        <v>4773</v>
      </c>
      <c r="I1980" t="s">
        <v>4762</v>
      </c>
      <c r="J1980" t="s">
        <v>37</v>
      </c>
      <c r="K1980" t="str">
        <f>CONCATENATE($K$1,Table2[[#This Row],[ISIN]])</f>
        <v>NSE_EQ|INE614X07449</v>
      </c>
      <c r="N1980" t="s">
        <v>4777</v>
      </c>
      <c r="O1980" t="str">
        <f t="shared" si="60"/>
        <v>"NSE_EQ|INE614X07449"</v>
      </c>
      <c r="P1980" t="str">
        <f t="shared" si="61"/>
        <v>"NSE_EQ|INE614X07449",</v>
      </c>
    </row>
    <row r="1981" spans="1:16" x14ac:dyDescent="0.3">
      <c r="A1981" t="s">
        <v>4776</v>
      </c>
      <c r="B1981" t="s">
        <v>4778</v>
      </c>
      <c r="D1981" s="4">
        <v>1000</v>
      </c>
      <c r="G1981" s="5">
        <v>11</v>
      </c>
      <c r="H1981" s="6" t="s">
        <v>4773</v>
      </c>
      <c r="J1981" t="s">
        <v>37</v>
      </c>
      <c r="K1981" t="str">
        <f>CONCATENATE($K$1,Table2[[#This Row],[ISIN]])</f>
        <v>NSE_EQ|INE614X07449</v>
      </c>
      <c r="N1981" t="s">
        <v>4777</v>
      </c>
      <c r="O1981" t="str">
        <f t="shared" si="60"/>
        <v>"NSE_EQ|INE614X07449"</v>
      </c>
      <c r="P1981" t="str">
        <f t="shared" si="61"/>
        <v>"NSE_EQ|INE614X07449",</v>
      </c>
    </row>
    <row r="1982" spans="1:16" x14ac:dyDescent="0.3">
      <c r="A1982" t="s">
        <v>4776</v>
      </c>
      <c r="B1982" t="s">
        <v>4778</v>
      </c>
      <c r="D1982" s="4">
        <v>1000</v>
      </c>
      <c r="G1982" s="5">
        <v>11</v>
      </c>
      <c r="H1982" s="6" t="s">
        <v>4773</v>
      </c>
      <c r="J1982" t="s">
        <v>37</v>
      </c>
      <c r="K1982" t="str">
        <f>CONCATENATE($K$1,Table2[[#This Row],[ISIN]])</f>
        <v>NSE_EQ|INE614X07449</v>
      </c>
      <c r="N1982" t="s">
        <v>4777</v>
      </c>
      <c r="O1982" t="str">
        <f t="shared" si="60"/>
        <v>"NSE_EQ|INE614X07449"</v>
      </c>
      <c r="P1982" t="str">
        <f t="shared" si="61"/>
        <v>"NSE_EQ|INE614X07449",</v>
      </c>
    </row>
    <row r="1983" spans="1:16" x14ac:dyDescent="0.3">
      <c r="A1983" t="s">
        <v>4779</v>
      </c>
      <c r="B1983" t="s">
        <v>4742</v>
      </c>
      <c r="C1983" t="s">
        <v>1484</v>
      </c>
      <c r="D1983" s="2">
        <v>1000</v>
      </c>
      <c r="E1983" t="s">
        <v>15</v>
      </c>
      <c r="F1983" t="s">
        <v>15</v>
      </c>
      <c r="G1983">
        <v>10.49</v>
      </c>
      <c r="H1983" t="s">
        <v>4773</v>
      </c>
      <c r="I1983" t="s">
        <v>4769</v>
      </c>
      <c r="J1983" t="s">
        <v>33</v>
      </c>
      <c r="K1983" t="str">
        <f>CONCATENATE($K$1,Table2[[#This Row],[ISIN]])</f>
        <v>NSE_EQ|INE614X07456</v>
      </c>
      <c r="N1983" t="s">
        <v>4780</v>
      </c>
      <c r="O1983" t="str">
        <f t="shared" si="60"/>
        <v>"NSE_EQ|INE614X07456"</v>
      </c>
      <c r="P1983" t="str">
        <f t="shared" si="61"/>
        <v>"NSE_EQ|INE614X07456",</v>
      </c>
    </row>
    <row r="1984" spans="1:16" x14ac:dyDescent="0.3">
      <c r="A1984" t="s">
        <v>4779</v>
      </c>
      <c r="B1984" t="s">
        <v>4781</v>
      </c>
      <c r="D1984" s="4">
        <v>1000</v>
      </c>
      <c r="G1984" s="5">
        <v>10.489999999999998</v>
      </c>
      <c r="H1984" s="6" t="s">
        <v>4773</v>
      </c>
      <c r="J1984" t="s">
        <v>33</v>
      </c>
      <c r="K1984" t="str">
        <f>CONCATENATE($K$1,Table2[[#This Row],[ISIN]])</f>
        <v>NSE_EQ|INE614X07456</v>
      </c>
      <c r="N1984" t="s">
        <v>4780</v>
      </c>
      <c r="O1984" t="str">
        <f t="shared" si="60"/>
        <v>"NSE_EQ|INE614X07456"</v>
      </c>
      <c r="P1984" t="str">
        <f t="shared" si="61"/>
        <v>"NSE_EQ|INE614X07456",</v>
      </c>
    </row>
    <row r="1985" spans="1:16" x14ac:dyDescent="0.3">
      <c r="A1985" t="s">
        <v>4779</v>
      </c>
      <c r="B1985" t="s">
        <v>4781</v>
      </c>
      <c r="D1985" s="4">
        <v>1000</v>
      </c>
      <c r="G1985" s="5">
        <v>10.489999999999998</v>
      </c>
      <c r="H1985" s="6" t="s">
        <v>4773</v>
      </c>
      <c r="J1985" t="s">
        <v>33</v>
      </c>
      <c r="K1985" t="str">
        <f>CONCATENATE($K$1,Table2[[#This Row],[ISIN]])</f>
        <v>NSE_EQ|INE614X07456</v>
      </c>
      <c r="N1985" t="s">
        <v>4780</v>
      </c>
      <c r="O1985" t="str">
        <f t="shared" si="60"/>
        <v>"NSE_EQ|INE614X07456"</v>
      </c>
      <c r="P1985" t="str">
        <f t="shared" si="61"/>
        <v>"NSE_EQ|INE614X07456",</v>
      </c>
    </row>
    <row r="1986" spans="1:16" x14ac:dyDescent="0.3">
      <c r="A1986" t="s">
        <v>4782</v>
      </c>
      <c r="B1986" t="s">
        <v>4783</v>
      </c>
      <c r="D1986" s="4">
        <v>1000</v>
      </c>
      <c r="G1986" s="5">
        <v>9.75</v>
      </c>
      <c r="H1986" s="6" t="s">
        <v>4784</v>
      </c>
      <c r="J1986" t="s">
        <v>37</v>
      </c>
      <c r="K1986" t="str">
        <f>CONCATENATE($K$1,Table2[[#This Row],[ISIN]])</f>
        <v>NSE_EQ|INE651J07622</v>
      </c>
      <c r="N1986" t="s">
        <v>4785</v>
      </c>
      <c r="O1986" t="str">
        <f t="shared" si="60"/>
        <v>"NSE_EQ|INE651J07622"</v>
      </c>
      <c r="P1986" t="str">
        <f t="shared" si="61"/>
        <v>"NSE_EQ|INE651J07622",</v>
      </c>
    </row>
    <row r="1987" spans="1:16" x14ac:dyDescent="0.3">
      <c r="A1987" t="s">
        <v>4786</v>
      </c>
      <c r="B1987" t="s">
        <v>4787</v>
      </c>
      <c r="D1987" s="4">
        <v>1000</v>
      </c>
      <c r="G1987" s="5">
        <v>9.34</v>
      </c>
      <c r="H1987" s="6" t="s">
        <v>4784</v>
      </c>
      <c r="J1987" t="s">
        <v>33</v>
      </c>
      <c r="K1987" t="str">
        <f>CONCATENATE($K$1,Table2[[#This Row],[ISIN]])</f>
        <v>NSE_EQ|INE651J07630</v>
      </c>
      <c r="N1987" t="s">
        <v>4788</v>
      </c>
      <c r="O1987" t="str">
        <f t="shared" si="60"/>
        <v>"NSE_EQ|INE651J07630"</v>
      </c>
      <c r="P1987" t="str">
        <f t="shared" si="61"/>
        <v>"NSE_EQ|INE651J07630",</v>
      </c>
    </row>
    <row r="1988" spans="1:16" x14ac:dyDescent="0.3">
      <c r="A1988" t="s">
        <v>4789</v>
      </c>
      <c r="B1988" t="s">
        <v>4790</v>
      </c>
      <c r="D1988" s="4">
        <v>1000</v>
      </c>
      <c r="G1988" s="5">
        <v>10.25</v>
      </c>
      <c r="H1988" s="6" t="s">
        <v>4791</v>
      </c>
      <c r="J1988" t="s">
        <v>37</v>
      </c>
      <c r="K1988" t="str">
        <f>CONCATENATE($K$1,Table2[[#This Row],[ISIN]])</f>
        <v>NSE_EQ|INE651J07689</v>
      </c>
      <c r="N1988" t="s">
        <v>4792</v>
      </c>
      <c r="O1988" t="str">
        <f t="shared" ref="O1988:O2051" si="62">""""&amp;N1988&amp;""""</f>
        <v>"NSE_EQ|INE651J07689"</v>
      </c>
      <c r="P1988" t="str">
        <f t="shared" ref="P1988:P2051" si="63">O1988&amp;","</f>
        <v>"NSE_EQ|INE651J07689",</v>
      </c>
    </row>
    <row r="1989" spans="1:16" x14ac:dyDescent="0.3">
      <c r="A1989" t="s">
        <v>4793</v>
      </c>
      <c r="B1989" t="s">
        <v>4794</v>
      </c>
      <c r="D1989" s="4">
        <v>1000</v>
      </c>
      <c r="G1989" s="5">
        <v>9.81</v>
      </c>
      <c r="H1989" s="6" t="s">
        <v>4791</v>
      </c>
      <c r="J1989" t="s">
        <v>33</v>
      </c>
      <c r="K1989" t="str">
        <f>CONCATENATE($K$1,Table2[[#This Row],[ISIN]])</f>
        <v>NSE_EQ|INE651J07697</v>
      </c>
      <c r="N1989" t="s">
        <v>4795</v>
      </c>
      <c r="O1989" t="str">
        <f t="shared" si="62"/>
        <v>"NSE_EQ|INE651J07697"</v>
      </c>
      <c r="P1989" t="str">
        <f t="shared" si="63"/>
        <v>"NSE_EQ|INE651J07697",</v>
      </c>
    </row>
    <row r="1990" spans="1:16" x14ac:dyDescent="0.3">
      <c r="A1990" t="s">
        <v>4796</v>
      </c>
      <c r="B1990" t="s">
        <v>4797</v>
      </c>
      <c r="D1990" s="4">
        <v>1000</v>
      </c>
      <c r="G1990" s="5" t="s">
        <v>41</v>
      </c>
      <c r="H1990" s="6" t="s">
        <v>4798</v>
      </c>
      <c r="J1990" t="s">
        <v>19</v>
      </c>
      <c r="K1990" t="str">
        <f>CONCATENATE($K$1,Table2[[#This Row],[ISIN]])</f>
        <v>NSE_EQ|INE652X07100</v>
      </c>
      <c r="N1990" t="s">
        <v>4799</v>
      </c>
      <c r="O1990" t="str">
        <f t="shared" si="62"/>
        <v>"NSE_EQ|INE652X07100"</v>
      </c>
      <c r="P1990" t="str">
        <f t="shared" si="63"/>
        <v>"NSE_EQ|INE652X07100",</v>
      </c>
    </row>
    <row r="1991" spans="1:16" x14ac:dyDescent="0.3">
      <c r="A1991" t="s">
        <v>4800</v>
      </c>
      <c r="B1991" t="s">
        <v>4801</v>
      </c>
      <c r="C1991" t="s">
        <v>2018</v>
      </c>
      <c r="D1991" s="2">
        <v>1000</v>
      </c>
      <c r="E1991" t="s">
        <v>4802</v>
      </c>
      <c r="F1991" t="s">
        <v>338</v>
      </c>
      <c r="G1991" s="3">
        <v>9.0299999999999994</v>
      </c>
      <c r="H1991" s="6">
        <v>46946</v>
      </c>
      <c r="I1991" t="s">
        <v>15</v>
      </c>
      <c r="J1991" t="s">
        <v>33</v>
      </c>
      <c r="K1991" t="str">
        <f>CONCATENATE($K$1,Table2[[#This Row],[ISIN]])</f>
        <v>NSE_EQ|INE721A07NU1</v>
      </c>
      <c r="N1991" t="s">
        <v>4803</v>
      </c>
      <c r="O1991" t="str">
        <f t="shared" si="62"/>
        <v>"NSE_EQ|INE721A07NU1"</v>
      </c>
      <c r="P1991" t="str">
        <f t="shared" si="63"/>
        <v>"NSE_EQ|INE721A07NU1",</v>
      </c>
    </row>
    <row r="1992" spans="1:16" x14ac:dyDescent="0.3">
      <c r="A1992" t="s">
        <v>4800</v>
      </c>
      <c r="B1992" t="s">
        <v>4804</v>
      </c>
      <c r="D1992" s="4">
        <v>1000</v>
      </c>
      <c r="G1992" s="5">
        <v>9.0300000000000011</v>
      </c>
      <c r="H1992" s="6" t="s">
        <v>4805</v>
      </c>
      <c r="J1992" t="s">
        <v>33</v>
      </c>
      <c r="K1992" t="str">
        <f>CONCATENATE($K$1,Table2[[#This Row],[ISIN]])</f>
        <v>NSE_EQ|INE721A07NU1</v>
      </c>
      <c r="N1992" t="s">
        <v>4803</v>
      </c>
      <c r="O1992" t="str">
        <f t="shared" si="62"/>
        <v>"NSE_EQ|INE721A07NU1"</v>
      </c>
      <c r="P1992" t="str">
        <f t="shared" si="63"/>
        <v>"NSE_EQ|INE721A07NU1",</v>
      </c>
    </row>
    <row r="1993" spans="1:16" x14ac:dyDescent="0.3">
      <c r="A1993" t="s">
        <v>4800</v>
      </c>
      <c r="B1993" t="s">
        <v>4804</v>
      </c>
      <c r="D1993" s="4">
        <v>1000</v>
      </c>
      <c r="G1993" s="5">
        <v>9.0300000000000011</v>
      </c>
      <c r="H1993" s="6" t="s">
        <v>4805</v>
      </c>
      <c r="J1993" t="s">
        <v>33</v>
      </c>
      <c r="K1993" t="str">
        <f>CONCATENATE($K$1,Table2[[#This Row],[ISIN]])</f>
        <v>NSE_EQ|INE721A07NU1</v>
      </c>
      <c r="N1993" t="s">
        <v>4803</v>
      </c>
      <c r="O1993" t="str">
        <f t="shared" si="62"/>
        <v>"NSE_EQ|INE721A07NU1"</v>
      </c>
      <c r="P1993" t="str">
        <f t="shared" si="63"/>
        <v>"NSE_EQ|INE721A07NU1",</v>
      </c>
    </row>
    <row r="1994" spans="1:16" x14ac:dyDescent="0.3">
      <c r="A1994" t="s">
        <v>4806</v>
      </c>
      <c r="B1994" t="s">
        <v>4801</v>
      </c>
      <c r="C1994" t="s">
        <v>1521</v>
      </c>
      <c r="D1994" s="2" t="s">
        <v>15</v>
      </c>
      <c r="E1994" t="s">
        <v>15</v>
      </c>
      <c r="F1994" t="s">
        <v>15</v>
      </c>
      <c r="G1994" s="3">
        <v>0</v>
      </c>
      <c r="H1994" t="s">
        <v>15</v>
      </c>
      <c r="I1994" t="s">
        <v>15</v>
      </c>
      <c r="J1994" t="s">
        <v>37</v>
      </c>
      <c r="K1994" t="str">
        <f>CONCATENATE($K$1,Table2[[#This Row],[ISIN]])</f>
        <v>NSE_EQ|INE721A07NX5</v>
      </c>
      <c r="N1994" t="s">
        <v>4807</v>
      </c>
      <c r="O1994" t="str">
        <f t="shared" si="62"/>
        <v>"NSE_EQ|INE721A07NX5"</v>
      </c>
      <c r="P1994" t="str">
        <f t="shared" si="63"/>
        <v>"NSE_EQ|INE721A07NX5",</v>
      </c>
    </row>
    <row r="1995" spans="1:16" x14ac:dyDescent="0.3">
      <c r="A1995" t="s">
        <v>4806</v>
      </c>
      <c r="B1995" t="s">
        <v>4808</v>
      </c>
      <c r="D1995" s="4">
        <v>1000</v>
      </c>
      <c r="G1995" s="5">
        <v>9.4</v>
      </c>
      <c r="H1995" s="6" t="s">
        <v>4805</v>
      </c>
      <c r="J1995" t="s">
        <v>37</v>
      </c>
      <c r="K1995" t="str">
        <f>CONCATENATE($K$1,Table2[[#This Row],[ISIN]])</f>
        <v>NSE_EQ|INE721A07NX5</v>
      </c>
      <c r="N1995" t="s">
        <v>4807</v>
      </c>
      <c r="O1995" t="str">
        <f t="shared" si="62"/>
        <v>"NSE_EQ|INE721A07NX5"</v>
      </c>
      <c r="P1995" t="str">
        <f t="shared" si="63"/>
        <v>"NSE_EQ|INE721A07NX5",</v>
      </c>
    </row>
    <row r="1996" spans="1:16" x14ac:dyDescent="0.3">
      <c r="A1996" t="s">
        <v>4806</v>
      </c>
      <c r="B1996" t="s">
        <v>4808</v>
      </c>
      <c r="D1996" s="4">
        <v>1000</v>
      </c>
      <c r="G1996" s="5">
        <v>9.4</v>
      </c>
      <c r="H1996" s="6" t="s">
        <v>4805</v>
      </c>
      <c r="J1996" t="s">
        <v>37</v>
      </c>
      <c r="K1996" t="str">
        <f>CONCATENATE($K$1,Table2[[#This Row],[ISIN]])</f>
        <v>NSE_EQ|INE721A07NX5</v>
      </c>
      <c r="N1996" t="s">
        <v>4807</v>
      </c>
      <c r="O1996" t="str">
        <f t="shared" si="62"/>
        <v>"NSE_EQ|INE721A07NX5"</v>
      </c>
      <c r="P1996" t="str">
        <f t="shared" si="63"/>
        <v>"NSE_EQ|INE721A07NX5",</v>
      </c>
    </row>
    <row r="1997" spans="1:16" x14ac:dyDescent="0.3">
      <c r="A1997" t="s">
        <v>4809</v>
      </c>
      <c r="B1997" t="s">
        <v>4801</v>
      </c>
      <c r="C1997" t="s">
        <v>1538</v>
      </c>
      <c r="D1997" s="2" t="s">
        <v>15</v>
      </c>
      <c r="E1997" t="s">
        <v>4810</v>
      </c>
      <c r="F1997" t="s">
        <v>371</v>
      </c>
      <c r="G1997" s="3">
        <v>0</v>
      </c>
      <c r="H1997" t="s">
        <v>15</v>
      </c>
      <c r="I1997" t="s">
        <v>4809</v>
      </c>
      <c r="J1997" t="s">
        <v>37</v>
      </c>
      <c r="K1997" t="str">
        <f>CONCATENATE($K$1,Table2[[#This Row],[ISIN]])</f>
        <v>NSE_EQ|INE721A07OC7</v>
      </c>
      <c r="N1997" t="s">
        <v>4811</v>
      </c>
      <c r="O1997" t="str">
        <f t="shared" si="62"/>
        <v>"NSE_EQ|INE721A07OC7"</v>
      </c>
      <c r="P1997" t="str">
        <f t="shared" si="63"/>
        <v>"NSE_EQ|INE721A07OC7",</v>
      </c>
    </row>
    <row r="1998" spans="1:16" x14ac:dyDescent="0.3">
      <c r="A1998" t="s">
        <v>4809</v>
      </c>
      <c r="B1998" t="s">
        <v>4812</v>
      </c>
      <c r="D1998" s="4">
        <v>1000</v>
      </c>
      <c r="G1998" s="5">
        <v>9.3000000000000007</v>
      </c>
      <c r="H1998" s="6" t="s">
        <v>4813</v>
      </c>
      <c r="J1998" t="s">
        <v>33</v>
      </c>
      <c r="K1998" t="str">
        <f>CONCATENATE($K$1,Table2[[#This Row],[ISIN]])</f>
        <v>NSE_EQ|INE721A07OC7</v>
      </c>
      <c r="N1998" t="s">
        <v>4811</v>
      </c>
      <c r="O1998" t="str">
        <f t="shared" si="62"/>
        <v>"NSE_EQ|INE721A07OC7"</v>
      </c>
      <c r="P1998" t="str">
        <f t="shared" si="63"/>
        <v>"NSE_EQ|INE721A07OC7",</v>
      </c>
    </row>
    <row r="1999" spans="1:16" x14ac:dyDescent="0.3">
      <c r="A1999" t="s">
        <v>4809</v>
      </c>
      <c r="B1999" t="s">
        <v>4812</v>
      </c>
      <c r="D1999" s="4">
        <v>1000</v>
      </c>
      <c r="G1999" s="5">
        <v>9.3000000000000007</v>
      </c>
      <c r="H1999" s="6" t="s">
        <v>4813</v>
      </c>
      <c r="J1999" t="s">
        <v>33</v>
      </c>
      <c r="K1999" t="str">
        <f>CONCATENATE($K$1,Table2[[#This Row],[ISIN]])</f>
        <v>NSE_EQ|INE721A07OC7</v>
      </c>
      <c r="N1999" t="s">
        <v>4811</v>
      </c>
      <c r="O1999" t="str">
        <f t="shared" si="62"/>
        <v>"NSE_EQ|INE721A07OC7"</v>
      </c>
      <c r="P1999" t="str">
        <f t="shared" si="63"/>
        <v>"NSE_EQ|INE721A07OC7",</v>
      </c>
    </row>
    <row r="2000" spans="1:16" x14ac:dyDescent="0.3">
      <c r="A2000" t="s">
        <v>4814</v>
      </c>
      <c r="B2000" t="s">
        <v>4801</v>
      </c>
      <c r="C2000" t="s">
        <v>1550</v>
      </c>
      <c r="D2000" s="2" t="s">
        <v>15</v>
      </c>
      <c r="E2000" t="s">
        <v>15</v>
      </c>
      <c r="F2000" t="s">
        <v>15</v>
      </c>
      <c r="G2000" s="3">
        <v>0</v>
      </c>
      <c r="H2000" t="s">
        <v>15</v>
      </c>
      <c r="I2000" t="s">
        <v>4814</v>
      </c>
      <c r="J2000" t="s">
        <v>438</v>
      </c>
      <c r="K2000" t="str">
        <f>CONCATENATE($K$1,Table2[[#This Row],[ISIN]])</f>
        <v>NSE_EQ|INE721A07OF0</v>
      </c>
      <c r="N2000" t="s">
        <v>4815</v>
      </c>
      <c r="O2000" t="str">
        <f t="shared" si="62"/>
        <v>"NSE_EQ|INE721A07OF0"</v>
      </c>
      <c r="P2000" t="str">
        <f t="shared" si="63"/>
        <v>"NSE_EQ|INE721A07OF0",</v>
      </c>
    </row>
    <row r="2001" spans="1:16" x14ac:dyDescent="0.3">
      <c r="A2001" t="s">
        <v>4814</v>
      </c>
      <c r="B2001" t="s">
        <v>4816</v>
      </c>
      <c r="D2001" s="4">
        <v>1000</v>
      </c>
      <c r="G2001" s="5">
        <v>9.7000000000000011</v>
      </c>
      <c r="H2001" s="6" t="s">
        <v>4813</v>
      </c>
      <c r="J2001" t="s">
        <v>37</v>
      </c>
      <c r="K2001" t="str">
        <f>CONCATENATE($K$1,Table2[[#This Row],[ISIN]])</f>
        <v>NSE_EQ|INE721A07OF0</v>
      </c>
      <c r="N2001" t="s">
        <v>4815</v>
      </c>
      <c r="O2001" t="str">
        <f t="shared" si="62"/>
        <v>"NSE_EQ|INE721A07OF0"</v>
      </c>
      <c r="P2001" t="str">
        <f t="shared" si="63"/>
        <v>"NSE_EQ|INE721A07OF0",</v>
      </c>
    </row>
    <row r="2002" spans="1:16" x14ac:dyDescent="0.3">
      <c r="A2002" t="s">
        <v>4814</v>
      </c>
      <c r="B2002" t="s">
        <v>4816</v>
      </c>
      <c r="D2002" s="4">
        <v>1000</v>
      </c>
      <c r="G2002" s="5">
        <v>9.7000000000000011</v>
      </c>
      <c r="H2002" s="6" t="s">
        <v>4813</v>
      </c>
      <c r="J2002" t="s">
        <v>37</v>
      </c>
      <c r="K2002" t="str">
        <f>CONCATENATE($K$1,Table2[[#This Row],[ISIN]])</f>
        <v>NSE_EQ|INE721A07OF0</v>
      </c>
      <c r="N2002" t="s">
        <v>4815</v>
      </c>
      <c r="O2002" t="str">
        <f t="shared" si="62"/>
        <v>"NSE_EQ|INE721A07OF0"</v>
      </c>
      <c r="P2002" t="str">
        <f t="shared" si="63"/>
        <v>"NSE_EQ|INE721A07OF0",</v>
      </c>
    </row>
    <row r="2003" spans="1:16" x14ac:dyDescent="0.3">
      <c r="A2003" t="s">
        <v>4817</v>
      </c>
      <c r="B2003" t="s">
        <v>4818</v>
      </c>
      <c r="D2003" s="4">
        <v>1000</v>
      </c>
      <c r="G2003" s="5">
        <v>9.3000000000000007</v>
      </c>
      <c r="H2003" s="6" t="s">
        <v>4819</v>
      </c>
      <c r="J2003" t="s">
        <v>33</v>
      </c>
      <c r="K2003" t="str">
        <f>CONCATENATE($K$1,Table2[[#This Row],[ISIN]])</f>
        <v>NSE_EQ|INE721A07ON4</v>
      </c>
      <c r="N2003" t="s">
        <v>4820</v>
      </c>
      <c r="O2003" t="str">
        <f t="shared" si="62"/>
        <v>"NSE_EQ|INE721A07ON4"</v>
      </c>
      <c r="P2003" t="str">
        <f t="shared" si="63"/>
        <v>"NSE_EQ|INE721A07ON4",</v>
      </c>
    </row>
    <row r="2004" spans="1:16" x14ac:dyDescent="0.3">
      <c r="A2004" t="s">
        <v>4817</v>
      </c>
      <c r="B2004" t="s">
        <v>4818</v>
      </c>
      <c r="D2004" s="4">
        <v>1000</v>
      </c>
      <c r="G2004" s="5">
        <v>9.3000000000000007</v>
      </c>
      <c r="H2004" s="6" t="s">
        <v>4819</v>
      </c>
      <c r="J2004" t="s">
        <v>33</v>
      </c>
      <c r="K2004" t="str">
        <f>CONCATENATE($K$1,Table2[[#This Row],[ISIN]])</f>
        <v>NSE_EQ|INE721A07ON4</v>
      </c>
      <c r="N2004" t="s">
        <v>4820</v>
      </c>
      <c r="O2004" t="str">
        <f t="shared" si="62"/>
        <v>"NSE_EQ|INE721A07ON4"</v>
      </c>
      <c r="P2004" t="str">
        <f t="shared" si="63"/>
        <v>"NSE_EQ|INE721A07ON4",</v>
      </c>
    </row>
    <row r="2005" spans="1:16" x14ac:dyDescent="0.3">
      <c r="A2005" t="s">
        <v>4821</v>
      </c>
      <c r="B2005" t="s">
        <v>4801</v>
      </c>
      <c r="C2005" t="s">
        <v>1595</v>
      </c>
      <c r="D2005" s="2" t="s">
        <v>15</v>
      </c>
      <c r="E2005" t="s">
        <v>15</v>
      </c>
      <c r="F2005" t="s">
        <v>15</v>
      </c>
      <c r="G2005" s="3">
        <v>0</v>
      </c>
      <c r="H2005" t="s">
        <v>15</v>
      </c>
      <c r="I2005" t="s">
        <v>4821</v>
      </c>
      <c r="J2005" t="s">
        <v>438</v>
      </c>
      <c r="K2005" t="str">
        <f>CONCATENATE($K$1,Table2[[#This Row],[ISIN]])</f>
        <v>NSE_EQ|INE721A07OQ7</v>
      </c>
      <c r="N2005" t="s">
        <v>4822</v>
      </c>
      <c r="O2005" t="str">
        <f t="shared" si="62"/>
        <v>"NSE_EQ|INE721A07OQ7"</v>
      </c>
      <c r="P2005" t="str">
        <f t="shared" si="63"/>
        <v>"NSE_EQ|INE721A07OQ7",</v>
      </c>
    </row>
    <row r="2006" spans="1:16" x14ac:dyDescent="0.3">
      <c r="A2006" t="s">
        <v>4821</v>
      </c>
      <c r="B2006" t="s">
        <v>4823</v>
      </c>
      <c r="D2006" s="4">
        <v>1000</v>
      </c>
      <c r="G2006" s="5">
        <v>9.7000000000000011</v>
      </c>
      <c r="H2006" s="6" t="s">
        <v>4819</v>
      </c>
      <c r="J2006" t="s">
        <v>37</v>
      </c>
      <c r="K2006" t="str">
        <f>CONCATENATE($K$1,Table2[[#This Row],[ISIN]])</f>
        <v>NSE_EQ|INE721A07OQ7</v>
      </c>
      <c r="N2006" t="s">
        <v>4822</v>
      </c>
      <c r="O2006" t="str">
        <f t="shared" si="62"/>
        <v>"NSE_EQ|INE721A07OQ7"</v>
      </c>
      <c r="P2006" t="str">
        <f t="shared" si="63"/>
        <v>"NSE_EQ|INE721A07OQ7",</v>
      </c>
    </row>
    <row r="2007" spans="1:16" x14ac:dyDescent="0.3">
      <c r="A2007" t="s">
        <v>4821</v>
      </c>
      <c r="B2007" t="s">
        <v>4823</v>
      </c>
      <c r="D2007" s="4">
        <v>1000</v>
      </c>
      <c r="G2007" s="5">
        <v>9.7000000000000011</v>
      </c>
      <c r="H2007" s="6" t="s">
        <v>4819</v>
      </c>
      <c r="J2007" t="s">
        <v>37</v>
      </c>
      <c r="K2007" t="str">
        <f>CONCATENATE($K$1,Table2[[#This Row],[ISIN]])</f>
        <v>NSE_EQ|INE721A07OQ7</v>
      </c>
      <c r="N2007" t="s">
        <v>4822</v>
      </c>
      <c r="O2007" t="str">
        <f t="shared" si="62"/>
        <v>"NSE_EQ|INE721A07OQ7"</v>
      </c>
      <c r="P2007" t="str">
        <f t="shared" si="63"/>
        <v>"NSE_EQ|INE721A07OQ7",</v>
      </c>
    </row>
    <row r="2008" spans="1:16" x14ac:dyDescent="0.3">
      <c r="A2008" t="s">
        <v>4824</v>
      </c>
      <c r="B2008" t="s">
        <v>4825</v>
      </c>
      <c r="D2008" s="4">
        <v>1000</v>
      </c>
      <c r="G2008" s="5">
        <v>9.31</v>
      </c>
      <c r="H2008" s="6" t="s">
        <v>4826</v>
      </c>
      <c r="J2008" t="s">
        <v>33</v>
      </c>
      <c r="K2008" t="str">
        <f>CONCATENATE($K$1,Table2[[#This Row],[ISIN]])</f>
        <v>NSE_EQ|INE721A07PA8</v>
      </c>
      <c r="N2008" t="s">
        <v>4827</v>
      </c>
      <c r="O2008" t="str">
        <f t="shared" si="62"/>
        <v>"NSE_EQ|INE721A07PA8"</v>
      </c>
      <c r="P2008" t="str">
        <f t="shared" si="63"/>
        <v>"NSE_EQ|INE721A07PA8",</v>
      </c>
    </row>
    <row r="2009" spans="1:16" x14ac:dyDescent="0.3">
      <c r="A2009" t="s">
        <v>4824</v>
      </c>
      <c r="B2009" t="s">
        <v>4825</v>
      </c>
      <c r="D2009" s="4">
        <v>1000</v>
      </c>
      <c r="G2009" s="5">
        <v>9.31</v>
      </c>
      <c r="H2009" s="6" t="s">
        <v>4826</v>
      </c>
      <c r="J2009" t="s">
        <v>33</v>
      </c>
      <c r="K2009" t="str">
        <f>CONCATENATE($K$1,Table2[[#This Row],[ISIN]])</f>
        <v>NSE_EQ|INE721A07PA8</v>
      </c>
      <c r="N2009" t="s">
        <v>4827</v>
      </c>
      <c r="O2009" t="str">
        <f t="shared" si="62"/>
        <v>"NSE_EQ|INE721A07PA8"</v>
      </c>
      <c r="P2009" t="str">
        <f t="shared" si="63"/>
        <v>"NSE_EQ|INE721A07PA8",</v>
      </c>
    </row>
    <row r="2010" spans="1:16" x14ac:dyDescent="0.3">
      <c r="A2010" t="s">
        <v>4828</v>
      </c>
      <c r="B2010" t="s">
        <v>4829</v>
      </c>
      <c r="D2010" s="4">
        <v>1000</v>
      </c>
      <c r="G2010" s="5">
        <v>9.7000000000000011</v>
      </c>
      <c r="H2010" s="6" t="s">
        <v>4826</v>
      </c>
      <c r="J2010" t="s">
        <v>37</v>
      </c>
      <c r="K2010" t="str">
        <f>CONCATENATE($K$1,Table2[[#This Row],[ISIN]])</f>
        <v>NSE_EQ|INE721A07PE0</v>
      </c>
      <c r="N2010" t="s">
        <v>4830</v>
      </c>
      <c r="O2010" t="str">
        <f t="shared" si="62"/>
        <v>"NSE_EQ|INE721A07PE0"</v>
      </c>
      <c r="P2010" t="str">
        <f t="shared" si="63"/>
        <v>"NSE_EQ|INE721A07PE0",</v>
      </c>
    </row>
    <row r="2011" spans="1:16" x14ac:dyDescent="0.3">
      <c r="A2011" t="s">
        <v>4828</v>
      </c>
      <c r="B2011" t="s">
        <v>4829</v>
      </c>
      <c r="D2011" s="4">
        <v>1000</v>
      </c>
      <c r="G2011" s="5">
        <v>9.7000000000000011</v>
      </c>
      <c r="H2011" s="6" t="s">
        <v>4826</v>
      </c>
      <c r="J2011" t="s">
        <v>37</v>
      </c>
      <c r="K2011" t="str">
        <f>CONCATENATE($K$1,Table2[[#This Row],[ISIN]])</f>
        <v>NSE_EQ|INE721A07PE0</v>
      </c>
      <c r="N2011" t="s">
        <v>4830</v>
      </c>
      <c r="O2011" t="str">
        <f t="shared" si="62"/>
        <v>"NSE_EQ|INE721A07PE0"</v>
      </c>
      <c r="P2011" t="str">
        <f t="shared" si="63"/>
        <v>"NSE_EQ|INE721A07PE0",</v>
      </c>
    </row>
    <row r="2012" spans="1:16" x14ac:dyDescent="0.3">
      <c r="A2012" t="s">
        <v>4831</v>
      </c>
      <c r="B2012" t="s">
        <v>4832</v>
      </c>
      <c r="D2012" s="4">
        <v>1000</v>
      </c>
      <c r="G2012" s="5" t="s">
        <v>41</v>
      </c>
      <c r="H2012" s="6" t="s">
        <v>4826</v>
      </c>
      <c r="J2012" t="s">
        <v>19</v>
      </c>
      <c r="K2012" t="str">
        <f>CONCATENATE($K$1,Table2[[#This Row],[ISIN]])</f>
        <v>NSE_EQ|INE721A07PH3</v>
      </c>
      <c r="N2012" t="s">
        <v>4833</v>
      </c>
      <c r="O2012" t="str">
        <f t="shared" si="62"/>
        <v>"NSE_EQ|INE721A07PH3"</v>
      </c>
      <c r="P2012" t="str">
        <f t="shared" si="63"/>
        <v>"NSE_EQ|INE721A07PH3",</v>
      </c>
    </row>
    <row r="2013" spans="1:16" x14ac:dyDescent="0.3">
      <c r="A2013" t="s">
        <v>4831</v>
      </c>
      <c r="B2013" t="s">
        <v>4832</v>
      </c>
      <c r="D2013" s="4">
        <v>1000</v>
      </c>
      <c r="G2013" s="5" t="s">
        <v>41</v>
      </c>
      <c r="H2013" s="6" t="s">
        <v>4826</v>
      </c>
      <c r="J2013" t="s">
        <v>19</v>
      </c>
      <c r="K2013" t="str">
        <f>CONCATENATE($K$1,Table2[[#This Row],[ISIN]])</f>
        <v>NSE_EQ|INE721A07PH3</v>
      </c>
      <c r="N2013" t="s">
        <v>4833</v>
      </c>
      <c r="O2013" t="str">
        <f t="shared" si="62"/>
        <v>"NSE_EQ|INE721A07PH3"</v>
      </c>
      <c r="P2013" t="str">
        <f t="shared" si="63"/>
        <v>"NSE_EQ|INE721A07PH3",</v>
      </c>
    </row>
    <row r="2014" spans="1:16" x14ac:dyDescent="0.3">
      <c r="A2014" t="s">
        <v>4834</v>
      </c>
      <c r="B2014" t="s">
        <v>4835</v>
      </c>
      <c r="D2014" s="4">
        <v>1000</v>
      </c>
      <c r="G2014" s="5">
        <v>8.66</v>
      </c>
      <c r="H2014" s="6" t="s">
        <v>4836</v>
      </c>
      <c r="J2014" t="s">
        <v>33</v>
      </c>
      <c r="K2014" t="str">
        <f>CONCATENATE($K$1,Table2[[#This Row],[ISIN]])</f>
        <v>NSE_EQ|INE721A07PJ9</v>
      </c>
      <c r="N2014" t="s">
        <v>4837</v>
      </c>
      <c r="O2014" t="str">
        <f t="shared" si="62"/>
        <v>"NSE_EQ|INE721A07PJ9"</v>
      </c>
      <c r="P2014" t="str">
        <f t="shared" si="63"/>
        <v>"NSE_EQ|INE721A07PJ9",</v>
      </c>
    </row>
    <row r="2015" spans="1:16" x14ac:dyDescent="0.3">
      <c r="A2015" t="s">
        <v>4834</v>
      </c>
      <c r="B2015" t="s">
        <v>4835</v>
      </c>
      <c r="D2015" s="4">
        <v>1000</v>
      </c>
      <c r="G2015" s="5">
        <v>8.66</v>
      </c>
      <c r="H2015" s="6" t="s">
        <v>4836</v>
      </c>
      <c r="J2015" t="s">
        <v>33</v>
      </c>
      <c r="K2015" t="str">
        <f>CONCATENATE($K$1,Table2[[#This Row],[ISIN]])</f>
        <v>NSE_EQ|INE721A07PJ9</v>
      </c>
      <c r="N2015" t="s">
        <v>4837</v>
      </c>
      <c r="O2015" t="str">
        <f t="shared" si="62"/>
        <v>"NSE_EQ|INE721A07PJ9"</v>
      </c>
      <c r="P2015" t="str">
        <f t="shared" si="63"/>
        <v>"NSE_EQ|INE721A07PJ9",</v>
      </c>
    </row>
    <row r="2016" spans="1:16" x14ac:dyDescent="0.3">
      <c r="A2016" t="s">
        <v>4838</v>
      </c>
      <c r="B2016" t="s">
        <v>4839</v>
      </c>
      <c r="D2016" s="4">
        <v>1000</v>
      </c>
      <c r="G2016" s="5">
        <v>8.75</v>
      </c>
      <c r="H2016" s="6" t="s">
        <v>4840</v>
      </c>
      <c r="J2016" t="s">
        <v>33</v>
      </c>
      <c r="K2016" t="str">
        <f>CONCATENATE($K$1,Table2[[#This Row],[ISIN]])</f>
        <v>NSE_EQ|INE721A07PK7</v>
      </c>
      <c r="N2016" t="s">
        <v>4841</v>
      </c>
      <c r="O2016" t="str">
        <f t="shared" si="62"/>
        <v>"NSE_EQ|INE721A07PK7"</v>
      </c>
      <c r="P2016" t="str">
        <f t="shared" si="63"/>
        <v>"NSE_EQ|INE721A07PK7",</v>
      </c>
    </row>
    <row r="2017" spans="1:16" x14ac:dyDescent="0.3">
      <c r="A2017" t="s">
        <v>4838</v>
      </c>
      <c r="B2017" t="s">
        <v>4839</v>
      </c>
      <c r="D2017" s="4">
        <v>1000</v>
      </c>
      <c r="G2017" s="5">
        <v>8.75</v>
      </c>
      <c r="H2017" s="6" t="s">
        <v>4840</v>
      </c>
      <c r="J2017" t="s">
        <v>33</v>
      </c>
      <c r="K2017" t="str">
        <f>CONCATENATE($K$1,Table2[[#This Row],[ISIN]])</f>
        <v>NSE_EQ|INE721A07PK7</v>
      </c>
      <c r="N2017" t="s">
        <v>4841</v>
      </c>
      <c r="O2017" t="str">
        <f t="shared" si="62"/>
        <v>"NSE_EQ|INE721A07PK7"</v>
      </c>
      <c r="P2017" t="str">
        <f t="shared" si="63"/>
        <v>"NSE_EQ|INE721A07PK7",</v>
      </c>
    </row>
    <row r="2018" spans="1:16" x14ac:dyDescent="0.3">
      <c r="A2018" t="s">
        <v>4842</v>
      </c>
      <c r="B2018" t="s">
        <v>4843</v>
      </c>
      <c r="D2018" s="4">
        <v>1000</v>
      </c>
      <c r="G2018" s="5">
        <v>9</v>
      </c>
      <c r="H2018" s="6" t="s">
        <v>4836</v>
      </c>
      <c r="J2018" t="s">
        <v>37</v>
      </c>
      <c r="K2018" t="str">
        <f>CONCATENATE($K$1,Table2[[#This Row],[ISIN]])</f>
        <v>NSE_EQ|INE721A07PM3</v>
      </c>
      <c r="N2018" t="s">
        <v>4844</v>
      </c>
      <c r="O2018" t="str">
        <f t="shared" si="62"/>
        <v>"NSE_EQ|INE721A07PM3"</v>
      </c>
      <c r="P2018" t="str">
        <f t="shared" si="63"/>
        <v>"NSE_EQ|INE721A07PM3",</v>
      </c>
    </row>
    <row r="2019" spans="1:16" x14ac:dyDescent="0.3">
      <c r="A2019" t="s">
        <v>4842</v>
      </c>
      <c r="B2019" t="s">
        <v>4843</v>
      </c>
      <c r="D2019" s="4">
        <v>1000</v>
      </c>
      <c r="G2019" s="5">
        <v>9</v>
      </c>
      <c r="H2019" s="6" t="s">
        <v>4836</v>
      </c>
      <c r="J2019" t="s">
        <v>37</v>
      </c>
      <c r="K2019" t="str">
        <f>CONCATENATE($K$1,Table2[[#This Row],[ISIN]])</f>
        <v>NSE_EQ|INE721A07PM3</v>
      </c>
      <c r="N2019" t="s">
        <v>4844</v>
      </c>
      <c r="O2019" t="str">
        <f t="shared" si="62"/>
        <v>"NSE_EQ|INE721A07PM3"</v>
      </c>
      <c r="P2019" t="str">
        <f t="shared" si="63"/>
        <v>"NSE_EQ|INE721A07PM3",</v>
      </c>
    </row>
    <row r="2020" spans="1:16" x14ac:dyDescent="0.3">
      <c r="A2020" t="s">
        <v>4845</v>
      </c>
      <c r="B2020" t="s">
        <v>4846</v>
      </c>
      <c r="D2020" s="4">
        <v>1000</v>
      </c>
      <c r="G2020" s="5">
        <v>9.1</v>
      </c>
      <c r="H2020" s="6" t="s">
        <v>4840</v>
      </c>
      <c r="J2020" t="s">
        <v>37</v>
      </c>
      <c r="K2020" t="str">
        <f>CONCATENATE($K$1,Table2[[#This Row],[ISIN]])</f>
        <v>NSE_EQ|INE721A07PN1</v>
      </c>
      <c r="N2020" t="s">
        <v>4847</v>
      </c>
      <c r="O2020" t="str">
        <f t="shared" si="62"/>
        <v>"NSE_EQ|INE721A07PN1"</v>
      </c>
      <c r="P2020" t="str">
        <f t="shared" si="63"/>
        <v>"NSE_EQ|INE721A07PN1",</v>
      </c>
    </row>
    <row r="2021" spans="1:16" x14ac:dyDescent="0.3">
      <c r="A2021" t="s">
        <v>4845</v>
      </c>
      <c r="B2021" t="s">
        <v>4846</v>
      </c>
      <c r="D2021" s="4">
        <v>1000</v>
      </c>
      <c r="G2021" s="5">
        <v>9.1</v>
      </c>
      <c r="H2021" s="6" t="s">
        <v>4840</v>
      </c>
      <c r="J2021" t="s">
        <v>37</v>
      </c>
      <c r="K2021" t="str">
        <f>CONCATENATE($K$1,Table2[[#This Row],[ISIN]])</f>
        <v>NSE_EQ|INE721A07PN1</v>
      </c>
      <c r="N2021" t="s">
        <v>4847</v>
      </c>
      <c r="O2021" t="str">
        <f t="shared" si="62"/>
        <v>"NSE_EQ|INE721A07PN1"</v>
      </c>
      <c r="P2021" t="str">
        <f t="shared" si="63"/>
        <v>"NSE_EQ|INE721A07PN1",</v>
      </c>
    </row>
    <row r="2022" spans="1:16" x14ac:dyDescent="0.3">
      <c r="A2022" t="s">
        <v>4848</v>
      </c>
      <c r="B2022" t="s">
        <v>4849</v>
      </c>
      <c r="D2022" s="4">
        <v>1000</v>
      </c>
      <c r="G2022" s="5" t="s">
        <v>41</v>
      </c>
      <c r="H2022" s="6" t="s">
        <v>4836</v>
      </c>
      <c r="J2022" t="s">
        <v>19</v>
      </c>
      <c r="K2022" t="str">
        <f>CONCATENATE($K$1,Table2[[#This Row],[ISIN]])</f>
        <v>NSE_EQ|INE721A07PP6</v>
      </c>
      <c r="N2022" t="s">
        <v>4850</v>
      </c>
      <c r="O2022" t="str">
        <f t="shared" si="62"/>
        <v>"NSE_EQ|INE721A07PP6"</v>
      </c>
      <c r="P2022" t="str">
        <f t="shared" si="63"/>
        <v>"NSE_EQ|INE721A07PP6",</v>
      </c>
    </row>
    <row r="2023" spans="1:16" x14ac:dyDescent="0.3">
      <c r="A2023" t="s">
        <v>4848</v>
      </c>
      <c r="B2023" t="s">
        <v>4849</v>
      </c>
      <c r="D2023" s="4">
        <v>1000</v>
      </c>
      <c r="G2023" s="5" t="s">
        <v>41</v>
      </c>
      <c r="H2023" s="6" t="s">
        <v>4836</v>
      </c>
      <c r="J2023" t="s">
        <v>19</v>
      </c>
      <c r="K2023" t="str">
        <f>CONCATENATE($K$1,Table2[[#This Row],[ISIN]])</f>
        <v>NSE_EQ|INE721A07PP6</v>
      </c>
      <c r="N2023" t="s">
        <v>4850</v>
      </c>
      <c r="O2023" t="str">
        <f t="shared" si="62"/>
        <v>"NSE_EQ|INE721A07PP6"</v>
      </c>
      <c r="P2023" t="str">
        <f t="shared" si="63"/>
        <v>"NSE_EQ|INE721A07PP6",</v>
      </c>
    </row>
    <row r="2024" spans="1:16" x14ac:dyDescent="0.3">
      <c r="A2024" t="s">
        <v>4851</v>
      </c>
      <c r="B2024" t="s">
        <v>4852</v>
      </c>
      <c r="C2024" t="s">
        <v>18</v>
      </c>
      <c r="D2024" s="2">
        <v>1000</v>
      </c>
      <c r="E2024" t="s">
        <v>4853</v>
      </c>
      <c r="F2024" t="s">
        <v>371</v>
      </c>
      <c r="G2024">
        <v>8.48</v>
      </c>
      <c r="H2024" t="s">
        <v>4854</v>
      </c>
      <c r="I2024" t="s">
        <v>4855</v>
      </c>
      <c r="J2024" t="s">
        <v>37</v>
      </c>
      <c r="K2024" t="str">
        <f>CONCATENATE($K$1,Table2[[#This Row],[ISIN]])</f>
        <v>NSE_EQ|INE733E07JF7</v>
      </c>
      <c r="N2024" t="s">
        <v>4856</v>
      </c>
      <c r="O2024" t="str">
        <f t="shared" si="62"/>
        <v>"NSE_EQ|INE733E07JF7"</v>
      </c>
      <c r="P2024" t="str">
        <f t="shared" si="63"/>
        <v>"NSE_EQ|INE733E07JF7",</v>
      </c>
    </row>
    <row r="2025" spans="1:16" x14ac:dyDescent="0.3">
      <c r="A2025" t="s">
        <v>4851</v>
      </c>
      <c r="B2025" t="s">
        <v>4857</v>
      </c>
      <c r="D2025" s="4">
        <v>1000</v>
      </c>
      <c r="G2025" s="5">
        <v>8.48</v>
      </c>
      <c r="H2025" s="6" t="s">
        <v>4854</v>
      </c>
      <c r="J2025" t="s">
        <v>37</v>
      </c>
      <c r="K2025" t="str">
        <f>CONCATENATE($K$1,Table2[[#This Row],[ISIN]])</f>
        <v>NSE_EQ|INE733E07JF7</v>
      </c>
      <c r="N2025" t="s">
        <v>4856</v>
      </c>
      <c r="O2025" t="str">
        <f t="shared" si="62"/>
        <v>"NSE_EQ|INE733E07JF7"</v>
      </c>
      <c r="P2025" t="str">
        <f t="shared" si="63"/>
        <v>"NSE_EQ|INE733E07JF7",</v>
      </c>
    </row>
    <row r="2026" spans="1:16" x14ac:dyDescent="0.3">
      <c r="A2026" t="s">
        <v>4858</v>
      </c>
      <c r="B2026" t="s">
        <v>4852</v>
      </c>
      <c r="C2026" t="s">
        <v>23</v>
      </c>
      <c r="D2026" s="2">
        <v>1000</v>
      </c>
      <c r="E2026" t="s">
        <v>4859</v>
      </c>
      <c r="F2026" t="s">
        <v>482</v>
      </c>
      <c r="G2026">
        <v>8.66</v>
      </c>
      <c r="H2026" t="s">
        <v>4860</v>
      </c>
      <c r="I2026" t="s">
        <v>4861</v>
      </c>
      <c r="J2026" t="s">
        <v>37</v>
      </c>
      <c r="K2026" t="str">
        <f>CONCATENATE($K$1,Table2[[#This Row],[ISIN]])</f>
        <v>NSE_EQ|INE733E07JG5</v>
      </c>
      <c r="N2026" t="s">
        <v>4862</v>
      </c>
      <c r="O2026" t="str">
        <f t="shared" si="62"/>
        <v>"NSE_EQ|INE733E07JG5"</v>
      </c>
      <c r="P2026" t="str">
        <f t="shared" si="63"/>
        <v>"NSE_EQ|INE733E07JG5",</v>
      </c>
    </row>
    <row r="2027" spans="1:16" x14ac:dyDescent="0.3">
      <c r="A2027" t="s">
        <v>4858</v>
      </c>
      <c r="B2027" t="s">
        <v>4863</v>
      </c>
      <c r="D2027" s="4">
        <v>1000</v>
      </c>
      <c r="G2027" s="5">
        <v>8.66</v>
      </c>
      <c r="H2027" s="6" t="s">
        <v>4860</v>
      </c>
      <c r="J2027" t="s">
        <v>37</v>
      </c>
      <c r="K2027" t="str">
        <f>CONCATENATE($K$1,Table2[[#This Row],[ISIN]])</f>
        <v>NSE_EQ|INE733E07JG5</v>
      </c>
      <c r="N2027" t="s">
        <v>4862</v>
      </c>
      <c r="O2027" t="str">
        <f t="shared" si="62"/>
        <v>"NSE_EQ|INE733E07JG5"</v>
      </c>
      <c r="P2027" t="str">
        <f t="shared" si="63"/>
        <v>"NSE_EQ|INE733E07JG5",</v>
      </c>
    </row>
    <row r="2028" spans="1:16" x14ac:dyDescent="0.3">
      <c r="A2028" t="s">
        <v>4864</v>
      </c>
      <c r="B2028" t="s">
        <v>4852</v>
      </c>
      <c r="D2028" s="2">
        <v>1000</v>
      </c>
      <c r="G2028">
        <v>8.73</v>
      </c>
      <c r="H2028" s="6">
        <v>47103</v>
      </c>
      <c r="I2028" t="s">
        <v>4864</v>
      </c>
      <c r="J2028" t="s">
        <v>37</v>
      </c>
      <c r="K2028" t="str">
        <f>CONCATENATE($K$1,Table2[[#This Row],[ISIN]])</f>
        <v>NSE_EQ|INE733E07JI1</v>
      </c>
      <c r="N2028" t="s">
        <v>4865</v>
      </c>
      <c r="O2028" t="str">
        <f t="shared" si="62"/>
        <v>"NSE_EQ|INE733E07JI1"</v>
      </c>
      <c r="P2028" t="str">
        <f t="shared" si="63"/>
        <v>"NSE_EQ|INE733E07JI1",</v>
      </c>
    </row>
    <row r="2029" spans="1:16" x14ac:dyDescent="0.3">
      <c r="A2029" t="s">
        <v>4864</v>
      </c>
      <c r="B2029" t="s">
        <v>4866</v>
      </c>
      <c r="D2029" s="4">
        <v>1000</v>
      </c>
      <c r="G2029" s="5">
        <v>8.73</v>
      </c>
      <c r="H2029" s="6" t="s">
        <v>4854</v>
      </c>
      <c r="J2029" t="s">
        <v>37</v>
      </c>
      <c r="K2029" t="str">
        <f>CONCATENATE($K$1,Table2[[#This Row],[ISIN]])</f>
        <v>NSE_EQ|INE733E07JI1</v>
      </c>
      <c r="N2029" t="s">
        <v>4865</v>
      </c>
      <c r="O2029" t="str">
        <f t="shared" si="62"/>
        <v>"NSE_EQ|INE733E07JI1"</v>
      </c>
      <c r="P2029" t="str">
        <f t="shared" si="63"/>
        <v>"NSE_EQ|INE733E07JI1",</v>
      </c>
    </row>
    <row r="2030" spans="1:16" x14ac:dyDescent="0.3">
      <c r="A2030" t="s">
        <v>4867</v>
      </c>
      <c r="B2030" t="s">
        <v>4852</v>
      </c>
      <c r="C2030" t="s">
        <v>336</v>
      </c>
      <c r="D2030" s="2">
        <v>1000</v>
      </c>
      <c r="E2030" t="s">
        <v>15</v>
      </c>
      <c r="F2030" t="s">
        <v>15</v>
      </c>
      <c r="G2030">
        <v>8.91</v>
      </c>
      <c r="H2030" t="s">
        <v>4860</v>
      </c>
      <c r="I2030" t="s">
        <v>4868</v>
      </c>
      <c r="J2030" t="s">
        <v>37</v>
      </c>
      <c r="K2030" t="str">
        <f>CONCATENATE($K$1,Table2[[#This Row],[ISIN]])</f>
        <v>NSE_EQ|INE733E07JJ9</v>
      </c>
      <c r="N2030" t="s">
        <v>4869</v>
      </c>
      <c r="O2030" t="str">
        <f t="shared" si="62"/>
        <v>"NSE_EQ|INE733E07JJ9"</v>
      </c>
      <c r="P2030" t="str">
        <f t="shared" si="63"/>
        <v>"NSE_EQ|INE733E07JJ9",</v>
      </c>
    </row>
    <row r="2031" spans="1:16" x14ac:dyDescent="0.3">
      <c r="A2031" t="s">
        <v>4867</v>
      </c>
      <c r="B2031" t="s">
        <v>4870</v>
      </c>
      <c r="D2031" s="4">
        <v>1000</v>
      </c>
      <c r="G2031" s="5">
        <v>8.91</v>
      </c>
      <c r="H2031" s="6" t="s">
        <v>4860</v>
      </c>
      <c r="J2031" t="s">
        <v>37</v>
      </c>
      <c r="K2031" t="str">
        <f>CONCATENATE($K$1,Table2[[#This Row],[ISIN]])</f>
        <v>NSE_EQ|INE733E07JJ9</v>
      </c>
      <c r="N2031" t="s">
        <v>4869</v>
      </c>
      <c r="O2031" t="str">
        <f t="shared" si="62"/>
        <v>"NSE_EQ|INE733E07JJ9"</v>
      </c>
      <c r="P2031" t="str">
        <f t="shared" si="63"/>
        <v>"NSE_EQ|INE733E07JJ9",</v>
      </c>
    </row>
    <row r="2032" spans="1:16" x14ac:dyDescent="0.3">
      <c r="A2032" t="s">
        <v>4871</v>
      </c>
      <c r="B2032" t="s">
        <v>4852</v>
      </c>
      <c r="C2032" t="s">
        <v>468</v>
      </c>
      <c r="D2032" s="2">
        <v>5</v>
      </c>
      <c r="E2032" t="s">
        <v>15</v>
      </c>
      <c r="F2032" t="s">
        <v>15</v>
      </c>
      <c r="G2032">
        <v>8.49</v>
      </c>
      <c r="H2032" t="s">
        <v>4872</v>
      </c>
      <c r="I2032" t="s">
        <v>4873</v>
      </c>
      <c r="J2032" t="s">
        <v>37</v>
      </c>
      <c r="K2032" t="str">
        <f>CONCATENATE($K$1,Table2[[#This Row],[ISIN]])</f>
        <v>NSE_EQ|INE733E07JP6</v>
      </c>
      <c r="N2032" t="s">
        <v>4874</v>
      </c>
      <c r="O2032" t="str">
        <f t="shared" si="62"/>
        <v>"NSE_EQ|INE733E07JP6"</v>
      </c>
      <c r="P2032" t="str">
        <f t="shared" si="63"/>
        <v>"NSE_EQ|INE733E07JP6",</v>
      </c>
    </row>
    <row r="2033" spans="1:16" x14ac:dyDescent="0.3">
      <c r="A2033" t="s">
        <v>4871</v>
      </c>
      <c r="B2033" t="s">
        <v>4875</v>
      </c>
      <c r="D2033">
        <v>10</v>
      </c>
      <c r="G2033" s="5">
        <v>8.49</v>
      </c>
      <c r="H2033" s="6" t="s">
        <v>4872</v>
      </c>
      <c r="J2033" t="s">
        <v>37</v>
      </c>
      <c r="K2033" t="str">
        <f>CONCATENATE($K$1,Table2[[#This Row],[ISIN]])</f>
        <v>NSE_EQ|INE733E07JP6</v>
      </c>
      <c r="N2033" t="s">
        <v>4874</v>
      </c>
      <c r="O2033" t="str">
        <f t="shared" si="62"/>
        <v>"NSE_EQ|INE733E07JP6"</v>
      </c>
      <c r="P2033" t="str">
        <f t="shared" si="63"/>
        <v>"NSE_EQ|INE733E07JP6",</v>
      </c>
    </row>
    <row r="2034" spans="1:16" x14ac:dyDescent="0.3">
      <c r="A2034" t="s">
        <v>4871</v>
      </c>
      <c r="B2034" t="s">
        <v>4875</v>
      </c>
      <c r="D2034">
        <v>10</v>
      </c>
      <c r="G2034" s="5">
        <v>8.49</v>
      </c>
      <c r="H2034" s="6" t="s">
        <v>4872</v>
      </c>
      <c r="J2034" t="s">
        <v>37</v>
      </c>
      <c r="K2034" t="str">
        <f>CONCATENATE($K$1,Table2[[#This Row],[ISIN]])</f>
        <v>NSE_EQ|INE733E07JP6</v>
      </c>
      <c r="N2034" t="s">
        <v>4874</v>
      </c>
      <c r="O2034" t="str">
        <f t="shared" si="62"/>
        <v>"NSE_EQ|INE733E07JP6"</v>
      </c>
      <c r="P2034" t="str">
        <f t="shared" si="63"/>
        <v>"NSE_EQ|INE733E07JP6",</v>
      </c>
    </row>
    <row r="2035" spans="1:16" x14ac:dyDescent="0.3">
      <c r="A2035" t="s">
        <v>4876</v>
      </c>
      <c r="B2035" t="s">
        <v>4852</v>
      </c>
      <c r="C2035" t="s">
        <v>507</v>
      </c>
      <c r="D2035" s="2">
        <v>1000</v>
      </c>
      <c r="E2035" t="s">
        <v>4877</v>
      </c>
      <c r="F2035" t="s">
        <v>338</v>
      </c>
      <c r="G2035">
        <v>7.11</v>
      </c>
      <c r="H2035" t="s">
        <v>4878</v>
      </c>
      <c r="I2035" t="s">
        <v>4879</v>
      </c>
      <c r="J2035" t="s">
        <v>37</v>
      </c>
      <c r="K2035" t="str">
        <f>CONCATENATE($K$1,Table2[[#This Row],[ISIN]])</f>
        <v>NSE_EQ|INE733E07JR2</v>
      </c>
      <c r="N2035" t="s">
        <v>4880</v>
      </c>
      <c r="O2035" t="str">
        <f t="shared" si="62"/>
        <v>"NSE_EQ|INE733E07JR2"</v>
      </c>
      <c r="P2035" t="str">
        <f t="shared" si="63"/>
        <v>"NSE_EQ|INE733E07JR2",</v>
      </c>
    </row>
    <row r="2036" spans="1:16" x14ac:dyDescent="0.3">
      <c r="A2036" t="s">
        <v>4881</v>
      </c>
      <c r="B2036" t="s">
        <v>4852</v>
      </c>
      <c r="C2036" t="s">
        <v>344</v>
      </c>
      <c r="D2036" s="2">
        <v>1000</v>
      </c>
      <c r="E2036" t="s">
        <v>4882</v>
      </c>
      <c r="F2036" t="s">
        <v>338</v>
      </c>
      <c r="G2036">
        <v>7.28</v>
      </c>
      <c r="H2036" t="s">
        <v>4883</v>
      </c>
      <c r="I2036" t="s">
        <v>4884</v>
      </c>
      <c r="J2036" t="s">
        <v>37</v>
      </c>
      <c r="K2036" t="str">
        <f>CONCATENATE($K$1,Table2[[#This Row],[ISIN]])</f>
        <v>NSE_EQ|INE733E07JS0</v>
      </c>
      <c r="N2036" t="s">
        <v>4885</v>
      </c>
      <c r="O2036" t="str">
        <f t="shared" si="62"/>
        <v>"NSE_EQ|INE733E07JS0"</v>
      </c>
      <c r="P2036" t="str">
        <f t="shared" si="63"/>
        <v>"NSE_EQ|INE733E07JS0",</v>
      </c>
    </row>
    <row r="2037" spans="1:16" x14ac:dyDescent="0.3">
      <c r="A2037" t="s">
        <v>4886</v>
      </c>
      <c r="B2037" t="s">
        <v>4852</v>
      </c>
      <c r="C2037" t="s">
        <v>349</v>
      </c>
      <c r="D2037" s="2">
        <v>1000</v>
      </c>
      <c r="E2037" t="s">
        <v>15</v>
      </c>
      <c r="F2037" t="s">
        <v>15</v>
      </c>
      <c r="G2037">
        <v>7.37</v>
      </c>
      <c r="H2037" t="s">
        <v>4887</v>
      </c>
      <c r="I2037" t="s">
        <v>4888</v>
      </c>
      <c r="J2037" t="s">
        <v>37</v>
      </c>
      <c r="K2037" t="str">
        <f>CONCATENATE($K$1,Table2[[#This Row],[ISIN]])</f>
        <v>NSE_EQ|INE733E07JT8</v>
      </c>
      <c r="N2037" t="s">
        <v>4889</v>
      </c>
      <c r="O2037" t="str">
        <f t="shared" si="62"/>
        <v>"NSE_EQ|INE733E07JT8"</v>
      </c>
      <c r="P2037" t="str">
        <f t="shared" si="63"/>
        <v>"NSE_EQ|INE733E07JT8",</v>
      </c>
    </row>
    <row r="2038" spans="1:16" x14ac:dyDescent="0.3">
      <c r="A2038" t="s">
        <v>4890</v>
      </c>
      <c r="B2038" t="s">
        <v>4852</v>
      </c>
      <c r="C2038" t="s">
        <v>474</v>
      </c>
      <c r="D2038" s="2">
        <v>1000</v>
      </c>
      <c r="E2038" t="s">
        <v>4891</v>
      </c>
      <c r="F2038" t="s">
        <v>1424</v>
      </c>
      <c r="G2038">
        <v>7.36</v>
      </c>
      <c r="H2038" t="s">
        <v>4878</v>
      </c>
      <c r="I2038" t="s">
        <v>4892</v>
      </c>
      <c r="J2038" t="s">
        <v>37</v>
      </c>
      <c r="K2038" t="str">
        <f>CONCATENATE($K$1,Table2[[#This Row],[ISIN]])</f>
        <v>NSE_EQ|INE733E07JU6</v>
      </c>
      <c r="N2038" t="s">
        <v>4893</v>
      </c>
      <c r="O2038" t="str">
        <f t="shared" si="62"/>
        <v>"NSE_EQ|INE733E07JU6"</v>
      </c>
      <c r="P2038" t="str">
        <f t="shared" si="63"/>
        <v>"NSE_EQ|INE733E07JU6",</v>
      </c>
    </row>
    <row r="2039" spans="1:16" x14ac:dyDescent="0.3">
      <c r="A2039" t="s">
        <v>4894</v>
      </c>
      <c r="B2039" t="s">
        <v>4852</v>
      </c>
      <c r="C2039" t="s">
        <v>355</v>
      </c>
      <c r="D2039" s="2">
        <v>1000</v>
      </c>
      <c r="E2039" t="s">
        <v>4895</v>
      </c>
      <c r="F2039" t="s">
        <v>371</v>
      </c>
      <c r="G2039">
        <v>7.53</v>
      </c>
      <c r="H2039" t="s">
        <v>4883</v>
      </c>
      <c r="I2039" t="s">
        <v>4896</v>
      </c>
      <c r="J2039" t="s">
        <v>37</v>
      </c>
      <c r="K2039" t="str">
        <f>CONCATENATE($K$1,Table2[[#This Row],[ISIN]])</f>
        <v>NSE_EQ|INE733E07JV4</v>
      </c>
      <c r="N2039" t="s">
        <v>4897</v>
      </c>
      <c r="O2039" t="str">
        <f t="shared" si="62"/>
        <v>"NSE_EQ|INE733E07JV4"</v>
      </c>
      <c r="P2039" t="str">
        <f t="shared" si="63"/>
        <v>"NSE_EQ|INE733E07JV4",</v>
      </c>
    </row>
    <row r="2040" spans="1:16" x14ac:dyDescent="0.3">
      <c r="A2040" t="s">
        <v>4898</v>
      </c>
      <c r="B2040" t="s">
        <v>4852</v>
      </c>
      <c r="C2040" t="s">
        <v>361</v>
      </c>
      <c r="D2040" s="2">
        <v>1000</v>
      </c>
      <c r="E2040" t="s">
        <v>15</v>
      </c>
      <c r="F2040" t="s">
        <v>15</v>
      </c>
      <c r="G2040">
        <v>7.62</v>
      </c>
      <c r="H2040" t="s">
        <v>4887</v>
      </c>
      <c r="I2040" t="s">
        <v>4899</v>
      </c>
      <c r="J2040" t="s">
        <v>37</v>
      </c>
      <c r="K2040" t="str">
        <f>CONCATENATE($K$1,Table2[[#This Row],[ISIN]])</f>
        <v>NSE_EQ|INE733E07JW2</v>
      </c>
      <c r="N2040" t="s">
        <v>4900</v>
      </c>
      <c r="O2040" t="str">
        <f t="shared" si="62"/>
        <v>"NSE_EQ|INE733E07JW2"</v>
      </c>
      <c r="P2040" t="str">
        <f t="shared" si="63"/>
        <v>"NSE_EQ|INE733E07JW2",</v>
      </c>
    </row>
    <row r="2041" spans="1:16" x14ac:dyDescent="0.3">
      <c r="A2041" t="s">
        <v>4901</v>
      </c>
      <c r="B2041" t="s">
        <v>4902</v>
      </c>
      <c r="C2041" t="s">
        <v>18</v>
      </c>
      <c r="D2041" s="2">
        <v>1000</v>
      </c>
      <c r="E2041" t="s">
        <v>4903</v>
      </c>
      <c r="F2041" t="s">
        <v>800</v>
      </c>
      <c r="G2041" s="3">
        <v>0</v>
      </c>
      <c r="H2041" t="s">
        <v>4904</v>
      </c>
      <c r="I2041" t="s">
        <v>4901</v>
      </c>
      <c r="J2041" t="s">
        <v>19</v>
      </c>
      <c r="K2041" t="str">
        <f>CONCATENATE($K$1,Table2[[#This Row],[ISIN]])</f>
        <v>NSE_EQ|INE741K07454</v>
      </c>
      <c r="N2041" t="s">
        <v>4905</v>
      </c>
      <c r="O2041" t="str">
        <f t="shared" si="62"/>
        <v>"NSE_EQ|INE741K07454"</v>
      </c>
      <c r="P2041" t="str">
        <f t="shared" si="63"/>
        <v>"NSE_EQ|INE741K07454",</v>
      </c>
    </row>
    <row r="2042" spans="1:16" x14ac:dyDescent="0.3">
      <c r="A2042" t="s">
        <v>4901</v>
      </c>
      <c r="B2042" t="s">
        <v>4906</v>
      </c>
      <c r="D2042" s="4">
        <v>1000</v>
      </c>
      <c r="G2042" s="5" t="s">
        <v>41</v>
      </c>
      <c r="H2042" s="6" t="s">
        <v>4904</v>
      </c>
      <c r="J2042" t="s">
        <v>19</v>
      </c>
      <c r="K2042" t="str">
        <f>CONCATENATE($K$1,Table2[[#This Row],[ISIN]])</f>
        <v>NSE_EQ|INE741K07454</v>
      </c>
      <c r="N2042" t="s">
        <v>4905</v>
      </c>
      <c r="O2042" t="str">
        <f t="shared" si="62"/>
        <v>"NSE_EQ|INE741K07454"</v>
      </c>
      <c r="P2042" t="str">
        <f t="shared" si="63"/>
        <v>"NSE_EQ|INE741K07454",</v>
      </c>
    </row>
    <row r="2043" spans="1:16" x14ac:dyDescent="0.3">
      <c r="A2043" t="s">
        <v>4901</v>
      </c>
      <c r="B2043" t="s">
        <v>4906</v>
      </c>
      <c r="D2043" s="4">
        <v>1000</v>
      </c>
      <c r="G2043" s="5" t="s">
        <v>41</v>
      </c>
      <c r="H2043" s="6" t="s">
        <v>4904</v>
      </c>
      <c r="J2043" t="s">
        <v>19</v>
      </c>
      <c r="K2043" t="str">
        <f>CONCATENATE($K$1,Table2[[#This Row],[ISIN]])</f>
        <v>NSE_EQ|INE741K07454</v>
      </c>
      <c r="N2043" t="s">
        <v>4905</v>
      </c>
      <c r="O2043" t="str">
        <f t="shared" si="62"/>
        <v>"NSE_EQ|INE741K07454"</v>
      </c>
      <c r="P2043" t="str">
        <f t="shared" si="63"/>
        <v>"NSE_EQ|INE741K07454",</v>
      </c>
    </row>
    <row r="2044" spans="1:16" x14ac:dyDescent="0.3">
      <c r="A2044" t="s">
        <v>4907</v>
      </c>
      <c r="B2044" t="s">
        <v>4902</v>
      </c>
      <c r="C2044" t="s">
        <v>27</v>
      </c>
      <c r="D2044" s="2">
        <v>1000</v>
      </c>
      <c r="E2044" t="s">
        <v>4908</v>
      </c>
      <c r="F2044" t="s">
        <v>775</v>
      </c>
      <c r="G2044">
        <v>9.4499999999999993</v>
      </c>
      <c r="H2044" t="s">
        <v>4904</v>
      </c>
      <c r="I2044" t="s">
        <v>4909</v>
      </c>
      <c r="J2044" t="s">
        <v>33</v>
      </c>
      <c r="K2044" t="str">
        <f>CONCATENATE($K$1,Table2[[#This Row],[ISIN]])</f>
        <v>NSE_EQ|INE741K07462</v>
      </c>
      <c r="N2044" t="s">
        <v>4910</v>
      </c>
      <c r="O2044" t="str">
        <f t="shared" si="62"/>
        <v>"NSE_EQ|INE741K07462"</v>
      </c>
      <c r="P2044" t="str">
        <f t="shared" si="63"/>
        <v>"NSE_EQ|INE741K07462",</v>
      </c>
    </row>
    <row r="2045" spans="1:16" x14ac:dyDescent="0.3">
      <c r="A2045" t="s">
        <v>4907</v>
      </c>
      <c r="B2045" t="s">
        <v>4911</v>
      </c>
      <c r="D2045" s="4">
        <v>1000</v>
      </c>
      <c r="G2045" s="5">
        <v>9.4499999999999993</v>
      </c>
      <c r="H2045" s="6" t="s">
        <v>4904</v>
      </c>
      <c r="J2045" t="s">
        <v>33</v>
      </c>
      <c r="K2045" t="str">
        <f>CONCATENATE($K$1,Table2[[#This Row],[ISIN]])</f>
        <v>NSE_EQ|INE741K07462</v>
      </c>
      <c r="N2045" t="s">
        <v>4910</v>
      </c>
      <c r="O2045" t="str">
        <f t="shared" si="62"/>
        <v>"NSE_EQ|INE741K07462"</v>
      </c>
      <c r="P2045" t="str">
        <f t="shared" si="63"/>
        <v>"NSE_EQ|INE741K07462",</v>
      </c>
    </row>
    <row r="2046" spans="1:16" x14ac:dyDescent="0.3">
      <c r="A2046" t="s">
        <v>4907</v>
      </c>
      <c r="B2046" t="s">
        <v>4911</v>
      </c>
      <c r="D2046" s="4">
        <v>1000</v>
      </c>
      <c r="G2046" s="5">
        <v>9.4499999999999993</v>
      </c>
      <c r="H2046" s="6" t="s">
        <v>4904</v>
      </c>
      <c r="J2046" t="s">
        <v>33</v>
      </c>
      <c r="K2046" t="str">
        <f>CONCATENATE($K$1,Table2[[#This Row],[ISIN]])</f>
        <v>NSE_EQ|INE741K07462</v>
      </c>
      <c r="N2046" t="s">
        <v>4910</v>
      </c>
      <c r="O2046" t="str">
        <f t="shared" si="62"/>
        <v>"NSE_EQ|INE741K07462"</v>
      </c>
      <c r="P2046" t="str">
        <f t="shared" si="63"/>
        <v>"NSE_EQ|INE741K07462",</v>
      </c>
    </row>
    <row r="2047" spans="1:16" x14ac:dyDescent="0.3">
      <c r="A2047" t="s">
        <v>4912</v>
      </c>
      <c r="B2047" t="s">
        <v>4902</v>
      </c>
      <c r="C2047" t="s">
        <v>23</v>
      </c>
      <c r="D2047" s="2">
        <v>1000</v>
      </c>
      <c r="E2047" t="s">
        <v>1467</v>
      </c>
      <c r="F2047" t="s">
        <v>338</v>
      </c>
      <c r="G2047">
        <v>9.6</v>
      </c>
      <c r="H2047" t="s">
        <v>4913</v>
      </c>
      <c r="I2047" t="s">
        <v>4914</v>
      </c>
      <c r="J2047" t="s">
        <v>33</v>
      </c>
      <c r="K2047" t="str">
        <f>CONCATENATE($K$1,Table2[[#This Row],[ISIN]])</f>
        <v>NSE_EQ|INE741K07470</v>
      </c>
      <c r="N2047" t="s">
        <v>4915</v>
      </c>
      <c r="O2047" t="str">
        <f t="shared" si="62"/>
        <v>"NSE_EQ|INE741K07470"</v>
      </c>
      <c r="P2047" t="str">
        <f t="shared" si="63"/>
        <v>"NSE_EQ|INE741K07470",</v>
      </c>
    </row>
    <row r="2048" spans="1:16" x14ac:dyDescent="0.3">
      <c r="A2048" t="s">
        <v>4912</v>
      </c>
      <c r="B2048" t="s">
        <v>4916</v>
      </c>
      <c r="D2048" s="4">
        <v>1000</v>
      </c>
      <c r="G2048" s="5">
        <v>9.6</v>
      </c>
      <c r="H2048" s="6" t="s">
        <v>4913</v>
      </c>
      <c r="J2048" t="s">
        <v>33</v>
      </c>
      <c r="K2048" t="str">
        <f>CONCATENATE($K$1,Table2[[#This Row],[ISIN]])</f>
        <v>NSE_EQ|INE741K07470</v>
      </c>
      <c r="N2048" t="s">
        <v>4915</v>
      </c>
      <c r="O2048" t="str">
        <f t="shared" si="62"/>
        <v>"NSE_EQ|INE741K07470"</v>
      </c>
      <c r="P2048" t="str">
        <f t="shared" si="63"/>
        <v>"NSE_EQ|INE741K07470",</v>
      </c>
    </row>
    <row r="2049" spans="1:16" x14ac:dyDescent="0.3">
      <c r="A2049" t="s">
        <v>4912</v>
      </c>
      <c r="B2049" t="s">
        <v>4916</v>
      </c>
      <c r="D2049" s="4">
        <v>1000</v>
      </c>
      <c r="G2049" s="5">
        <v>9.6</v>
      </c>
      <c r="H2049" s="6" t="s">
        <v>4913</v>
      </c>
      <c r="J2049" t="s">
        <v>33</v>
      </c>
      <c r="K2049" t="str">
        <f>CONCATENATE($K$1,Table2[[#This Row],[ISIN]])</f>
        <v>NSE_EQ|INE741K07470</v>
      </c>
      <c r="N2049" t="s">
        <v>4915</v>
      </c>
      <c r="O2049" t="str">
        <f t="shared" si="62"/>
        <v>"NSE_EQ|INE741K07470"</v>
      </c>
      <c r="P2049" t="str">
        <f t="shared" si="63"/>
        <v>"NSE_EQ|INE741K07470",</v>
      </c>
    </row>
    <row r="2050" spans="1:16" x14ac:dyDescent="0.3">
      <c r="A2050" t="s">
        <v>4917</v>
      </c>
      <c r="B2050" t="s">
        <v>4902</v>
      </c>
      <c r="C2050" t="s">
        <v>329</v>
      </c>
      <c r="D2050" s="2">
        <v>1000</v>
      </c>
      <c r="E2050" t="s">
        <v>15</v>
      </c>
      <c r="F2050" t="s">
        <v>15</v>
      </c>
      <c r="G2050" s="3">
        <v>0</v>
      </c>
      <c r="H2050" t="s">
        <v>4913</v>
      </c>
      <c r="I2050" t="s">
        <v>4917</v>
      </c>
      <c r="J2050" t="s">
        <v>41</v>
      </c>
      <c r="K2050" t="str">
        <f>CONCATENATE($K$1,Table2[[#This Row],[ISIN]])</f>
        <v>NSE_EQ|INE741K07488</v>
      </c>
      <c r="N2050" t="s">
        <v>4918</v>
      </c>
      <c r="O2050" t="str">
        <f t="shared" si="62"/>
        <v>"NSE_EQ|INE741K07488"</v>
      </c>
      <c r="P2050" t="str">
        <f t="shared" si="63"/>
        <v>"NSE_EQ|INE741K07488",</v>
      </c>
    </row>
    <row r="2051" spans="1:16" x14ac:dyDescent="0.3">
      <c r="A2051" t="s">
        <v>4917</v>
      </c>
      <c r="B2051" t="s">
        <v>4919</v>
      </c>
      <c r="D2051" s="4">
        <v>1000</v>
      </c>
      <c r="G2051" s="5" t="s">
        <v>41</v>
      </c>
      <c r="H2051" s="6" t="s">
        <v>4913</v>
      </c>
      <c r="J2051" t="s">
        <v>19</v>
      </c>
      <c r="K2051" t="str">
        <f>CONCATENATE($K$1,Table2[[#This Row],[ISIN]])</f>
        <v>NSE_EQ|INE741K07488</v>
      </c>
      <c r="N2051" t="s">
        <v>4918</v>
      </c>
      <c r="O2051" t="str">
        <f t="shared" si="62"/>
        <v>"NSE_EQ|INE741K07488"</v>
      </c>
      <c r="P2051" t="str">
        <f t="shared" si="63"/>
        <v>"NSE_EQ|INE741K07488",</v>
      </c>
    </row>
    <row r="2052" spans="1:16" x14ac:dyDescent="0.3">
      <c r="A2052" t="s">
        <v>4917</v>
      </c>
      <c r="B2052" t="s">
        <v>4919</v>
      </c>
      <c r="D2052" s="4">
        <v>1000</v>
      </c>
      <c r="G2052" s="5" t="s">
        <v>41</v>
      </c>
      <c r="H2052" s="6" t="s">
        <v>4913</v>
      </c>
      <c r="J2052" t="s">
        <v>19</v>
      </c>
      <c r="K2052" t="str">
        <f>CONCATENATE($K$1,Table2[[#This Row],[ISIN]])</f>
        <v>NSE_EQ|INE741K07488</v>
      </c>
      <c r="N2052" t="s">
        <v>4918</v>
      </c>
      <c r="O2052" t="str">
        <f t="shared" ref="O2052:O2115" si="64">""""&amp;N2052&amp;""""</f>
        <v>"NSE_EQ|INE741K07488"</v>
      </c>
      <c r="P2052" t="str">
        <f t="shared" ref="P2052:P2115" si="65">O2052&amp;","</f>
        <v>"NSE_EQ|INE741K07488",</v>
      </c>
    </row>
    <row r="2053" spans="1:16" x14ac:dyDescent="0.3">
      <c r="A2053" t="s">
        <v>4920</v>
      </c>
      <c r="B2053" t="s">
        <v>4902</v>
      </c>
      <c r="C2053" t="s">
        <v>409</v>
      </c>
      <c r="D2053" s="2">
        <v>1000</v>
      </c>
      <c r="E2053" t="s">
        <v>4921</v>
      </c>
      <c r="F2053" t="s">
        <v>4922</v>
      </c>
      <c r="G2053">
        <v>10</v>
      </c>
      <c r="H2053" t="s">
        <v>4923</v>
      </c>
      <c r="I2053" t="s">
        <v>4924</v>
      </c>
      <c r="J2053" t="s">
        <v>33</v>
      </c>
      <c r="K2053" t="str">
        <f>CONCATENATE($K$1,Table2[[#This Row],[ISIN]])</f>
        <v>NSE_EQ|INE741K07496</v>
      </c>
      <c r="N2053" t="s">
        <v>4925</v>
      </c>
      <c r="O2053" t="str">
        <f t="shared" si="64"/>
        <v>"NSE_EQ|INE741K07496"</v>
      </c>
      <c r="P2053" t="str">
        <f t="shared" si="65"/>
        <v>"NSE_EQ|INE741K07496",</v>
      </c>
    </row>
    <row r="2054" spans="1:16" x14ac:dyDescent="0.3">
      <c r="A2054" t="s">
        <v>4920</v>
      </c>
      <c r="B2054" t="s">
        <v>4926</v>
      </c>
      <c r="D2054" s="4">
        <v>1000</v>
      </c>
      <c r="G2054" s="5">
        <v>10</v>
      </c>
      <c r="H2054" s="6" t="s">
        <v>4923</v>
      </c>
      <c r="J2054" t="s">
        <v>33</v>
      </c>
      <c r="K2054" t="str">
        <f>CONCATENATE($K$1,Table2[[#This Row],[ISIN]])</f>
        <v>NSE_EQ|INE741K07496</v>
      </c>
      <c r="N2054" t="s">
        <v>4925</v>
      </c>
      <c r="O2054" t="str">
        <f t="shared" si="64"/>
        <v>"NSE_EQ|INE741K07496"</v>
      </c>
      <c r="P2054" t="str">
        <f t="shared" si="65"/>
        <v>"NSE_EQ|INE741K07496",</v>
      </c>
    </row>
    <row r="2055" spans="1:16" x14ac:dyDescent="0.3">
      <c r="A2055" t="s">
        <v>4920</v>
      </c>
      <c r="B2055" t="s">
        <v>4926</v>
      </c>
      <c r="D2055" s="4">
        <v>1000</v>
      </c>
      <c r="G2055" s="5">
        <v>10</v>
      </c>
      <c r="H2055" s="6" t="s">
        <v>4923</v>
      </c>
      <c r="J2055" t="s">
        <v>33</v>
      </c>
      <c r="K2055" t="str">
        <f>CONCATENATE($K$1,Table2[[#This Row],[ISIN]])</f>
        <v>NSE_EQ|INE741K07496</v>
      </c>
      <c r="N2055" t="s">
        <v>4925</v>
      </c>
      <c r="O2055" t="str">
        <f t="shared" si="64"/>
        <v>"NSE_EQ|INE741K07496"</v>
      </c>
      <c r="P2055" t="str">
        <f t="shared" si="65"/>
        <v>"NSE_EQ|INE741K07496",</v>
      </c>
    </row>
    <row r="2056" spans="1:16" x14ac:dyDescent="0.3">
      <c r="A2056" t="s">
        <v>4927</v>
      </c>
      <c r="B2056" t="s">
        <v>4902</v>
      </c>
      <c r="C2056" t="s">
        <v>336</v>
      </c>
      <c r="D2056" s="2">
        <v>1000</v>
      </c>
      <c r="E2056" t="s">
        <v>15</v>
      </c>
      <c r="F2056" t="s">
        <v>15</v>
      </c>
      <c r="G2056" s="3">
        <v>0</v>
      </c>
      <c r="H2056" s="7" t="s">
        <v>4923</v>
      </c>
      <c r="I2056" t="s">
        <v>4927</v>
      </c>
      <c r="J2056" t="s">
        <v>37</v>
      </c>
      <c r="K2056" t="str">
        <f>CONCATENATE($K$1,Table2[[#This Row],[ISIN]])</f>
        <v>NSE_EQ|INE741K07504</v>
      </c>
      <c r="N2056" t="s">
        <v>4928</v>
      </c>
      <c r="O2056" t="str">
        <f t="shared" si="64"/>
        <v>"NSE_EQ|INE741K07504"</v>
      </c>
      <c r="P2056" t="str">
        <f t="shared" si="65"/>
        <v>"NSE_EQ|INE741K07504",</v>
      </c>
    </row>
    <row r="2057" spans="1:16" x14ac:dyDescent="0.3">
      <c r="A2057" t="s">
        <v>4927</v>
      </c>
      <c r="B2057" t="s">
        <v>4929</v>
      </c>
      <c r="D2057" s="4">
        <v>1000</v>
      </c>
      <c r="G2057" s="5" t="s">
        <v>41</v>
      </c>
      <c r="H2057" s="6" t="s">
        <v>4923</v>
      </c>
      <c r="J2057" t="s">
        <v>19</v>
      </c>
      <c r="K2057" t="str">
        <f>CONCATENATE($K$1,Table2[[#This Row],[ISIN]])</f>
        <v>NSE_EQ|INE741K07504</v>
      </c>
      <c r="N2057" t="s">
        <v>4928</v>
      </c>
      <c r="O2057" t="str">
        <f t="shared" si="64"/>
        <v>"NSE_EQ|INE741K07504"</v>
      </c>
      <c r="P2057" t="str">
        <f t="shared" si="65"/>
        <v>"NSE_EQ|INE741K07504",</v>
      </c>
    </row>
    <row r="2058" spans="1:16" x14ac:dyDescent="0.3">
      <c r="A2058" t="s">
        <v>4927</v>
      </c>
      <c r="B2058" t="s">
        <v>4929</v>
      </c>
      <c r="D2058" s="4">
        <v>1000</v>
      </c>
      <c r="G2058" s="5" t="s">
        <v>41</v>
      </c>
      <c r="H2058" s="6" t="s">
        <v>4923</v>
      </c>
      <c r="J2058" t="s">
        <v>19</v>
      </c>
      <c r="K2058" t="str">
        <f>CONCATENATE($K$1,Table2[[#This Row],[ISIN]])</f>
        <v>NSE_EQ|INE741K07504</v>
      </c>
      <c r="N2058" t="s">
        <v>4928</v>
      </c>
      <c r="O2058" t="str">
        <f t="shared" si="64"/>
        <v>"NSE_EQ|INE741K07504"</v>
      </c>
      <c r="P2058" t="str">
        <f t="shared" si="65"/>
        <v>"NSE_EQ|INE741K07504",</v>
      </c>
    </row>
    <row r="2059" spans="1:16" x14ac:dyDescent="0.3">
      <c r="A2059" t="s">
        <v>4930</v>
      </c>
      <c r="B2059" t="s">
        <v>4902</v>
      </c>
      <c r="C2059" t="s">
        <v>468</v>
      </c>
      <c r="D2059" s="2">
        <v>1000</v>
      </c>
      <c r="E2059" t="s">
        <v>2737</v>
      </c>
      <c r="F2059" t="s">
        <v>399</v>
      </c>
      <c r="G2059">
        <v>9.1</v>
      </c>
      <c r="H2059" t="s">
        <v>4931</v>
      </c>
      <c r="I2059" t="s">
        <v>4932</v>
      </c>
      <c r="J2059" t="s">
        <v>50</v>
      </c>
      <c r="K2059" t="str">
        <f>CONCATENATE($K$1,Table2[[#This Row],[ISIN]])</f>
        <v>NSE_EQ|INE741K07520</v>
      </c>
      <c r="N2059" t="s">
        <v>4933</v>
      </c>
      <c r="O2059" t="str">
        <f t="shared" si="64"/>
        <v>"NSE_EQ|INE741K07520"</v>
      </c>
      <c r="P2059" t="str">
        <f t="shared" si="65"/>
        <v>"NSE_EQ|INE741K07520",</v>
      </c>
    </row>
    <row r="2060" spans="1:16" x14ac:dyDescent="0.3">
      <c r="A2060" t="s">
        <v>4930</v>
      </c>
      <c r="B2060" t="s">
        <v>4934</v>
      </c>
      <c r="D2060" s="4">
        <v>1000</v>
      </c>
      <c r="G2060" s="5">
        <v>9.1</v>
      </c>
      <c r="H2060" s="6" t="s">
        <v>4931</v>
      </c>
      <c r="J2060" t="s">
        <v>50</v>
      </c>
      <c r="K2060" t="str">
        <f>CONCATENATE($K$1,Table2[[#This Row],[ISIN]])</f>
        <v>NSE_EQ|INE741K07520</v>
      </c>
      <c r="N2060" t="s">
        <v>4933</v>
      </c>
      <c r="O2060" t="str">
        <f t="shared" si="64"/>
        <v>"NSE_EQ|INE741K07520"</v>
      </c>
      <c r="P2060" t="str">
        <f t="shared" si="65"/>
        <v>"NSE_EQ|INE741K07520",</v>
      </c>
    </row>
    <row r="2061" spans="1:16" x14ac:dyDescent="0.3">
      <c r="A2061" t="s">
        <v>4930</v>
      </c>
      <c r="B2061" t="s">
        <v>4934</v>
      </c>
      <c r="D2061" s="4">
        <v>1000</v>
      </c>
      <c r="G2061" s="5">
        <v>9.1</v>
      </c>
      <c r="H2061" s="6" t="s">
        <v>4931</v>
      </c>
      <c r="J2061" t="s">
        <v>50</v>
      </c>
      <c r="K2061" t="str">
        <f>CONCATENATE($K$1,Table2[[#This Row],[ISIN]])</f>
        <v>NSE_EQ|INE741K07520</v>
      </c>
      <c r="N2061" t="s">
        <v>4933</v>
      </c>
      <c r="O2061" t="str">
        <f t="shared" si="64"/>
        <v>"NSE_EQ|INE741K07520"</v>
      </c>
      <c r="P2061" t="str">
        <f t="shared" si="65"/>
        <v>"NSE_EQ|INE741K07520",</v>
      </c>
    </row>
    <row r="2062" spans="1:16" x14ac:dyDescent="0.3">
      <c r="A2062" t="s">
        <v>4935</v>
      </c>
      <c r="B2062" t="s">
        <v>4902</v>
      </c>
      <c r="C2062" t="s">
        <v>349</v>
      </c>
      <c r="D2062" s="2">
        <v>1000</v>
      </c>
      <c r="E2062" t="s">
        <v>15</v>
      </c>
      <c r="F2062" t="s">
        <v>15</v>
      </c>
      <c r="G2062" s="3">
        <v>0</v>
      </c>
      <c r="H2062" t="s">
        <v>4936</v>
      </c>
      <c r="I2062" t="s">
        <v>4935</v>
      </c>
      <c r="J2062" t="s">
        <v>438</v>
      </c>
      <c r="K2062" t="str">
        <f>CONCATENATE($K$1,Table2[[#This Row],[ISIN]])</f>
        <v>NSE_EQ|INE741K07538</v>
      </c>
      <c r="N2062" t="s">
        <v>4937</v>
      </c>
      <c r="O2062" t="str">
        <f t="shared" si="64"/>
        <v>"NSE_EQ|INE741K07538"</v>
      </c>
      <c r="P2062" t="str">
        <f t="shared" si="65"/>
        <v>"NSE_EQ|INE741K07538",</v>
      </c>
    </row>
    <row r="2063" spans="1:16" x14ac:dyDescent="0.3">
      <c r="A2063" t="s">
        <v>4935</v>
      </c>
      <c r="B2063" t="s">
        <v>4938</v>
      </c>
      <c r="D2063" s="4">
        <v>1000</v>
      </c>
      <c r="G2063" s="5" t="s">
        <v>41</v>
      </c>
      <c r="H2063" s="6" t="s">
        <v>4936</v>
      </c>
      <c r="J2063" t="s">
        <v>19</v>
      </c>
      <c r="K2063" t="str">
        <f>CONCATENATE($K$1,Table2[[#This Row],[ISIN]])</f>
        <v>NSE_EQ|INE741K07538</v>
      </c>
      <c r="N2063" t="s">
        <v>4937</v>
      </c>
      <c r="O2063" t="str">
        <f t="shared" si="64"/>
        <v>"NSE_EQ|INE741K07538"</v>
      </c>
      <c r="P2063" t="str">
        <f t="shared" si="65"/>
        <v>"NSE_EQ|INE741K07538",</v>
      </c>
    </row>
    <row r="2064" spans="1:16" x14ac:dyDescent="0.3">
      <c r="A2064" t="s">
        <v>4935</v>
      </c>
      <c r="B2064" t="s">
        <v>4938</v>
      </c>
      <c r="D2064" s="4">
        <v>1000</v>
      </c>
      <c r="G2064" s="5" t="s">
        <v>41</v>
      </c>
      <c r="H2064" s="6" t="s">
        <v>4936</v>
      </c>
      <c r="J2064" t="s">
        <v>19</v>
      </c>
      <c r="K2064" t="str">
        <f>CONCATENATE($K$1,Table2[[#This Row],[ISIN]])</f>
        <v>NSE_EQ|INE741K07538</v>
      </c>
      <c r="N2064" t="s">
        <v>4937</v>
      </c>
      <c r="O2064" t="str">
        <f t="shared" si="64"/>
        <v>"NSE_EQ|INE741K07538"</v>
      </c>
      <c r="P2064" t="str">
        <f t="shared" si="65"/>
        <v>"NSE_EQ|INE741K07538",</v>
      </c>
    </row>
    <row r="2065" spans="1:16" x14ac:dyDescent="0.3">
      <c r="A2065" t="s">
        <v>4939</v>
      </c>
      <c r="B2065" t="s">
        <v>4902</v>
      </c>
      <c r="C2065" t="s">
        <v>759</v>
      </c>
      <c r="D2065" s="2">
        <v>1000</v>
      </c>
      <c r="E2065" t="s">
        <v>15</v>
      </c>
      <c r="F2065" t="s">
        <v>15</v>
      </c>
      <c r="G2065" s="3">
        <v>0</v>
      </c>
      <c r="H2065" t="s">
        <v>4940</v>
      </c>
      <c r="I2065" t="s">
        <v>4939</v>
      </c>
      <c r="J2065" t="s">
        <v>16</v>
      </c>
      <c r="K2065" t="str">
        <f>CONCATENATE($K$1,Table2[[#This Row],[ISIN]])</f>
        <v>NSE_EQ|INE741K07546</v>
      </c>
      <c r="N2065" t="s">
        <v>4941</v>
      </c>
      <c r="O2065" t="str">
        <f t="shared" si="64"/>
        <v>"NSE_EQ|INE741K07546"</v>
      </c>
      <c r="P2065" t="str">
        <f t="shared" si="65"/>
        <v>"NSE_EQ|INE741K07546",</v>
      </c>
    </row>
    <row r="2066" spans="1:16" x14ac:dyDescent="0.3">
      <c r="A2066" t="s">
        <v>4939</v>
      </c>
      <c r="B2066" t="s">
        <v>4942</v>
      </c>
      <c r="D2066" s="4">
        <v>1000</v>
      </c>
      <c r="G2066" s="5" t="s">
        <v>41</v>
      </c>
      <c r="H2066" s="6" t="s">
        <v>4940</v>
      </c>
      <c r="J2066" t="s">
        <v>19</v>
      </c>
      <c r="K2066" t="str">
        <f>CONCATENATE($K$1,Table2[[#This Row],[ISIN]])</f>
        <v>NSE_EQ|INE741K07546</v>
      </c>
      <c r="N2066" t="s">
        <v>4941</v>
      </c>
      <c r="O2066" t="str">
        <f t="shared" si="64"/>
        <v>"NSE_EQ|INE741K07546"</v>
      </c>
      <c r="P2066" t="str">
        <f t="shared" si="65"/>
        <v>"NSE_EQ|INE741K07546",</v>
      </c>
    </row>
    <row r="2067" spans="1:16" x14ac:dyDescent="0.3">
      <c r="A2067" t="s">
        <v>4939</v>
      </c>
      <c r="B2067" t="s">
        <v>4942</v>
      </c>
      <c r="D2067" s="4">
        <v>1000</v>
      </c>
      <c r="G2067" s="5" t="s">
        <v>41</v>
      </c>
      <c r="H2067" s="6" t="s">
        <v>4940</v>
      </c>
      <c r="J2067" t="s">
        <v>19</v>
      </c>
      <c r="K2067" t="str">
        <f>CONCATENATE($K$1,Table2[[#This Row],[ISIN]])</f>
        <v>NSE_EQ|INE741K07546</v>
      </c>
      <c r="N2067" t="s">
        <v>4941</v>
      </c>
      <c r="O2067" t="str">
        <f t="shared" si="64"/>
        <v>"NSE_EQ|INE741K07546"</v>
      </c>
      <c r="P2067" t="str">
        <f t="shared" si="65"/>
        <v>"NSE_EQ|INE741K07546",</v>
      </c>
    </row>
    <row r="2068" spans="1:16" x14ac:dyDescent="0.3">
      <c r="A2068" t="s">
        <v>4943</v>
      </c>
      <c r="B2068" t="s">
        <v>4902</v>
      </c>
      <c r="C2068" t="s">
        <v>355</v>
      </c>
      <c r="D2068" s="2">
        <v>1000</v>
      </c>
      <c r="E2068" t="s">
        <v>15</v>
      </c>
      <c r="F2068" t="s">
        <v>15</v>
      </c>
      <c r="G2068" s="3">
        <v>0</v>
      </c>
      <c r="H2068" t="s">
        <v>4944</v>
      </c>
      <c r="I2068" t="s">
        <v>4943</v>
      </c>
      <c r="J2068" t="s">
        <v>438</v>
      </c>
      <c r="K2068" t="str">
        <f>CONCATENATE($K$1,Table2[[#This Row],[ISIN]])</f>
        <v>NSE_EQ|INE741K07553</v>
      </c>
      <c r="N2068" t="s">
        <v>4945</v>
      </c>
      <c r="O2068" t="str">
        <f t="shared" si="64"/>
        <v>"NSE_EQ|INE741K07553"</v>
      </c>
      <c r="P2068" t="str">
        <f t="shared" si="65"/>
        <v>"NSE_EQ|INE741K07553",</v>
      </c>
    </row>
    <row r="2069" spans="1:16" x14ac:dyDescent="0.3">
      <c r="A2069" t="s">
        <v>4943</v>
      </c>
      <c r="B2069" t="s">
        <v>4946</v>
      </c>
      <c r="D2069" s="4">
        <v>1000</v>
      </c>
      <c r="G2069" s="5" t="s">
        <v>41</v>
      </c>
      <c r="H2069" s="6" t="s">
        <v>4944</v>
      </c>
      <c r="J2069" t="s">
        <v>19</v>
      </c>
      <c r="K2069" t="str">
        <f>CONCATENATE($K$1,Table2[[#This Row],[ISIN]])</f>
        <v>NSE_EQ|INE741K07553</v>
      </c>
      <c r="N2069" t="s">
        <v>4945</v>
      </c>
      <c r="O2069" t="str">
        <f t="shared" si="64"/>
        <v>"NSE_EQ|INE741K07553"</v>
      </c>
      <c r="P2069" t="str">
        <f t="shared" si="65"/>
        <v>"NSE_EQ|INE741K07553",</v>
      </c>
    </row>
    <row r="2070" spans="1:16" x14ac:dyDescent="0.3">
      <c r="A2070" t="s">
        <v>4943</v>
      </c>
      <c r="B2070" t="s">
        <v>4946</v>
      </c>
      <c r="D2070" s="4">
        <v>1000</v>
      </c>
      <c r="G2070" s="5" t="s">
        <v>41</v>
      </c>
      <c r="H2070" s="6" t="s">
        <v>4944</v>
      </c>
      <c r="J2070" t="s">
        <v>19</v>
      </c>
      <c r="K2070" t="str">
        <f>CONCATENATE($K$1,Table2[[#This Row],[ISIN]])</f>
        <v>NSE_EQ|INE741K07553</v>
      </c>
      <c r="N2070" t="s">
        <v>4945</v>
      </c>
      <c r="O2070" t="str">
        <f t="shared" si="64"/>
        <v>"NSE_EQ|INE741K07553"</v>
      </c>
      <c r="P2070" t="str">
        <f t="shared" si="65"/>
        <v>"NSE_EQ|INE741K07553",</v>
      </c>
    </row>
    <row r="2071" spans="1:16" x14ac:dyDescent="0.3">
      <c r="A2071" t="s">
        <v>4947</v>
      </c>
      <c r="B2071" t="s">
        <v>4902</v>
      </c>
      <c r="C2071" t="s">
        <v>507</v>
      </c>
      <c r="D2071" s="2">
        <v>1000</v>
      </c>
      <c r="E2071" t="s">
        <v>825</v>
      </c>
      <c r="F2071" t="s">
        <v>542</v>
      </c>
      <c r="G2071" s="3">
        <v>0</v>
      </c>
      <c r="H2071" s="7" t="s">
        <v>4931</v>
      </c>
      <c r="I2071" t="s">
        <v>4947</v>
      </c>
      <c r="J2071" t="s">
        <v>37</v>
      </c>
      <c r="K2071" t="str">
        <f>CONCATENATE($K$1,Table2[[#This Row],[ISIN]])</f>
        <v>NSE_EQ|INE741K07561</v>
      </c>
      <c r="N2071" t="s">
        <v>4948</v>
      </c>
      <c r="O2071" t="str">
        <f t="shared" si="64"/>
        <v>"NSE_EQ|INE741K07561"</v>
      </c>
      <c r="P2071" t="str">
        <f t="shared" si="65"/>
        <v>"NSE_EQ|INE741K07561",</v>
      </c>
    </row>
    <row r="2072" spans="1:16" x14ac:dyDescent="0.3">
      <c r="A2072" t="s">
        <v>4947</v>
      </c>
      <c r="B2072" t="s">
        <v>4949</v>
      </c>
      <c r="D2072" s="4">
        <v>1000</v>
      </c>
      <c r="G2072" s="5" t="s">
        <v>41</v>
      </c>
      <c r="H2072" s="6" t="s">
        <v>4931</v>
      </c>
      <c r="J2072" t="s">
        <v>19</v>
      </c>
      <c r="K2072" t="str">
        <f>CONCATENATE($K$1,Table2[[#This Row],[ISIN]])</f>
        <v>NSE_EQ|INE741K07561</v>
      </c>
      <c r="N2072" t="s">
        <v>4948</v>
      </c>
      <c r="O2072" t="str">
        <f t="shared" si="64"/>
        <v>"NSE_EQ|INE741K07561"</v>
      </c>
      <c r="P2072" t="str">
        <f t="shared" si="65"/>
        <v>"NSE_EQ|INE741K07561",</v>
      </c>
    </row>
    <row r="2073" spans="1:16" x14ac:dyDescent="0.3">
      <c r="A2073" t="s">
        <v>4947</v>
      </c>
      <c r="B2073" t="s">
        <v>4949</v>
      </c>
      <c r="D2073" s="4">
        <v>1000</v>
      </c>
      <c r="G2073" s="5" t="s">
        <v>41</v>
      </c>
      <c r="H2073" s="6" t="s">
        <v>4931</v>
      </c>
      <c r="J2073" t="s">
        <v>19</v>
      </c>
      <c r="K2073" t="str">
        <f>CONCATENATE($K$1,Table2[[#This Row],[ISIN]])</f>
        <v>NSE_EQ|INE741K07561</v>
      </c>
      <c r="N2073" t="s">
        <v>4948</v>
      </c>
      <c r="O2073" t="str">
        <f t="shared" si="64"/>
        <v>"NSE_EQ|INE741K07561"</v>
      </c>
      <c r="P2073" t="str">
        <f t="shared" si="65"/>
        <v>"NSE_EQ|INE741K07561",</v>
      </c>
    </row>
    <row r="2074" spans="1:16" x14ac:dyDescent="0.3">
      <c r="A2074" t="s">
        <v>4950</v>
      </c>
      <c r="B2074" t="s">
        <v>4902</v>
      </c>
      <c r="C2074" t="s">
        <v>361</v>
      </c>
      <c r="D2074" s="2">
        <v>1000</v>
      </c>
      <c r="E2074" t="s">
        <v>4951</v>
      </c>
      <c r="F2074" t="s">
        <v>826</v>
      </c>
      <c r="G2074">
        <v>9.6999999999999993</v>
      </c>
      <c r="H2074" t="s">
        <v>4940</v>
      </c>
      <c r="I2074" t="s">
        <v>4952</v>
      </c>
      <c r="J2074" t="s">
        <v>50</v>
      </c>
      <c r="K2074" t="str">
        <f>CONCATENATE($K$1,Table2[[#This Row],[ISIN]])</f>
        <v>NSE_EQ|INE741K07579</v>
      </c>
      <c r="N2074" t="s">
        <v>4953</v>
      </c>
      <c r="O2074" t="str">
        <f t="shared" si="64"/>
        <v>"NSE_EQ|INE741K07579"</v>
      </c>
      <c r="P2074" t="str">
        <f t="shared" si="65"/>
        <v>"NSE_EQ|INE741K07579",</v>
      </c>
    </row>
    <row r="2075" spans="1:16" x14ac:dyDescent="0.3">
      <c r="A2075" t="s">
        <v>4950</v>
      </c>
      <c r="B2075" t="s">
        <v>4954</v>
      </c>
      <c r="D2075" s="4">
        <v>1000</v>
      </c>
      <c r="G2075" s="5">
        <v>9.7000000000000011</v>
      </c>
      <c r="H2075" s="6" t="s">
        <v>4940</v>
      </c>
      <c r="J2075" t="s">
        <v>50</v>
      </c>
      <c r="K2075" t="str">
        <f>CONCATENATE($K$1,Table2[[#This Row],[ISIN]])</f>
        <v>NSE_EQ|INE741K07579</v>
      </c>
      <c r="N2075" t="s">
        <v>4953</v>
      </c>
      <c r="O2075" t="str">
        <f t="shared" si="64"/>
        <v>"NSE_EQ|INE741K07579"</v>
      </c>
      <c r="P2075" t="str">
        <f t="shared" si="65"/>
        <v>"NSE_EQ|INE741K07579",</v>
      </c>
    </row>
    <row r="2076" spans="1:16" x14ac:dyDescent="0.3">
      <c r="A2076" t="s">
        <v>4950</v>
      </c>
      <c r="B2076" t="s">
        <v>4954</v>
      </c>
      <c r="D2076" s="4">
        <v>1000</v>
      </c>
      <c r="G2076" s="5">
        <v>9.7000000000000011</v>
      </c>
      <c r="H2076" s="6" t="s">
        <v>4940</v>
      </c>
      <c r="J2076" t="s">
        <v>50</v>
      </c>
      <c r="K2076" t="str">
        <f>CONCATENATE($K$1,Table2[[#This Row],[ISIN]])</f>
        <v>NSE_EQ|INE741K07579</v>
      </c>
      <c r="N2076" t="s">
        <v>4953</v>
      </c>
      <c r="O2076" t="str">
        <f t="shared" si="64"/>
        <v>"NSE_EQ|INE741K07579"</v>
      </c>
      <c r="P2076" t="str">
        <f t="shared" si="65"/>
        <v>"NSE_EQ|INE741K07579",</v>
      </c>
    </row>
    <row r="2077" spans="1:16" x14ac:dyDescent="0.3">
      <c r="A2077" t="s">
        <v>4955</v>
      </c>
      <c r="B2077" t="s">
        <v>4902</v>
      </c>
      <c r="C2077" t="s">
        <v>474</v>
      </c>
      <c r="D2077" s="2">
        <v>1000</v>
      </c>
      <c r="E2077" t="s">
        <v>15</v>
      </c>
      <c r="F2077" t="s">
        <v>15</v>
      </c>
      <c r="G2077">
        <v>9.4</v>
      </c>
      <c r="H2077" t="s">
        <v>4944</v>
      </c>
      <c r="I2077" t="s">
        <v>4956</v>
      </c>
      <c r="J2077" t="s">
        <v>50</v>
      </c>
      <c r="K2077" t="str">
        <f>CONCATENATE($K$1,Table2[[#This Row],[ISIN]])</f>
        <v>NSE_EQ|INE741K07587</v>
      </c>
      <c r="N2077" t="s">
        <v>4957</v>
      </c>
      <c r="O2077" t="str">
        <f t="shared" si="64"/>
        <v>"NSE_EQ|INE741K07587"</v>
      </c>
      <c r="P2077" t="str">
        <f t="shared" si="65"/>
        <v>"NSE_EQ|INE741K07587",</v>
      </c>
    </row>
    <row r="2078" spans="1:16" x14ac:dyDescent="0.3">
      <c r="A2078" t="s">
        <v>4955</v>
      </c>
      <c r="B2078" t="s">
        <v>4958</v>
      </c>
      <c r="D2078" s="4">
        <v>1000</v>
      </c>
      <c r="G2078" s="5">
        <v>9.4</v>
      </c>
      <c r="H2078" s="6" t="s">
        <v>4944</v>
      </c>
      <c r="J2078" t="s">
        <v>50</v>
      </c>
      <c r="K2078" t="str">
        <f>CONCATENATE($K$1,Table2[[#This Row],[ISIN]])</f>
        <v>NSE_EQ|INE741K07587</v>
      </c>
      <c r="N2078" t="s">
        <v>4957</v>
      </c>
      <c r="O2078" t="str">
        <f t="shared" si="64"/>
        <v>"NSE_EQ|INE741K07587"</v>
      </c>
      <c r="P2078" t="str">
        <f t="shared" si="65"/>
        <v>"NSE_EQ|INE741K07587",</v>
      </c>
    </row>
    <row r="2079" spans="1:16" x14ac:dyDescent="0.3">
      <c r="A2079" t="s">
        <v>4955</v>
      </c>
      <c r="B2079" t="s">
        <v>4958</v>
      </c>
      <c r="D2079" s="4">
        <v>1000</v>
      </c>
      <c r="G2079" s="5">
        <v>9.4</v>
      </c>
      <c r="H2079" s="6" t="s">
        <v>4944</v>
      </c>
      <c r="J2079" t="s">
        <v>50</v>
      </c>
      <c r="K2079" t="str">
        <f>CONCATENATE($K$1,Table2[[#This Row],[ISIN]])</f>
        <v>NSE_EQ|INE741K07587</v>
      </c>
      <c r="N2079" t="s">
        <v>4957</v>
      </c>
      <c r="O2079" t="str">
        <f t="shared" si="64"/>
        <v>"NSE_EQ|INE741K07587"</v>
      </c>
      <c r="P2079" t="str">
        <f t="shared" si="65"/>
        <v>"NSE_EQ|INE741K07587",</v>
      </c>
    </row>
    <row r="2080" spans="1:16" x14ac:dyDescent="0.3">
      <c r="A2080" t="s">
        <v>4959</v>
      </c>
      <c r="B2080" t="s">
        <v>4902</v>
      </c>
      <c r="C2080" t="s">
        <v>344</v>
      </c>
      <c r="D2080" s="2">
        <v>1000</v>
      </c>
      <c r="E2080" t="s">
        <v>15</v>
      </c>
      <c r="F2080" t="s">
        <v>15</v>
      </c>
      <c r="G2080">
        <v>9.25</v>
      </c>
      <c r="H2080" t="s">
        <v>4936</v>
      </c>
      <c r="I2080" t="s">
        <v>4960</v>
      </c>
      <c r="J2080" t="s">
        <v>50</v>
      </c>
      <c r="K2080" t="str">
        <f>CONCATENATE($K$1,Table2[[#This Row],[ISIN]])</f>
        <v>NSE_EQ|INE741K07595</v>
      </c>
      <c r="N2080" t="s">
        <v>4961</v>
      </c>
      <c r="O2080" t="str">
        <f t="shared" si="64"/>
        <v>"NSE_EQ|INE741K07595"</v>
      </c>
      <c r="P2080" t="str">
        <f t="shared" si="65"/>
        <v>"NSE_EQ|INE741K07595",</v>
      </c>
    </row>
    <row r="2081" spans="1:16" x14ac:dyDescent="0.3">
      <c r="A2081" t="s">
        <v>4959</v>
      </c>
      <c r="B2081" t="s">
        <v>4962</v>
      </c>
      <c r="D2081" s="4">
        <v>1000</v>
      </c>
      <c r="G2081" s="5">
        <v>9.25</v>
      </c>
      <c r="H2081" s="6" t="s">
        <v>4936</v>
      </c>
      <c r="J2081" t="s">
        <v>50</v>
      </c>
      <c r="K2081" t="str">
        <f>CONCATENATE($K$1,Table2[[#This Row],[ISIN]])</f>
        <v>NSE_EQ|INE741K07595</v>
      </c>
      <c r="N2081" t="s">
        <v>4961</v>
      </c>
      <c r="O2081" t="str">
        <f t="shared" si="64"/>
        <v>"NSE_EQ|INE741K07595"</v>
      </c>
      <c r="P2081" t="str">
        <f t="shared" si="65"/>
        <v>"NSE_EQ|INE741K07595",</v>
      </c>
    </row>
    <row r="2082" spans="1:16" x14ac:dyDescent="0.3">
      <c r="A2082" t="s">
        <v>4959</v>
      </c>
      <c r="B2082" t="s">
        <v>4962</v>
      </c>
      <c r="D2082" s="4">
        <v>1000</v>
      </c>
      <c r="G2082" s="5">
        <v>9.25</v>
      </c>
      <c r="H2082" s="6" t="s">
        <v>4936</v>
      </c>
      <c r="J2082" t="s">
        <v>50</v>
      </c>
      <c r="K2082" t="str">
        <f>CONCATENATE($K$1,Table2[[#This Row],[ISIN]])</f>
        <v>NSE_EQ|INE741K07595</v>
      </c>
      <c r="N2082" t="s">
        <v>4961</v>
      </c>
      <c r="O2082" t="str">
        <f t="shared" si="64"/>
        <v>"NSE_EQ|INE741K07595"</v>
      </c>
      <c r="P2082" t="str">
        <f t="shared" si="65"/>
        <v>"NSE_EQ|INE741K07595",</v>
      </c>
    </row>
    <row r="2083" spans="1:16" x14ac:dyDescent="0.3">
      <c r="A2083" t="s">
        <v>4963</v>
      </c>
      <c r="B2083" t="s">
        <v>4964</v>
      </c>
      <c r="D2083" s="4">
        <v>1000</v>
      </c>
      <c r="G2083" s="5">
        <v>9.1999999999999993</v>
      </c>
      <c r="H2083" s="6" t="s">
        <v>2433</v>
      </c>
      <c r="J2083" t="s">
        <v>37</v>
      </c>
      <c r="K2083" t="str">
        <f>CONCATENATE($K$1,Table2[[#This Row],[ISIN]])</f>
        <v>NSE_EQ|INE774D07SV1</v>
      </c>
      <c r="N2083" t="s">
        <v>4965</v>
      </c>
      <c r="O2083" t="str">
        <f t="shared" si="64"/>
        <v>"NSE_EQ|INE774D07SV1"</v>
      </c>
      <c r="P2083" t="str">
        <f t="shared" si="65"/>
        <v>"NSE_EQ|INE774D07SV1",</v>
      </c>
    </row>
    <row r="2084" spans="1:16" x14ac:dyDescent="0.3">
      <c r="A2084" t="s">
        <v>4966</v>
      </c>
      <c r="B2084" t="s">
        <v>4967</v>
      </c>
      <c r="D2084" s="4">
        <v>1000</v>
      </c>
      <c r="G2084" s="5">
        <v>9.3000000000000007</v>
      </c>
      <c r="H2084" s="6" t="s">
        <v>2433</v>
      </c>
      <c r="J2084" t="s">
        <v>37</v>
      </c>
      <c r="K2084" t="str">
        <f>CONCATENATE($K$1,Table2[[#This Row],[ISIN]])</f>
        <v>NSE_EQ|INE774D07SW9</v>
      </c>
      <c r="N2084" t="s">
        <v>4968</v>
      </c>
      <c r="O2084" t="str">
        <f t="shared" si="64"/>
        <v>"NSE_EQ|INE774D07SW9"</v>
      </c>
      <c r="P2084" t="str">
        <f t="shared" si="65"/>
        <v>"NSE_EQ|INE774D07SW9",</v>
      </c>
    </row>
    <row r="2085" spans="1:16" x14ac:dyDescent="0.3">
      <c r="A2085" t="s">
        <v>4969</v>
      </c>
      <c r="B2085" t="s">
        <v>4970</v>
      </c>
      <c r="D2085" s="4">
        <v>100000</v>
      </c>
      <c r="G2085" s="5">
        <v>8.25</v>
      </c>
      <c r="H2085" s="6" t="s">
        <v>4971</v>
      </c>
      <c r="J2085" t="s">
        <v>293</v>
      </c>
      <c r="K2085" t="str">
        <f>CONCATENATE($K$1,Table2[[#This Row],[ISIN]])</f>
        <v>NSE_EQ|INE774D07VE1</v>
      </c>
      <c r="N2085" t="s">
        <v>4972</v>
      </c>
      <c r="O2085" t="str">
        <f t="shared" si="64"/>
        <v>"NSE_EQ|INE774D07VE1"</v>
      </c>
      <c r="P2085" t="str">
        <f t="shared" si="65"/>
        <v>"NSE_EQ|INE774D07VE1",</v>
      </c>
    </row>
    <row r="2086" spans="1:16" x14ac:dyDescent="0.3">
      <c r="A2086" t="s">
        <v>4973</v>
      </c>
      <c r="B2086" t="s">
        <v>4974</v>
      </c>
      <c r="D2086" s="4">
        <v>1000</v>
      </c>
      <c r="G2086" s="5">
        <v>8.5299999999999994</v>
      </c>
      <c r="H2086" s="6" t="s">
        <v>4975</v>
      </c>
      <c r="J2086" t="s">
        <v>1346</v>
      </c>
      <c r="K2086" t="str">
        <f>CONCATENATE($K$1,Table2[[#This Row],[ISIN]])</f>
        <v>NSE_EQ|INE774D08LT8</v>
      </c>
      <c r="N2086" t="s">
        <v>4976</v>
      </c>
      <c r="O2086" t="str">
        <f t="shared" si="64"/>
        <v>"NSE_EQ|INE774D08LT8"</v>
      </c>
      <c r="P2086" t="str">
        <f t="shared" si="65"/>
        <v>"NSE_EQ|INE774D08LT8",</v>
      </c>
    </row>
    <row r="2087" spans="1:16" x14ac:dyDescent="0.3">
      <c r="A2087" t="s">
        <v>4977</v>
      </c>
      <c r="B2087" t="s">
        <v>4978</v>
      </c>
      <c r="D2087" s="4">
        <v>1000</v>
      </c>
      <c r="G2087" s="5">
        <v>8.7200000000000006</v>
      </c>
      <c r="H2087" s="6" t="s">
        <v>4975</v>
      </c>
      <c r="J2087" t="s">
        <v>1346</v>
      </c>
      <c r="K2087" t="str">
        <f>CONCATENATE($K$1,Table2[[#This Row],[ISIN]])</f>
        <v>NSE_EQ|INE774D08LU6</v>
      </c>
      <c r="N2087" t="s">
        <v>4979</v>
      </c>
      <c r="O2087" t="str">
        <f t="shared" si="64"/>
        <v>"NSE_EQ|INE774D08LU6"</v>
      </c>
      <c r="P2087" t="str">
        <f t="shared" si="65"/>
        <v>"NSE_EQ|INE774D08LU6",</v>
      </c>
    </row>
    <row r="2088" spans="1:16" x14ac:dyDescent="0.3">
      <c r="A2088" t="s">
        <v>4977</v>
      </c>
      <c r="B2088" t="s">
        <v>4978</v>
      </c>
      <c r="D2088" s="4">
        <v>1000</v>
      </c>
      <c r="G2088" s="5">
        <v>8.7200000000000006</v>
      </c>
      <c r="H2088" s="6" t="s">
        <v>4975</v>
      </c>
      <c r="J2088" t="s">
        <v>1346</v>
      </c>
      <c r="K2088" t="str">
        <f>CONCATENATE($K$1,Table2[[#This Row],[ISIN]])</f>
        <v>NSE_EQ|INE774D08LU6</v>
      </c>
      <c r="N2088" t="s">
        <v>4979</v>
      </c>
      <c r="O2088" t="str">
        <f t="shared" si="64"/>
        <v>"NSE_EQ|INE774D08LU6"</v>
      </c>
      <c r="P2088" t="str">
        <f t="shared" si="65"/>
        <v>"NSE_EQ|INE774D08LU6",</v>
      </c>
    </row>
    <row r="2089" spans="1:16" x14ac:dyDescent="0.3">
      <c r="A2089" t="s">
        <v>4980</v>
      </c>
      <c r="B2089" t="s">
        <v>4981</v>
      </c>
      <c r="D2089" s="4">
        <v>1000</v>
      </c>
      <c r="G2089" s="5">
        <v>8.7999999999999989</v>
      </c>
      <c r="H2089" s="6" t="s">
        <v>4975</v>
      </c>
      <c r="J2089" t="s">
        <v>37</v>
      </c>
      <c r="K2089" t="str">
        <f>CONCATENATE($K$1,Table2[[#This Row],[ISIN]])</f>
        <v>NSE_EQ|INE774D08LZ5</v>
      </c>
      <c r="N2089" t="s">
        <v>4982</v>
      </c>
      <c r="O2089" t="str">
        <f t="shared" si="64"/>
        <v>"NSE_EQ|INE774D08LZ5"</v>
      </c>
      <c r="P2089" t="str">
        <f t="shared" si="65"/>
        <v>"NSE_EQ|INE774D08LZ5",</v>
      </c>
    </row>
    <row r="2090" spans="1:16" x14ac:dyDescent="0.3">
      <c r="A2090" t="s">
        <v>4983</v>
      </c>
      <c r="B2090" t="s">
        <v>4984</v>
      </c>
      <c r="D2090" s="4">
        <v>1000</v>
      </c>
      <c r="G2090" s="5">
        <v>9</v>
      </c>
      <c r="H2090" s="6" t="s">
        <v>4975</v>
      </c>
      <c r="J2090" t="s">
        <v>37</v>
      </c>
      <c r="K2090" t="str">
        <f>CONCATENATE($K$1,Table2[[#This Row],[ISIN]])</f>
        <v>NSE_EQ|INE774D08MA6</v>
      </c>
      <c r="N2090" t="s">
        <v>4985</v>
      </c>
      <c r="O2090" t="str">
        <f t="shared" si="64"/>
        <v>"NSE_EQ|INE774D08MA6"</v>
      </c>
      <c r="P2090" t="str">
        <f t="shared" si="65"/>
        <v>"NSE_EQ|INE774D08MA6",</v>
      </c>
    </row>
    <row r="2091" spans="1:16" x14ac:dyDescent="0.3">
      <c r="A2091" t="s">
        <v>4983</v>
      </c>
      <c r="B2091" t="s">
        <v>4986</v>
      </c>
      <c r="D2091" s="4">
        <v>1000</v>
      </c>
      <c r="G2091" s="5">
        <v>9</v>
      </c>
      <c r="H2091" s="6" t="s">
        <v>4975</v>
      </c>
      <c r="J2091" t="s">
        <v>37</v>
      </c>
      <c r="K2091" t="str">
        <f>CONCATENATE($K$1,Table2[[#This Row],[ISIN]])</f>
        <v>NSE_EQ|INE774D08MA6</v>
      </c>
      <c r="N2091" t="s">
        <v>4985</v>
      </c>
      <c r="O2091" t="str">
        <f t="shared" si="64"/>
        <v>"NSE_EQ|INE774D08MA6"</v>
      </c>
      <c r="P2091" t="str">
        <f t="shared" si="65"/>
        <v>"NSE_EQ|INE774D08MA6",</v>
      </c>
    </row>
    <row r="2092" spans="1:16" x14ac:dyDescent="0.3">
      <c r="A2092" t="s">
        <v>4983</v>
      </c>
      <c r="B2092" t="s">
        <v>4987</v>
      </c>
      <c r="D2092" s="4">
        <v>1000</v>
      </c>
      <c r="G2092" s="5">
        <v>9</v>
      </c>
      <c r="H2092" s="6" t="s">
        <v>4975</v>
      </c>
      <c r="J2092" t="s">
        <v>37</v>
      </c>
      <c r="K2092" t="str">
        <f>CONCATENATE($K$1,Table2[[#This Row],[ISIN]])</f>
        <v>NSE_EQ|INE774D08MA6</v>
      </c>
      <c r="N2092" t="s">
        <v>4985</v>
      </c>
      <c r="O2092" t="str">
        <f t="shared" si="64"/>
        <v>"NSE_EQ|INE774D08MA6"</v>
      </c>
      <c r="P2092" t="str">
        <f t="shared" si="65"/>
        <v>"NSE_EQ|INE774D08MA6",</v>
      </c>
    </row>
    <row r="2093" spans="1:16" x14ac:dyDescent="0.3">
      <c r="A2093" t="s">
        <v>4988</v>
      </c>
      <c r="B2093" t="s">
        <v>4989</v>
      </c>
      <c r="D2093" s="4">
        <v>1000</v>
      </c>
      <c r="G2093" s="5" t="s">
        <v>41</v>
      </c>
      <c r="H2093" s="6" t="s">
        <v>4975</v>
      </c>
      <c r="J2093" t="s">
        <v>19</v>
      </c>
      <c r="K2093" t="str">
        <f>CONCATENATE($K$1,Table2[[#This Row],[ISIN]])</f>
        <v>NSE_EQ|INE774D08MF5</v>
      </c>
      <c r="N2093" t="s">
        <v>4990</v>
      </c>
      <c r="O2093" t="str">
        <f t="shared" si="64"/>
        <v>"NSE_EQ|INE774D08MF5"</v>
      </c>
      <c r="P2093" t="str">
        <f t="shared" si="65"/>
        <v>"NSE_EQ|INE774D08MF5",</v>
      </c>
    </row>
    <row r="2094" spans="1:16" x14ac:dyDescent="0.3">
      <c r="A2094" t="s">
        <v>4991</v>
      </c>
      <c r="B2094" t="s">
        <v>4992</v>
      </c>
      <c r="D2094" s="4">
        <v>1000</v>
      </c>
      <c r="G2094" s="5" t="s">
        <v>41</v>
      </c>
      <c r="H2094" s="6" t="s">
        <v>4975</v>
      </c>
      <c r="J2094" t="s">
        <v>19</v>
      </c>
      <c r="K2094" t="str">
        <f>CONCATENATE($K$1,Table2[[#This Row],[ISIN]])</f>
        <v>NSE_EQ|INE774D08MG3</v>
      </c>
      <c r="N2094" t="s">
        <v>4993</v>
      </c>
      <c r="O2094" t="str">
        <f t="shared" si="64"/>
        <v>"NSE_EQ|INE774D08MG3"</v>
      </c>
      <c r="P2094" t="str">
        <f t="shared" si="65"/>
        <v>"NSE_EQ|INE774D08MG3",</v>
      </c>
    </row>
    <row r="2095" spans="1:16" x14ac:dyDescent="0.3">
      <c r="A2095" t="s">
        <v>4991</v>
      </c>
      <c r="B2095" t="s">
        <v>4994</v>
      </c>
      <c r="D2095" s="4">
        <v>1000</v>
      </c>
      <c r="G2095" s="5" t="s">
        <v>41</v>
      </c>
      <c r="H2095" s="6" t="s">
        <v>4975</v>
      </c>
      <c r="J2095" t="s">
        <v>19</v>
      </c>
      <c r="K2095" t="str">
        <f>CONCATENATE($K$1,Table2[[#This Row],[ISIN]])</f>
        <v>NSE_EQ|INE774D08MG3</v>
      </c>
      <c r="N2095" t="s">
        <v>4993</v>
      </c>
      <c r="O2095" t="str">
        <f t="shared" si="64"/>
        <v>"NSE_EQ|INE774D08MG3"</v>
      </c>
      <c r="P2095" t="str">
        <f t="shared" si="65"/>
        <v>"NSE_EQ|INE774D08MG3",</v>
      </c>
    </row>
    <row r="2096" spans="1:16" x14ac:dyDescent="0.3">
      <c r="A2096" t="s">
        <v>4995</v>
      </c>
      <c r="B2096" t="s">
        <v>4996</v>
      </c>
      <c r="D2096" s="4">
        <v>1000</v>
      </c>
      <c r="G2096" s="5">
        <v>7.9</v>
      </c>
      <c r="H2096" s="6" t="s">
        <v>4997</v>
      </c>
      <c r="J2096" t="s">
        <v>37</v>
      </c>
      <c r="K2096" t="str">
        <f>CONCATENATE($K$1,Table2[[#This Row],[ISIN]])</f>
        <v>NSE_EQ|INE774D08MJ7</v>
      </c>
      <c r="N2096" t="s">
        <v>4998</v>
      </c>
      <c r="O2096" t="str">
        <f t="shared" si="64"/>
        <v>"NSE_EQ|INE774D08MJ7"</v>
      </c>
      <c r="P2096" t="str">
        <f t="shared" si="65"/>
        <v>"NSE_EQ|INE774D08MJ7",</v>
      </c>
    </row>
    <row r="2097" spans="1:16" x14ac:dyDescent="0.3">
      <c r="A2097" t="s">
        <v>4999</v>
      </c>
      <c r="B2097" t="s">
        <v>5000</v>
      </c>
      <c r="D2097" s="4">
        <v>1000</v>
      </c>
      <c r="G2097" s="5">
        <v>8</v>
      </c>
      <c r="H2097" s="6" t="s">
        <v>4997</v>
      </c>
      <c r="J2097" t="s">
        <v>37</v>
      </c>
      <c r="K2097" t="str">
        <f>CONCATENATE($K$1,Table2[[#This Row],[ISIN]])</f>
        <v>NSE_EQ|INE774D08MK5</v>
      </c>
      <c r="N2097" t="s">
        <v>5001</v>
      </c>
      <c r="O2097" t="str">
        <f t="shared" si="64"/>
        <v>"NSE_EQ|INE774D08MK5"</v>
      </c>
      <c r="P2097" t="str">
        <f t="shared" si="65"/>
        <v>"NSE_EQ|INE774D08MK5",</v>
      </c>
    </row>
    <row r="2098" spans="1:16" x14ac:dyDescent="0.3">
      <c r="A2098" t="s">
        <v>5002</v>
      </c>
      <c r="B2098" t="s">
        <v>5003</v>
      </c>
      <c r="D2098" s="4">
        <v>1000</v>
      </c>
      <c r="G2098" s="5">
        <v>7.95</v>
      </c>
      <c r="H2098" s="6" t="s">
        <v>5004</v>
      </c>
      <c r="J2098" t="s">
        <v>37</v>
      </c>
      <c r="K2098" t="str">
        <f>CONCATENATE($K$1,Table2[[#This Row],[ISIN]])</f>
        <v>NSE_EQ|INE774D08ML3</v>
      </c>
      <c r="N2098" t="s">
        <v>5005</v>
      </c>
      <c r="O2098" t="str">
        <f t="shared" si="64"/>
        <v>"NSE_EQ|INE774D08ML3"</v>
      </c>
      <c r="P2098" t="str">
        <f t="shared" si="65"/>
        <v>"NSE_EQ|INE774D08ML3",</v>
      </c>
    </row>
    <row r="2099" spans="1:16" x14ac:dyDescent="0.3">
      <c r="A2099" t="s">
        <v>5006</v>
      </c>
      <c r="B2099" t="s">
        <v>5007</v>
      </c>
      <c r="D2099" s="4">
        <v>1000</v>
      </c>
      <c r="G2099" s="5">
        <v>8.0500000000000007</v>
      </c>
      <c r="H2099" s="6" t="s">
        <v>5004</v>
      </c>
      <c r="J2099" t="s">
        <v>37</v>
      </c>
      <c r="K2099" t="str">
        <f>CONCATENATE($K$1,Table2[[#This Row],[ISIN]])</f>
        <v>NSE_EQ|INE774D08MM1</v>
      </c>
      <c r="N2099" t="s">
        <v>5008</v>
      </c>
      <c r="O2099" t="str">
        <f t="shared" si="64"/>
        <v>"NSE_EQ|INE774D08MM1"</v>
      </c>
      <c r="P2099" t="str">
        <f t="shared" si="65"/>
        <v>"NSE_EQ|INE774D08MM1",</v>
      </c>
    </row>
    <row r="2100" spans="1:16" x14ac:dyDescent="0.3">
      <c r="A2100" t="s">
        <v>5009</v>
      </c>
      <c r="B2100" t="s">
        <v>5010</v>
      </c>
      <c r="D2100" s="4">
        <v>1000</v>
      </c>
      <c r="G2100" s="5">
        <v>9.35</v>
      </c>
      <c r="H2100" s="6" t="s">
        <v>2426</v>
      </c>
      <c r="J2100" t="s">
        <v>37</v>
      </c>
      <c r="K2100" t="str">
        <f>CONCATENATE($K$1,Table2[[#This Row],[ISIN]])</f>
        <v>NSE_EQ|INE774D08MO7</v>
      </c>
      <c r="N2100" t="s">
        <v>5011</v>
      </c>
      <c r="O2100" t="str">
        <f t="shared" si="64"/>
        <v>"NSE_EQ|INE774D08MO7"</v>
      </c>
      <c r="P2100" t="str">
        <f t="shared" si="65"/>
        <v>"NSE_EQ|INE774D08MO7",</v>
      </c>
    </row>
    <row r="2101" spans="1:16" x14ac:dyDescent="0.3">
      <c r="A2101" t="s">
        <v>5012</v>
      </c>
      <c r="B2101" t="s">
        <v>5013</v>
      </c>
      <c r="D2101" s="4">
        <v>1000</v>
      </c>
      <c r="G2101" s="5">
        <v>9.5</v>
      </c>
      <c r="H2101" s="6" t="s">
        <v>2426</v>
      </c>
      <c r="J2101" t="s">
        <v>37</v>
      </c>
      <c r="K2101" t="str">
        <f>CONCATENATE($K$1,Table2[[#This Row],[ISIN]])</f>
        <v>NSE_EQ|INE774D08MP4</v>
      </c>
      <c r="N2101" t="s">
        <v>5014</v>
      </c>
      <c r="O2101" t="str">
        <f t="shared" si="64"/>
        <v>"NSE_EQ|INE774D08MP4"</v>
      </c>
      <c r="P2101" t="str">
        <f t="shared" si="65"/>
        <v>"NSE_EQ|INE774D08MP4",</v>
      </c>
    </row>
    <row r="2102" spans="1:16" x14ac:dyDescent="0.3">
      <c r="A2102" t="s">
        <v>5015</v>
      </c>
      <c r="B2102" t="s">
        <v>5016</v>
      </c>
      <c r="C2102" t="s">
        <v>27</v>
      </c>
      <c r="D2102" s="2" t="s">
        <v>15</v>
      </c>
      <c r="E2102" t="s">
        <v>5017</v>
      </c>
      <c r="F2102" t="s">
        <v>813</v>
      </c>
      <c r="G2102" s="3">
        <v>0</v>
      </c>
      <c r="H2102" t="s">
        <v>15</v>
      </c>
      <c r="I2102" t="s">
        <v>5015</v>
      </c>
      <c r="J2102" t="s">
        <v>28</v>
      </c>
      <c r="K2102" t="str">
        <f>CONCATENATE($K$1,Table2[[#This Row],[ISIN]])</f>
        <v>NSE_EQ|INE787H07156</v>
      </c>
      <c r="N2102" t="s">
        <v>5018</v>
      </c>
      <c r="O2102" t="str">
        <f t="shared" si="64"/>
        <v>"NSE_EQ|INE787H07156"</v>
      </c>
      <c r="P2102" t="str">
        <f t="shared" si="65"/>
        <v>"NSE_EQ|INE787H07156",</v>
      </c>
    </row>
    <row r="2103" spans="1:16" x14ac:dyDescent="0.3">
      <c r="A2103" t="s">
        <v>5019</v>
      </c>
      <c r="B2103" t="s">
        <v>5016</v>
      </c>
      <c r="C2103" t="s">
        <v>23</v>
      </c>
      <c r="D2103" s="2" t="s">
        <v>15</v>
      </c>
      <c r="E2103" t="s">
        <v>15</v>
      </c>
      <c r="F2103" t="s">
        <v>15</v>
      </c>
      <c r="G2103" s="3">
        <v>0</v>
      </c>
      <c r="H2103" t="s">
        <v>15</v>
      </c>
      <c r="I2103" t="s">
        <v>5019</v>
      </c>
      <c r="J2103" t="s">
        <v>37</v>
      </c>
      <c r="K2103" t="str">
        <f>CONCATENATE($K$1,Table2[[#This Row],[ISIN]])</f>
        <v>NSE_EQ|INE787H07347</v>
      </c>
      <c r="N2103" t="s">
        <v>5020</v>
      </c>
      <c r="O2103" t="str">
        <f t="shared" si="64"/>
        <v>"NSE_EQ|INE787H07347"</v>
      </c>
      <c r="P2103" t="str">
        <f t="shared" si="65"/>
        <v>"NSE_EQ|INE787H07347",</v>
      </c>
    </row>
    <row r="2104" spans="1:16" x14ac:dyDescent="0.3">
      <c r="A2104" t="s">
        <v>5019</v>
      </c>
      <c r="B2104" t="s">
        <v>5021</v>
      </c>
      <c r="D2104" s="4">
        <v>1000</v>
      </c>
      <c r="G2104" s="5">
        <v>8.66</v>
      </c>
      <c r="H2104" s="6" t="s">
        <v>5022</v>
      </c>
      <c r="J2104" t="s">
        <v>37</v>
      </c>
      <c r="K2104" t="str">
        <f>CONCATENATE($K$1,Table2[[#This Row],[ISIN]])</f>
        <v>NSE_EQ|INE787H07347</v>
      </c>
      <c r="N2104" t="s">
        <v>5020</v>
      </c>
      <c r="O2104" t="str">
        <f t="shared" si="64"/>
        <v>"NSE_EQ|INE787H07347"</v>
      </c>
      <c r="P2104" t="str">
        <f t="shared" si="65"/>
        <v>"NSE_EQ|INE787H07347",</v>
      </c>
    </row>
    <row r="2105" spans="1:16" x14ac:dyDescent="0.3">
      <c r="A2105" t="s">
        <v>5019</v>
      </c>
      <c r="B2105" t="s">
        <v>5023</v>
      </c>
      <c r="D2105" s="4">
        <v>1000</v>
      </c>
      <c r="G2105" s="5">
        <v>8.66</v>
      </c>
      <c r="H2105" s="6" t="s">
        <v>5022</v>
      </c>
      <c r="J2105" t="s">
        <v>37</v>
      </c>
      <c r="K2105" t="str">
        <f>CONCATENATE($K$1,Table2[[#This Row],[ISIN]])</f>
        <v>NSE_EQ|INE787H07347</v>
      </c>
      <c r="N2105" t="s">
        <v>5020</v>
      </c>
      <c r="O2105" t="str">
        <f t="shared" si="64"/>
        <v>"NSE_EQ|INE787H07347"</v>
      </c>
      <c r="P2105" t="str">
        <f t="shared" si="65"/>
        <v>"NSE_EQ|INE787H07347",</v>
      </c>
    </row>
    <row r="2106" spans="1:16" x14ac:dyDescent="0.3">
      <c r="A2106" t="s">
        <v>5024</v>
      </c>
      <c r="B2106" t="s">
        <v>5025</v>
      </c>
      <c r="D2106" s="4">
        <v>1000</v>
      </c>
      <c r="G2106" s="5">
        <v>8.91</v>
      </c>
      <c r="H2106" s="6" t="s">
        <v>5022</v>
      </c>
      <c r="J2106" t="s">
        <v>37</v>
      </c>
      <c r="K2106" t="str">
        <f>CONCATENATE($K$1,Table2[[#This Row],[ISIN]])</f>
        <v>NSE_EQ|INE787H07370</v>
      </c>
      <c r="N2106" t="s">
        <v>5026</v>
      </c>
      <c r="O2106" t="str">
        <f t="shared" si="64"/>
        <v>"NSE_EQ|INE787H07370"</v>
      </c>
      <c r="P2106" t="str">
        <f t="shared" si="65"/>
        <v>"NSE_EQ|INE787H07370",</v>
      </c>
    </row>
    <row r="2107" spans="1:16" x14ac:dyDescent="0.3">
      <c r="A2107" t="s">
        <v>5024</v>
      </c>
      <c r="B2107" t="s">
        <v>5027</v>
      </c>
      <c r="D2107" s="4">
        <v>1000</v>
      </c>
      <c r="G2107" s="5">
        <v>8.91</v>
      </c>
      <c r="H2107" s="6" t="s">
        <v>5022</v>
      </c>
      <c r="J2107" t="s">
        <v>37</v>
      </c>
      <c r="K2107" t="str">
        <f>CONCATENATE($K$1,Table2[[#This Row],[ISIN]])</f>
        <v>NSE_EQ|INE787H07370</v>
      </c>
      <c r="N2107" t="s">
        <v>5026</v>
      </c>
      <c r="O2107" t="str">
        <f t="shared" si="64"/>
        <v>"NSE_EQ|INE787H07370"</v>
      </c>
      <c r="P2107" t="str">
        <f t="shared" si="65"/>
        <v>"NSE_EQ|INE787H07370",</v>
      </c>
    </row>
    <row r="2108" spans="1:16" x14ac:dyDescent="0.3">
      <c r="A2108" t="s">
        <v>5028</v>
      </c>
      <c r="B2108" t="s">
        <v>5029</v>
      </c>
      <c r="C2108" t="s">
        <v>437</v>
      </c>
      <c r="D2108" s="2">
        <v>1000</v>
      </c>
      <c r="E2108" t="s">
        <v>15</v>
      </c>
      <c r="F2108" t="s">
        <v>15</v>
      </c>
      <c r="G2108">
        <v>9.43</v>
      </c>
      <c r="H2108" t="s">
        <v>3067</v>
      </c>
      <c r="I2108" t="s">
        <v>5030</v>
      </c>
      <c r="J2108" t="s">
        <v>33</v>
      </c>
      <c r="K2108" t="str">
        <f>CONCATENATE($K$1,Table2[[#This Row],[ISIN]])</f>
        <v>NSE_EQ|INE804I078Y8</v>
      </c>
      <c r="N2108" t="s">
        <v>5031</v>
      </c>
      <c r="O2108" t="str">
        <f t="shared" si="64"/>
        <v>"NSE_EQ|INE804I078Y8"</v>
      </c>
      <c r="P2108" t="str">
        <f t="shared" si="65"/>
        <v>"NSE_EQ|INE804I078Y8",</v>
      </c>
    </row>
    <row r="2109" spans="1:16" x14ac:dyDescent="0.3">
      <c r="A2109" t="s">
        <v>5028</v>
      </c>
      <c r="B2109" t="s">
        <v>5032</v>
      </c>
      <c r="D2109" s="4">
        <v>1000</v>
      </c>
      <c r="G2109" s="5">
        <v>9.43</v>
      </c>
      <c r="H2109" s="6" t="s">
        <v>3067</v>
      </c>
      <c r="J2109" t="s">
        <v>33</v>
      </c>
      <c r="K2109" t="str">
        <f>CONCATENATE($K$1,Table2[[#This Row],[ISIN]])</f>
        <v>NSE_EQ|INE804I078Y8</v>
      </c>
      <c r="N2109" t="s">
        <v>5031</v>
      </c>
      <c r="O2109" t="str">
        <f t="shared" si="64"/>
        <v>"NSE_EQ|INE804I078Y8"</v>
      </c>
      <c r="P2109" t="str">
        <f t="shared" si="65"/>
        <v>"NSE_EQ|INE804I078Y8",</v>
      </c>
    </row>
    <row r="2110" spans="1:16" x14ac:dyDescent="0.3">
      <c r="A2110" t="s">
        <v>5028</v>
      </c>
      <c r="B2110" t="s">
        <v>5032</v>
      </c>
      <c r="D2110" s="4">
        <v>1000</v>
      </c>
      <c r="G2110" s="5">
        <v>9.43</v>
      </c>
      <c r="H2110" s="6" t="s">
        <v>3067</v>
      </c>
      <c r="J2110" t="s">
        <v>33</v>
      </c>
      <c r="K2110" t="str">
        <f>CONCATENATE($K$1,Table2[[#This Row],[ISIN]])</f>
        <v>NSE_EQ|INE804I078Y8</v>
      </c>
      <c r="N2110" t="s">
        <v>5031</v>
      </c>
      <c r="O2110" t="str">
        <f t="shared" si="64"/>
        <v>"NSE_EQ|INE804I078Y8"</v>
      </c>
      <c r="P2110" t="str">
        <f t="shared" si="65"/>
        <v>"NSE_EQ|INE804I078Y8",</v>
      </c>
    </row>
    <row r="2111" spans="1:16" x14ac:dyDescent="0.3">
      <c r="A2111" t="s">
        <v>5033</v>
      </c>
      <c r="B2111" t="s">
        <v>5029</v>
      </c>
      <c r="C2111" t="s">
        <v>798</v>
      </c>
      <c r="D2111" s="2">
        <v>1000</v>
      </c>
      <c r="E2111" t="s">
        <v>15</v>
      </c>
      <c r="F2111" t="s">
        <v>15</v>
      </c>
      <c r="G2111">
        <v>9.85</v>
      </c>
      <c r="H2111" t="s">
        <v>3067</v>
      </c>
      <c r="I2111" t="s">
        <v>5034</v>
      </c>
      <c r="J2111" t="s">
        <v>37</v>
      </c>
      <c r="K2111" t="str">
        <f>CONCATENATE($K$1,Table2[[#This Row],[ISIN]])</f>
        <v>NSE_EQ|INE804I079Y6</v>
      </c>
      <c r="N2111" t="s">
        <v>5035</v>
      </c>
      <c r="O2111" t="str">
        <f t="shared" si="64"/>
        <v>"NSE_EQ|INE804I079Y6"</v>
      </c>
      <c r="P2111" t="str">
        <f t="shared" si="65"/>
        <v>"NSE_EQ|INE804I079Y6",</v>
      </c>
    </row>
    <row r="2112" spans="1:16" x14ac:dyDescent="0.3">
      <c r="A2112" t="s">
        <v>5033</v>
      </c>
      <c r="B2112" t="s">
        <v>5036</v>
      </c>
      <c r="D2112" s="4">
        <v>1000</v>
      </c>
      <c r="G2112" s="5">
        <v>9.85</v>
      </c>
      <c r="H2112" s="6" t="s">
        <v>3067</v>
      </c>
      <c r="J2112" t="s">
        <v>37</v>
      </c>
      <c r="K2112" t="str">
        <f>CONCATENATE($K$1,Table2[[#This Row],[ISIN]])</f>
        <v>NSE_EQ|INE804I079Y6</v>
      </c>
      <c r="N2112" t="s">
        <v>5035</v>
      </c>
      <c r="O2112" t="str">
        <f t="shared" si="64"/>
        <v>"NSE_EQ|INE804I079Y6"</v>
      </c>
      <c r="P2112" t="str">
        <f t="shared" si="65"/>
        <v>"NSE_EQ|INE804I079Y6",</v>
      </c>
    </row>
    <row r="2113" spans="1:16" x14ac:dyDescent="0.3">
      <c r="A2113" t="s">
        <v>5033</v>
      </c>
      <c r="B2113" t="s">
        <v>5036</v>
      </c>
      <c r="D2113" s="4">
        <v>1000</v>
      </c>
      <c r="G2113" s="5">
        <v>9.85</v>
      </c>
      <c r="H2113" s="6" t="s">
        <v>3067</v>
      </c>
      <c r="J2113" t="s">
        <v>37</v>
      </c>
      <c r="K2113" t="str">
        <f>CONCATENATE($K$1,Table2[[#This Row],[ISIN]])</f>
        <v>NSE_EQ|INE804I079Y6</v>
      </c>
      <c r="N2113" t="s">
        <v>5035</v>
      </c>
      <c r="O2113" t="str">
        <f t="shared" si="64"/>
        <v>"NSE_EQ|INE804I079Y6"</v>
      </c>
      <c r="P2113" t="str">
        <f t="shared" si="65"/>
        <v>"NSE_EQ|INE804I079Y6",</v>
      </c>
    </row>
    <row r="2114" spans="1:16" x14ac:dyDescent="0.3">
      <c r="A2114" t="s">
        <v>5037</v>
      </c>
      <c r="B2114" t="s">
        <v>5029</v>
      </c>
      <c r="C2114" t="s">
        <v>1460</v>
      </c>
      <c r="D2114" s="2">
        <v>1000</v>
      </c>
      <c r="E2114" t="s">
        <v>15</v>
      </c>
      <c r="F2114" t="s">
        <v>15</v>
      </c>
      <c r="G2114">
        <v>10.15</v>
      </c>
      <c r="H2114" t="s">
        <v>5038</v>
      </c>
      <c r="I2114" t="s">
        <v>5039</v>
      </c>
      <c r="J2114" t="s">
        <v>33</v>
      </c>
      <c r="K2114" t="str">
        <f>CONCATENATE($K$1,Table2[[#This Row],[ISIN]])</f>
        <v>NSE_EQ|INE804IA7014</v>
      </c>
      <c r="N2114" t="s">
        <v>5040</v>
      </c>
      <c r="O2114" t="str">
        <f t="shared" si="64"/>
        <v>"NSE_EQ|INE804IA7014"</v>
      </c>
      <c r="P2114" t="str">
        <f t="shared" si="65"/>
        <v>"NSE_EQ|INE804IA7014",</v>
      </c>
    </row>
    <row r="2115" spans="1:16" x14ac:dyDescent="0.3">
      <c r="A2115" t="s">
        <v>5037</v>
      </c>
      <c r="B2115" t="s">
        <v>5041</v>
      </c>
      <c r="D2115" s="4">
        <v>1000</v>
      </c>
      <c r="G2115" s="5">
        <v>10.15</v>
      </c>
      <c r="H2115" s="6" t="s">
        <v>5038</v>
      </c>
      <c r="J2115" t="s">
        <v>33</v>
      </c>
      <c r="K2115" t="str">
        <f>CONCATENATE($K$1,Table2[[#This Row],[ISIN]])</f>
        <v>NSE_EQ|INE804IA7014</v>
      </c>
      <c r="N2115" t="s">
        <v>5040</v>
      </c>
      <c r="O2115" t="str">
        <f t="shared" si="64"/>
        <v>"NSE_EQ|INE804IA7014"</v>
      </c>
      <c r="P2115" t="str">
        <f t="shared" si="65"/>
        <v>"NSE_EQ|INE804IA7014",</v>
      </c>
    </row>
    <row r="2116" spans="1:16" x14ac:dyDescent="0.3">
      <c r="A2116" t="s">
        <v>5037</v>
      </c>
      <c r="B2116" t="s">
        <v>5041</v>
      </c>
      <c r="D2116" s="4">
        <v>1000</v>
      </c>
      <c r="G2116" s="5">
        <v>10.15</v>
      </c>
      <c r="H2116" s="6" t="s">
        <v>5038</v>
      </c>
      <c r="J2116" t="s">
        <v>33</v>
      </c>
      <c r="K2116" t="str">
        <f>CONCATENATE($K$1,Table2[[#This Row],[ISIN]])</f>
        <v>NSE_EQ|INE804IA7014</v>
      </c>
      <c r="N2116" t="s">
        <v>5040</v>
      </c>
      <c r="O2116" t="str">
        <f t="shared" ref="O2116:O2179" si="66">""""&amp;N2116&amp;""""</f>
        <v>"NSE_EQ|INE804IA7014"</v>
      </c>
      <c r="P2116" t="str">
        <f t="shared" ref="P2116:P2179" si="67">O2116&amp;","</f>
        <v>"NSE_EQ|INE804IA7014",</v>
      </c>
    </row>
    <row r="2117" spans="1:16" x14ac:dyDescent="0.3">
      <c r="A2117" t="s">
        <v>5042</v>
      </c>
      <c r="B2117" t="s">
        <v>5029</v>
      </c>
      <c r="C2117" t="s">
        <v>1466</v>
      </c>
      <c r="D2117" s="2">
        <v>1000</v>
      </c>
      <c r="E2117" t="s">
        <v>5043</v>
      </c>
      <c r="F2117" t="s">
        <v>399</v>
      </c>
      <c r="G2117">
        <v>10.6</v>
      </c>
      <c r="H2117" t="s">
        <v>5038</v>
      </c>
      <c r="I2117" t="s">
        <v>5044</v>
      </c>
      <c r="J2117" t="s">
        <v>37</v>
      </c>
      <c r="K2117" t="str">
        <f>CONCATENATE($K$1,Table2[[#This Row],[ISIN]])</f>
        <v>NSE_EQ|INE804IA7022</v>
      </c>
      <c r="N2117" t="s">
        <v>5045</v>
      </c>
      <c r="O2117" t="str">
        <f t="shared" si="66"/>
        <v>"NSE_EQ|INE804IA7022"</v>
      </c>
      <c r="P2117" t="str">
        <f t="shared" si="67"/>
        <v>"NSE_EQ|INE804IA7022",</v>
      </c>
    </row>
    <row r="2118" spans="1:16" x14ac:dyDescent="0.3">
      <c r="A2118" t="s">
        <v>5042</v>
      </c>
      <c r="B2118" t="s">
        <v>5046</v>
      </c>
      <c r="D2118" s="4">
        <v>1000</v>
      </c>
      <c r="G2118" s="5">
        <v>10.6</v>
      </c>
      <c r="H2118" s="6" t="s">
        <v>5038</v>
      </c>
      <c r="J2118" t="s">
        <v>37</v>
      </c>
      <c r="K2118" t="str">
        <f>CONCATENATE($K$1,Table2[[#This Row],[ISIN]])</f>
        <v>NSE_EQ|INE804IA7022</v>
      </c>
      <c r="N2118" t="s">
        <v>5045</v>
      </c>
      <c r="O2118" t="str">
        <f t="shared" si="66"/>
        <v>"NSE_EQ|INE804IA7022"</v>
      </c>
      <c r="P2118" t="str">
        <f t="shared" si="67"/>
        <v>"NSE_EQ|INE804IA7022",</v>
      </c>
    </row>
    <row r="2119" spans="1:16" x14ac:dyDescent="0.3">
      <c r="A2119" t="s">
        <v>5042</v>
      </c>
      <c r="B2119" t="s">
        <v>5046</v>
      </c>
      <c r="D2119" s="4">
        <v>1000</v>
      </c>
      <c r="G2119" s="5">
        <v>10.6</v>
      </c>
      <c r="H2119" s="6" t="s">
        <v>5038</v>
      </c>
      <c r="J2119" t="s">
        <v>37</v>
      </c>
      <c r="K2119" t="str">
        <f>CONCATENATE($K$1,Table2[[#This Row],[ISIN]])</f>
        <v>NSE_EQ|INE804IA7022</v>
      </c>
      <c r="N2119" t="s">
        <v>5045</v>
      </c>
      <c r="O2119" t="str">
        <f t="shared" si="66"/>
        <v>"NSE_EQ|INE804IA7022"</v>
      </c>
      <c r="P2119" t="str">
        <f t="shared" si="67"/>
        <v>"NSE_EQ|INE804IA7022",</v>
      </c>
    </row>
    <row r="2120" spans="1:16" x14ac:dyDescent="0.3">
      <c r="A2120" t="s">
        <v>5047</v>
      </c>
      <c r="B2120" t="s">
        <v>5048</v>
      </c>
      <c r="D2120" s="4">
        <v>1000</v>
      </c>
      <c r="G2120" s="5">
        <v>9.9500000000000011</v>
      </c>
      <c r="H2120" s="6" t="s">
        <v>5049</v>
      </c>
      <c r="J2120" t="s">
        <v>33</v>
      </c>
      <c r="K2120" t="str">
        <f>CONCATENATE($K$1,Table2[[#This Row],[ISIN]])</f>
        <v>NSE_EQ|INE804IA7139</v>
      </c>
      <c r="N2120" t="s">
        <v>5050</v>
      </c>
      <c r="O2120" t="str">
        <f t="shared" si="66"/>
        <v>"NSE_EQ|INE804IA7139"</v>
      </c>
      <c r="P2120" t="str">
        <f t="shared" si="67"/>
        <v>"NSE_EQ|INE804IA7139",</v>
      </c>
    </row>
    <row r="2121" spans="1:16" x14ac:dyDescent="0.3">
      <c r="A2121" t="s">
        <v>5051</v>
      </c>
      <c r="B2121" t="s">
        <v>5052</v>
      </c>
      <c r="D2121" s="4">
        <v>1000</v>
      </c>
      <c r="G2121" s="5">
        <v>10.4</v>
      </c>
      <c r="H2121" s="6" t="s">
        <v>5049</v>
      </c>
      <c r="J2121" t="s">
        <v>37</v>
      </c>
      <c r="K2121" t="str">
        <f>CONCATENATE($K$1,Table2[[#This Row],[ISIN]])</f>
        <v>NSE_EQ|INE804IA7147</v>
      </c>
      <c r="N2121" t="s">
        <v>5053</v>
      </c>
      <c r="O2121" t="str">
        <f t="shared" si="66"/>
        <v>"NSE_EQ|INE804IA7147"</v>
      </c>
      <c r="P2121" t="str">
        <f t="shared" si="67"/>
        <v>"NSE_EQ|INE804IA7147",</v>
      </c>
    </row>
    <row r="2122" spans="1:16" x14ac:dyDescent="0.3">
      <c r="A2122" t="s">
        <v>5054</v>
      </c>
      <c r="B2122" t="s">
        <v>5055</v>
      </c>
      <c r="D2122" s="4">
        <v>1000</v>
      </c>
      <c r="G2122" s="5">
        <v>9.9500000000000011</v>
      </c>
      <c r="H2122" s="6" t="s">
        <v>5056</v>
      </c>
      <c r="J2122" t="s">
        <v>33</v>
      </c>
      <c r="K2122" t="str">
        <f>CONCATENATE($K$1,Table2[[#This Row],[ISIN]])</f>
        <v>NSE_EQ|INE804IA7212</v>
      </c>
      <c r="N2122" t="s">
        <v>5057</v>
      </c>
      <c r="O2122" t="str">
        <f t="shared" si="66"/>
        <v>"NSE_EQ|INE804IA7212"</v>
      </c>
      <c r="P2122" t="str">
        <f t="shared" si="67"/>
        <v>"NSE_EQ|INE804IA7212",</v>
      </c>
    </row>
    <row r="2123" spans="1:16" x14ac:dyDescent="0.3">
      <c r="A2123" t="s">
        <v>5058</v>
      </c>
      <c r="B2123" t="s">
        <v>5059</v>
      </c>
      <c r="D2123" s="4">
        <v>1000</v>
      </c>
      <c r="G2123" s="5">
        <v>10.4</v>
      </c>
      <c r="H2123" s="6" t="s">
        <v>5056</v>
      </c>
      <c r="J2123" t="s">
        <v>37</v>
      </c>
      <c r="K2123" t="str">
        <f>CONCATENATE($K$1,Table2[[#This Row],[ISIN]])</f>
        <v>NSE_EQ|INE804IA7220</v>
      </c>
      <c r="N2123" t="s">
        <v>5060</v>
      </c>
      <c r="O2123" t="str">
        <f t="shared" si="66"/>
        <v>"NSE_EQ|INE804IA7220"</v>
      </c>
      <c r="P2123" t="str">
        <f t="shared" si="67"/>
        <v>"NSE_EQ|INE804IA7220",</v>
      </c>
    </row>
    <row r="2124" spans="1:16" x14ac:dyDescent="0.3">
      <c r="A2124" t="s">
        <v>5061</v>
      </c>
      <c r="B2124" t="s">
        <v>5062</v>
      </c>
      <c r="D2124" s="4">
        <v>1000</v>
      </c>
      <c r="G2124" s="5" t="s">
        <v>41</v>
      </c>
      <c r="H2124" s="6" t="s">
        <v>5056</v>
      </c>
      <c r="J2124" t="s">
        <v>19</v>
      </c>
      <c r="K2124" t="str">
        <f>CONCATENATE($K$1,Table2[[#This Row],[ISIN]])</f>
        <v>NSE_EQ|INE804IA7238</v>
      </c>
      <c r="N2124" t="s">
        <v>5063</v>
      </c>
      <c r="O2124" t="str">
        <f t="shared" si="66"/>
        <v>"NSE_EQ|INE804IA7238"</v>
      </c>
      <c r="P2124" t="str">
        <f t="shared" si="67"/>
        <v>"NSE_EQ|INE804IA7238",</v>
      </c>
    </row>
    <row r="2125" spans="1:16" x14ac:dyDescent="0.3">
      <c r="A2125" t="s">
        <v>5064</v>
      </c>
      <c r="B2125" t="s">
        <v>5065</v>
      </c>
      <c r="D2125" s="4">
        <v>1000</v>
      </c>
      <c r="G2125" s="5">
        <v>9.9500000000000011</v>
      </c>
      <c r="H2125" s="6" t="s">
        <v>5066</v>
      </c>
      <c r="J2125" t="s">
        <v>33</v>
      </c>
      <c r="K2125" t="str">
        <f>CONCATENATE($K$1,Table2[[#This Row],[ISIN]])</f>
        <v>NSE_EQ|INE804IA7246</v>
      </c>
      <c r="N2125" t="s">
        <v>5067</v>
      </c>
      <c r="O2125" t="str">
        <f t="shared" si="66"/>
        <v>"NSE_EQ|INE804IA7246"</v>
      </c>
      <c r="P2125" t="str">
        <f t="shared" si="67"/>
        <v>"NSE_EQ|INE804IA7246",</v>
      </c>
    </row>
    <row r="2126" spans="1:16" x14ac:dyDescent="0.3">
      <c r="A2126" t="s">
        <v>5068</v>
      </c>
      <c r="B2126" t="s">
        <v>5069</v>
      </c>
      <c r="D2126" s="4">
        <v>1000</v>
      </c>
      <c r="G2126" s="5">
        <v>10.4</v>
      </c>
      <c r="H2126" s="6" t="s">
        <v>5066</v>
      </c>
      <c r="J2126" t="s">
        <v>37</v>
      </c>
      <c r="K2126" t="str">
        <f>CONCATENATE($K$1,Table2[[#This Row],[ISIN]])</f>
        <v>NSE_EQ|INE804IA7253</v>
      </c>
      <c r="N2126" t="s">
        <v>5070</v>
      </c>
      <c r="O2126" t="str">
        <f t="shared" si="66"/>
        <v>"NSE_EQ|INE804IA7253"</v>
      </c>
      <c r="P2126" t="str">
        <f t="shared" si="67"/>
        <v>"NSE_EQ|INE804IA7253",</v>
      </c>
    </row>
    <row r="2127" spans="1:16" x14ac:dyDescent="0.3">
      <c r="A2127" t="s">
        <v>5071</v>
      </c>
      <c r="B2127" t="s">
        <v>5072</v>
      </c>
      <c r="C2127" t="s">
        <v>18</v>
      </c>
      <c r="D2127" s="2">
        <v>1000</v>
      </c>
      <c r="E2127" t="s">
        <v>15</v>
      </c>
      <c r="F2127" t="s">
        <v>15</v>
      </c>
      <c r="G2127">
        <v>8.5399999999999991</v>
      </c>
      <c r="H2127" t="s">
        <v>4813</v>
      </c>
      <c r="I2127" t="s">
        <v>5073</v>
      </c>
      <c r="J2127" t="s">
        <v>37</v>
      </c>
      <c r="K2127" t="str">
        <f>CONCATENATE($K$1,Table2[[#This Row],[ISIN]])</f>
        <v>NSE_EQ|INE848E07526</v>
      </c>
      <c r="N2127" t="s">
        <v>5074</v>
      </c>
      <c r="O2127" t="str">
        <f t="shared" si="66"/>
        <v>"NSE_EQ|INE848E07526"</v>
      </c>
      <c r="P2127" t="str">
        <f t="shared" si="67"/>
        <v>"NSE_EQ|INE848E07526",</v>
      </c>
    </row>
    <row r="2128" spans="1:16" x14ac:dyDescent="0.3">
      <c r="A2128" t="s">
        <v>5075</v>
      </c>
      <c r="B2128" t="s">
        <v>5072</v>
      </c>
      <c r="C2128" t="s">
        <v>23</v>
      </c>
      <c r="D2128" s="2">
        <v>1000</v>
      </c>
      <c r="E2128" t="s">
        <v>5076</v>
      </c>
      <c r="F2128" t="s">
        <v>1966</v>
      </c>
      <c r="G2128">
        <v>8.67</v>
      </c>
      <c r="H2128" t="s">
        <v>5077</v>
      </c>
      <c r="I2128" t="s">
        <v>5078</v>
      </c>
      <c r="J2128" t="s">
        <v>37</v>
      </c>
      <c r="K2128" t="str">
        <f>CONCATENATE($K$1,Table2[[#This Row],[ISIN]])</f>
        <v>NSE_EQ|INE848E07534</v>
      </c>
      <c r="N2128" t="s">
        <v>5079</v>
      </c>
      <c r="O2128" t="str">
        <f t="shared" si="66"/>
        <v>"NSE_EQ|INE848E07534"</v>
      </c>
      <c r="P2128" t="str">
        <f t="shared" si="67"/>
        <v>"NSE_EQ|INE848E07534",</v>
      </c>
    </row>
    <row r="2129" spans="1:16" x14ac:dyDescent="0.3">
      <c r="A2129" t="s">
        <v>5075</v>
      </c>
      <c r="B2129" t="s">
        <v>5080</v>
      </c>
      <c r="D2129" s="4">
        <v>1000</v>
      </c>
      <c r="G2129" s="5">
        <v>8.67</v>
      </c>
      <c r="H2129" s="6" t="s">
        <v>5077</v>
      </c>
      <c r="J2129" t="s">
        <v>37</v>
      </c>
      <c r="K2129" t="str">
        <f>CONCATENATE($K$1,Table2[[#This Row],[ISIN]])</f>
        <v>NSE_EQ|INE848E07534</v>
      </c>
      <c r="N2129" t="s">
        <v>5079</v>
      </c>
      <c r="O2129" t="str">
        <f t="shared" si="66"/>
        <v>"NSE_EQ|INE848E07534"</v>
      </c>
      <c r="P2129" t="str">
        <f t="shared" si="67"/>
        <v>"NSE_EQ|INE848E07534",</v>
      </c>
    </row>
    <row r="2130" spans="1:16" x14ac:dyDescent="0.3">
      <c r="A2130" t="s">
        <v>5081</v>
      </c>
      <c r="B2130" t="s">
        <v>5072</v>
      </c>
      <c r="C2130" t="s">
        <v>409</v>
      </c>
      <c r="D2130" s="2">
        <v>1000</v>
      </c>
      <c r="E2130" t="s">
        <v>5082</v>
      </c>
      <c r="F2130" t="s">
        <v>5083</v>
      </c>
      <c r="G2130">
        <v>8.7899999999999991</v>
      </c>
      <c r="H2130" t="s">
        <v>4813</v>
      </c>
      <c r="I2130" t="s">
        <v>5084</v>
      </c>
      <c r="J2130" t="s">
        <v>37</v>
      </c>
      <c r="K2130" t="str">
        <f>CONCATENATE($K$1,Table2[[#This Row],[ISIN]])</f>
        <v>NSE_EQ|INE848E07559</v>
      </c>
      <c r="N2130" t="s">
        <v>5085</v>
      </c>
      <c r="O2130" t="str">
        <f t="shared" si="66"/>
        <v>"NSE_EQ|INE848E07559"</v>
      </c>
      <c r="P2130" t="str">
        <f t="shared" si="67"/>
        <v>"NSE_EQ|INE848E07559",</v>
      </c>
    </row>
    <row r="2131" spans="1:16" x14ac:dyDescent="0.3">
      <c r="A2131" t="s">
        <v>5081</v>
      </c>
      <c r="B2131" t="s">
        <v>5086</v>
      </c>
      <c r="D2131" s="4">
        <v>1000</v>
      </c>
      <c r="G2131" s="5">
        <v>8.7900000000000009</v>
      </c>
      <c r="H2131" s="6" t="s">
        <v>4813</v>
      </c>
      <c r="J2131" t="s">
        <v>37</v>
      </c>
      <c r="K2131" t="str">
        <f>CONCATENATE($K$1,Table2[[#This Row],[ISIN]])</f>
        <v>NSE_EQ|INE848E07559</v>
      </c>
      <c r="N2131" t="s">
        <v>5085</v>
      </c>
      <c r="O2131" t="str">
        <f t="shared" si="66"/>
        <v>"NSE_EQ|INE848E07559"</v>
      </c>
      <c r="P2131" t="str">
        <f t="shared" si="67"/>
        <v>"NSE_EQ|INE848E07559",</v>
      </c>
    </row>
    <row r="2132" spans="1:16" x14ac:dyDescent="0.3">
      <c r="A2132" t="s">
        <v>5087</v>
      </c>
      <c r="B2132" t="s">
        <v>5072</v>
      </c>
      <c r="C2132" t="s">
        <v>336</v>
      </c>
      <c r="D2132" s="2">
        <v>1000</v>
      </c>
      <c r="E2132" t="s">
        <v>5088</v>
      </c>
      <c r="F2132" t="s">
        <v>1660</v>
      </c>
      <c r="G2132">
        <v>8.92</v>
      </c>
      <c r="H2132" t="s">
        <v>5077</v>
      </c>
      <c r="I2132" t="s">
        <v>5089</v>
      </c>
      <c r="J2132" t="s">
        <v>37</v>
      </c>
      <c r="K2132" t="str">
        <f>CONCATENATE($K$1,Table2[[#This Row],[ISIN]])</f>
        <v>NSE_EQ|INE848E07567</v>
      </c>
      <c r="N2132" t="s">
        <v>5090</v>
      </c>
      <c r="O2132" t="str">
        <f t="shared" si="66"/>
        <v>"NSE_EQ|INE848E07567"</v>
      </c>
      <c r="P2132" t="str">
        <f t="shared" si="67"/>
        <v>"NSE_EQ|INE848E07567",</v>
      </c>
    </row>
    <row r="2133" spans="1:16" x14ac:dyDescent="0.3">
      <c r="A2133" t="s">
        <v>5087</v>
      </c>
      <c r="B2133" t="s">
        <v>5091</v>
      </c>
      <c r="D2133" s="4">
        <v>1000</v>
      </c>
      <c r="G2133" s="5">
        <v>8.92</v>
      </c>
      <c r="H2133" s="6" t="s">
        <v>5077</v>
      </c>
      <c r="J2133" t="s">
        <v>37</v>
      </c>
      <c r="K2133" t="str">
        <f>CONCATENATE($K$1,Table2[[#This Row],[ISIN]])</f>
        <v>NSE_EQ|INE848E07567</v>
      </c>
      <c r="N2133" t="s">
        <v>5090</v>
      </c>
      <c r="O2133" t="str">
        <f t="shared" si="66"/>
        <v>"NSE_EQ|INE848E07567"</v>
      </c>
      <c r="P2133" t="str">
        <f t="shared" si="67"/>
        <v>"NSE_EQ|INE848E07567",</v>
      </c>
    </row>
    <row r="2134" spans="1:16" x14ac:dyDescent="0.3">
      <c r="A2134" t="s">
        <v>5092</v>
      </c>
      <c r="B2134" t="s">
        <v>5093</v>
      </c>
      <c r="C2134" t="s">
        <v>329</v>
      </c>
      <c r="D2134" s="2">
        <v>1000</v>
      </c>
      <c r="E2134" t="s">
        <v>4802</v>
      </c>
      <c r="F2134" t="s">
        <v>5094</v>
      </c>
      <c r="G2134">
        <v>7.8</v>
      </c>
      <c r="H2134" t="s">
        <v>5095</v>
      </c>
      <c r="I2134" t="s">
        <v>5096</v>
      </c>
      <c r="J2134" t="s">
        <v>33</v>
      </c>
      <c r="K2134" t="str">
        <f>CONCATENATE($K$1,Table2[[#This Row],[ISIN]])</f>
        <v>NSE_EQ|INE860H07IP2</v>
      </c>
      <c r="N2134" t="s">
        <v>5097</v>
      </c>
      <c r="O2134" t="str">
        <f t="shared" si="66"/>
        <v>"NSE_EQ|INE860H07IP2"</v>
      </c>
      <c r="P2134" t="str">
        <f t="shared" si="67"/>
        <v>"NSE_EQ|INE860H07IP2",</v>
      </c>
    </row>
    <row r="2135" spans="1:16" x14ac:dyDescent="0.3">
      <c r="A2135" t="s">
        <v>5092</v>
      </c>
      <c r="B2135" t="s">
        <v>5098</v>
      </c>
      <c r="D2135" s="4">
        <v>1000</v>
      </c>
      <c r="G2135" s="5">
        <v>7.8</v>
      </c>
      <c r="H2135" s="6" t="s">
        <v>5095</v>
      </c>
      <c r="J2135" t="s">
        <v>33</v>
      </c>
      <c r="K2135" t="str">
        <f>CONCATENATE($K$1,Table2[[#This Row],[ISIN]])</f>
        <v>NSE_EQ|INE860H07IP2</v>
      </c>
      <c r="N2135" t="s">
        <v>5097</v>
      </c>
      <c r="O2135" t="str">
        <f t="shared" si="66"/>
        <v>"NSE_EQ|INE860H07IP2"</v>
      </c>
      <c r="P2135" t="str">
        <f t="shared" si="67"/>
        <v>"NSE_EQ|INE860H07IP2",</v>
      </c>
    </row>
    <row r="2136" spans="1:16" x14ac:dyDescent="0.3">
      <c r="A2136" t="s">
        <v>5092</v>
      </c>
      <c r="B2136" t="s">
        <v>5098</v>
      </c>
      <c r="D2136" s="4">
        <v>1000</v>
      </c>
      <c r="G2136" s="5">
        <v>7.8</v>
      </c>
      <c r="H2136" s="6" t="s">
        <v>5095</v>
      </c>
      <c r="J2136" t="s">
        <v>33</v>
      </c>
      <c r="K2136" t="str">
        <f>CONCATENATE($K$1,Table2[[#This Row],[ISIN]])</f>
        <v>NSE_EQ|INE860H07IP2</v>
      </c>
      <c r="N2136" t="s">
        <v>5097</v>
      </c>
      <c r="O2136" t="str">
        <f t="shared" si="66"/>
        <v>"NSE_EQ|INE860H07IP2"</v>
      </c>
      <c r="P2136" t="str">
        <f t="shared" si="67"/>
        <v>"NSE_EQ|INE860H07IP2",</v>
      </c>
    </row>
    <row r="2137" spans="1:16" x14ac:dyDescent="0.3">
      <c r="A2137" t="s">
        <v>5099</v>
      </c>
      <c r="B2137" t="s">
        <v>5093</v>
      </c>
      <c r="C2137" t="s">
        <v>14</v>
      </c>
      <c r="D2137" s="2">
        <v>1000</v>
      </c>
      <c r="E2137" t="s">
        <v>5100</v>
      </c>
      <c r="F2137" t="s">
        <v>371</v>
      </c>
      <c r="G2137">
        <v>8</v>
      </c>
      <c r="H2137" t="s">
        <v>5101</v>
      </c>
      <c r="I2137" t="s">
        <v>5102</v>
      </c>
      <c r="J2137" t="s">
        <v>37</v>
      </c>
      <c r="K2137" t="str">
        <f>CONCATENATE($K$1,Table2[[#This Row],[ISIN]])</f>
        <v>NSE_EQ|INE860H07IQ0</v>
      </c>
      <c r="N2137" t="s">
        <v>5103</v>
      </c>
      <c r="O2137" t="str">
        <f t="shared" si="66"/>
        <v>"NSE_EQ|INE860H07IQ0"</v>
      </c>
      <c r="P2137" t="str">
        <f t="shared" si="67"/>
        <v>"NSE_EQ|INE860H07IQ0",</v>
      </c>
    </row>
    <row r="2138" spans="1:16" x14ac:dyDescent="0.3">
      <c r="A2138" t="s">
        <v>5099</v>
      </c>
      <c r="B2138" t="s">
        <v>5104</v>
      </c>
      <c r="D2138" s="4">
        <v>1000</v>
      </c>
      <c r="G2138" s="5">
        <v>8</v>
      </c>
      <c r="H2138" s="6" t="s">
        <v>5101</v>
      </c>
      <c r="J2138" t="s">
        <v>37</v>
      </c>
      <c r="K2138" t="str">
        <f>CONCATENATE($K$1,Table2[[#This Row],[ISIN]])</f>
        <v>NSE_EQ|INE860H07IQ0</v>
      </c>
      <c r="N2138" t="s">
        <v>5103</v>
      </c>
      <c r="O2138" t="str">
        <f t="shared" si="66"/>
        <v>"NSE_EQ|INE860H07IQ0"</v>
      </c>
      <c r="P2138" t="str">
        <f t="shared" si="67"/>
        <v>"NSE_EQ|INE860H07IQ0",</v>
      </c>
    </row>
    <row r="2139" spans="1:16" x14ac:dyDescent="0.3">
      <c r="A2139" t="s">
        <v>5099</v>
      </c>
      <c r="B2139" t="s">
        <v>5104</v>
      </c>
      <c r="D2139" s="4">
        <v>1000</v>
      </c>
      <c r="G2139" s="5">
        <v>8</v>
      </c>
      <c r="H2139" s="6" t="s">
        <v>5101</v>
      </c>
      <c r="J2139" t="s">
        <v>37</v>
      </c>
      <c r="K2139" t="str">
        <f>CONCATENATE($K$1,Table2[[#This Row],[ISIN]])</f>
        <v>NSE_EQ|INE860H07IQ0</v>
      </c>
      <c r="N2139" t="s">
        <v>5103</v>
      </c>
      <c r="O2139" t="str">
        <f t="shared" si="66"/>
        <v>"NSE_EQ|INE860H07IQ0"</v>
      </c>
      <c r="P2139" t="str">
        <f t="shared" si="67"/>
        <v>"NSE_EQ|INE860H07IQ0",</v>
      </c>
    </row>
    <row r="2140" spans="1:16" x14ac:dyDescent="0.3">
      <c r="A2140" t="s">
        <v>5105</v>
      </c>
      <c r="B2140" t="s">
        <v>5093</v>
      </c>
      <c r="C2140" t="s">
        <v>27</v>
      </c>
      <c r="D2140" s="2">
        <v>1000</v>
      </c>
      <c r="E2140" t="s">
        <v>15</v>
      </c>
      <c r="F2140" t="s">
        <v>15</v>
      </c>
      <c r="G2140" s="3">
        <v>0</v>
      </c>
      <c r="H2140" t="s">
        <v>5101</v>
      </c>
      <c r="I2140" t="s">
        <v>5105</v>
      </c>
      <c r="J2140" t="s">
        <v>28</v>
      </c>
      <c r="K2140" t="str">
        <f>CONCATENATE($K$1,Table2[[#This Row],[ISIN]])</f>
        <v>NSE_EQ|INE860H07IR8</v>
      </c>
      <c r="N2140" t="s">
        <v>5106</v>
      </c>
      <c r="O2140" t="str">
        <f t="shared" si="66"/>
        <v>"NSE_EQ|INE860H07IR8"</v>
      </c>
      <c r="P2140" t="str">
        <f t="shared" si="67"/>
        <v>"NSE_EQ|INE860H07IR8",</v>
      </c>
    </row>
    <row r="2141" spans="1:16" x14ac:dyDescent="0.3">
      <c r="A2141" t="s">
        <v>5105</v>
      </c>
      <c r="B2141" t="s">
        <v>5107</v>
      </c>
      <c r="D2141" s="4">
        <v>1000</v>
      </c>
      <c r="G2141" s="5" t="s">
        <v>41</v>
      </c>
      <c r="H2141" s="6" t="s">
        <v>5101</v>
      </c>
      <c r="J2141" t="s">
        <v>19</v>
      </c>
      <c r="K2141" t="str">
        <f>CONCATENATE($K$1,Table2[[#This Row],[ISIN]])</f>
        <v>NSE_EQ|INE860H07IR8</v>
      </c>
      <c r="N2141" t="s">
        <v>5106</v>
      </c>
      <c r="O2141" t="str">
        <f t="shared" si="66"/>
        <v>"NSE_EQ|INE860H07IR8"</v>
      </c>
      <c r="P2141" t="str">
        <f t="shared" si="67"/>
        <v>"NSE_EQ|INE860H07IR8",</v>
      </c>
    </row>
    <row r="2142" spans="1:16" x14ac:dyDescent="0.3">
      <c r="A2142" t="s">
        <v>5105</v>
      </c>
      <c r="B2142" t="s">
        <v>5107</v>
      </c>
      <c r="D2142" s="4">
        <v>1000</v>
      </c>
      <c r="G2142" s="5" t="s">
        <v>41</v>
      </c>
      <c r="H2142" s="6" t="s">
        <v>5101</v>
      </c>
      <c r="J2142" t="s">
        <v>19</v>
      </c>
      <c r="K2142" t="str">
        <f>CONCATENATE($K$1,Table2[[#This Row],[ISIN]])</f>
        <v>NSE_EQ|INE860H07IR8</v>
      </c>
      <c r="N2142" t="s">
        <v>5106</v>
      </c>
      <c r="O2142" t="str">
        <f t="shared" si="66"/>
        <v>"NSE_EQ|INE860H07IR8"</v>
      </c>
      <c r="P2142" t="str">
        <f t="shared" si="67"/>
        <v>"NSE_EQ|INE860H07IR8",</v>
      </c>
    </row>
    <row r="2143" spans="1:16" x14ac:dyDescent="0.3">
      <c r="A2143" t="s">
        <v>5108</v>
      </c>
      <c r="B2143" t="s">
        <v>5093</v>
      </c>
      <c r="C2143" t="s">
        <v>409</v>
      </c>
      <c r="D2143" s="2">
        <v>1000</v>
      </c>
      <c r="E2143" t="s">
        <v>1259</v>
      </c>
      <c r="F2143" t="s">
        <v>371</v>
      </c>
      <c r="G2143">
        <v>8.1</v>
      </c>
      <c r="H2143" t="s">
        <v>5095</v>
      </c>
      <c r="I2143" t="s">
        <v>5109</v>
      </c>
      <c r="J2143" t="s">
        <v>19</v>
      </c>
      <c r="K2143" t="str">
        <f>CONCATENATE($K$1,Table2[[#This Row],[ISIN]])</f>
        <v>NSE_EQ|INE860H07IS6</v>
      </c>
      <c r="N2143" t="s">
        <v>5110</v>
      </c>
      <c r="O2143" t="str">
        <f t="shared" si="66"/>
        <v>"NSE_EQ|INE860H07IS6"</v>
      </c>
      <c r="P2143" t="str">
        <f t="shared" si="67"/>
        <v>"NSE_EQ|INE860H07IS6",</v>
      </c>
    </row>
    <row r="2144" spans="1:16" x14ac:dyDescent="0.3">
      <c r="A2144" t="s">
        <v>5108</v>
      </c>
      <c r="B2144" t="s">
        <v>5111</v>
      </c>
      <c r="D2144" s="4">
        <v>1000</v>
      </c>
      <c r="G2144" s="5">
        <v>8.1</v>
      </c>
      <c r="H2144" s="6" t="s">
        <v>5095</v>
      </c>
      <c r="J2144" t="s">
        <v>19</v>
      </c>
      <c r="K2144" t="str">
        <f>CONCATENATE($K$1,Table2[[#This Row],[ISIN]])</f>
        <v>NSE_EQ|INE860H07IS6</v>
      </c>
      <c r="N2144" t="s">
        <v>5110</v>
      </c>
      <c r="O2144" t="str">
        <f t="shared" si="66"/>
        <v>"NSE_EQ|INE860H07IS6"</v>
      </c>
      <c r="P2144" t="str">
        <f t="shared" si="67"/>
        <v>"NSE_EQ|INE860H07IS6",</v>
      </c>
    </row>
    <row r="2145" spans="1:16" x14ac:dyDescent="0.3">
      <c r="A2145" t="s">
        <v>5108</v>
      </c>
      <c r="B2145" t="s">
        <v>5111</v>
      </c>
      <c r="D2145" s="4">
        <v>1000</v>
      </c>
      <c r="G2145" s="5">
        <v>8.1</v>
      </c>
      <c r="H2145" s="6" t="s">
        <v>5095</v>
      </c>
      <c r="J2145" t="s">
        <v>19</v>
      </c>
      <c r="K2145" t="str">
        <f>CONCATENATE($K$1,Table2[[#This Row],[ISIN]])</f>
        <v>NSE_EQ|INE860H07IS6</v>
      </c>
      <c r="N2145" t="s">
        <v>5110</v>
      </c>
      <c r="O2145" t="str">
        <f t="shared" si="66"/>
        <v>"NSE_EQ|INE860H07IS6"</v>
      </c>
      <c r="P2145" t="str">
        <f t="shared" si="67"/>
        <v>"NSE_EQ|INE860H07IS6",</v>
      </c>
    </row>
    <row r="2146" spans="1:16" x14ac:dyDescent="0.3">
      <c r="A2146" t="s">
        <v>5112</v>
      </c>
      <c r="B2146" t="s">
        <v>5093</v>
      </c>
      <c r="C2146" t="s">
        <v>18</v>
      </c>
      <c r="D2146" s="2">
        <v>1000</v>
      </c>
      <c r="E2146" t="s">
        <v>1244</v>
      </c>
      <c r="F2146" t="s">
        <v>5113</v>
      </c>
      <c r="G2146">
        <v>8.0500000000000007</v>
      </c>
      <c r="H2146" t="s">
        <v>5114</v>
      </c>
      <c r="I2146" t="s">
        <v>5115</v>
      </c>
      <c r="J2146" t="s">
        <v>37</v>
      </c>
      <c r="K2146" t="str">
        <f>CONCATENATE($K$1,Table2[[#This Row],[ISIN]])</f>
        <v>NSE_EQ|INE860H07IT4</v>
      </c>
      <c r="N2146" t="s">
        <v>5116</v>
      </c>
      <c r="O2146" t="str">
        <f t="shared" si="66"/>
        <v>"NSE_EQ|INE860H07IT4"</v>
      </c>
      <c r="P2146" t="str">
        <f t="shared" si="67"/>
        <v>"NSE_EQ|INE860H07IT4",</v>
      </c>
    </row>
    <row r="2147" spans="1:16" x14ac:dyDescent="0.3">
      <c r="A2147" t="s">
        <v>5112</v>
      </c>
      <c r="B2147" t="s">
        <v>5117</v>
      </c>
      <c r="D2147" s="4">
        <v>1000</v>
      </c>
      <c r="G2147" s="5">
        <v>8.0500000000000007</v>
      </c>
      <c r="H2147" s="6" t="s">
        <v>5114</v>
      </c>
      <c r="J2147" t="s">
        <v>37</v>
      </c>
      <c r="K2147" t="str">
        <f>CONCATENATE($K$1,Table2[[#This Row],[ISIN]])</f>
        <v>NSE_EQ|INE860H07IT4</v>
      </c>
      <c r="N2147" t="s">
        <v>5116</v>
      </c>
      <c r="O2147" t="str">
        <f t="shared" si="66"/>
        <v>"NSE_EQ|INE860H07IT4"</v>
      </c>
      <c r="P2147" t="str">
        <f t="shared" si="67"/>
        <v>"NSE_EQ|INE860H07IT4",</v>
      </c>
    </row>
    <row r="2148" spans="1:16" x14ac:dyDescent="0.3">
      <c r="A2148" t="s">
        <v>5112</v>
      </c>
      <c r="B2148" t="s">
        <v>5117</v>
      </c>
      <c r="D2148" s="4">
        <v>1000</v>
      </c>
      <c r="G2148" s="5">
        <v>8.0500000000000007</v>
      </c>
      <c r="H2148" s="6" t="s">
        <v>5114</v>
      </c>
      <c r="J2148" t="s">
        <v>37</v>
      </c>
      <c r="K2148" t="str">
        <f>CONCATENATE($K$1,Table2[[#This Row],[ISIN]])</f>
        <v>NSE_EQ|INE860H07IT4</v>
      </c>
      <c r="N2148" t="s">
        <v>5116</v>
      </c>
      <c r="O2148" t="str">
        <f t="shared" si="66"/>
        <v>"NSE_EQ|INE860H07IT4"</v>
      </c>
      <c r="P2148" t="str">
        <f t="shared" si="67"/>
        <v>"NSE_EQ|INE860H07IT4",</v>
      </c>
    </row>
    <row r="2149" spans="1:16" x14ac:dyDescent="0.3">
      <c r="A2149" t="s">
        <v>5118</v>
      </c>
      <c r="B2149" t="s">
        <v>5093</v>
      </c>
      <c r="C2149" t="s">
        <v>23</v>
      </c>
      <c r="D2149" s="2">
        <v>1000</v>
      </c>
      <c r="E2149" t="s">
        <v>15</v>
      </c>
      <c r="F2149" t="s">
        <v>15</v>
      </c>
      <c r="G2149" s="3">
        <v>0</v>
      </c>
      <c r="H2149" t="s">
        <v>5114</v>
      </c>
      <c r="I2149" t="s">
        <v>5118</v>
      </c>
      <c r="J2149" t="s">
        <v>37</v>
      </c>
      <c r="K2149" t="str">
        <f>CONCATENATE($K$1,Table2[[#This Row],[ISIN]])</f>
        <v>NSE_EQ|INE860H07IU2</v>
      </c>
      <c r="N2149" t="s">
        <v>5119</v>
      </c>
      <c r="O2149" t="str">
        <f t="shared" si="66"/>
        <v>"NSE_EQ|INE860H07IU2"</v>
      </c>
      <c r="P2149" t="str">
        <f t="shared" si="67"/>
        <v>"NSE_EQ|INE860H07IU2",</v>
      </c>
    </row>
    <row r="2150" spans="1:16" x14ac:dyDescent="0.3">
      <c r="A2150" t="s">
        <v>5118</v>
      </c>
      <c r="B2150" t="s">
        <v>5120</v>
      </c>
      <c r="D2150" s="4">
        <v>1000</v>
      </c>
      <c r="G2150" s="5" t="s">
        <v>41</v>
      </c>
      <c r="H2150" s="6" t="s">
        <v>5114</v>
      </c>
      <c r="J2150" t="s">
        <v>19</v>
      </c>
      <c r="K2150" t="str">
        <f>CONCATENATE($K$1,Table2[[#This Row],[ISIN]])</f>
        <v>NSE_EQ|INE860H07IU2</v>
      </c>
      <c r="N2150" t="s">
        <v>5119</v>
      </c>
      <c r="O2150" t="str">
        <f t="shared" si="66"/>
        <v>"NSE_EQ|INE860H07IU2"</v>
      </c>
      <c r="P2150" t="str">
        <f t="shared" si="67"/>
        <v>"NSE_EQ|INE860H07IU2",</v>
      </c>
    </row>
    <row r="2151" spans="1:16" x14ac:dyDescent="0.3">
      <c r="A2151" t="s">
        <v>5118</v>
      </c>
      <c r="B2151" t="s">
        <v>5120</v>
      </c>
      <c r="D2151" s="4">
        <v>1000</v>
      </c>
      <c r="G2151" s="5" t="s">
        <v>41</v>
      </c>
      <c r="H2151" s="6" t="s">
        <v>5114</v>
      </c>
      <c r="J2151" t="s">
        <v>19</v>
      </c>
      <c r="K2151" t="str">
        <f>CONCATENATE($K$1,Table2[[#This Row],[ISIN]])</f>
        <v>NSE_EQ|INE860H07IU2</v>
      </c>
      <c r="N2151" t="s">
        <v>5119</v>
      </c>
      <c r="O2151" t="str">
        <f t="shared" si="66"/>
        <v>"NSE_EQ|INE860H07IU2"</v>
      </c>
      <c r="P2151" t="str">
        <f t="shared" si="67"/>
        <v>"NSE_EQ|INE860H07IU2",</v>
      </c>
    </row>
    <row r="2152" spans="1:16" x14ac:dyDescent="0.3">
      <c r="A2152" t="s">
        <v>5121</v>
      </c>
      <c r="B2152" t="s">
        <v>5122</v>
      </c>
      <c r="D2152" s="4">
        <v>100000</v>
      </c>
      <c r="G2152" s="5">
        <v>8.16</v>
      </c>
      <c r="H2152" s="6" t="s">
        <v>5123</v>
      </c>
      <c r="J2152" t="s">
        <v>293</v>
      </c>
      <c r="K2152" t="str">
        <f>CONCATENATE($K$1,Table2[[#This Row],[ISIN]])</f>
        <v>NSE_EQ|INE860H07IW8</v>
      </c>
      <c r="N2152" t="s">
        <v>5124</v>
      </c>
      <c r="O2152" t="str">
        <f t="shared" si="66"/>
        <v>"NSE_EQ|INE860H07IW8"</v>
      </c>
      <c r="P2152" t="str">
        <f t="shared" si="67"/>
        <v>"NSE_EQ|INE860H07IW8",</v>
      </c>
    </row>
    <row r="2153" spans="1:16" x14ac:dyDescent="0.3">
      <c r="A2153" t="s">
        <v>5125</v>
      </c>
      <c r="B2153" t="s">
        <v>3657</v>
      </c>
      <c r="C2153" t="s">
        <v>336</v>
      </c>
      <c r="D2153" s="2">
        <v>1000</v>
      </c>
      <c r="E2153" t="s">
        <v>1474</v>
      </c>
      <c r="F2153" t="s">
        <v>5126</v>
      </c>
      <c r="G2153">
        <v>10</v>
      </c>
      <c r="H2153" t="s">
        <v>5127</v>
      </c>
      <c r="I2153" t="s">
        <v>5128</v>
      </c>
      <c r="J2153" t="s">
        <v>33</v>
      </c>
      <c r="K2153" t="str">
        <f>CONCATENATE($K$1,Table2[[#This Row],[ISIN]])</f>
        <v>NSE_EQ|INE866I08279</v>
      </c>
      <c r="N2153" t="s">
        <v>5129</v>
      </c>
      <c r="O2153" t="str">
        <f t="shared" si="66"/>
        <v>"NSE_EQ|INE866I08279"</v>
      </c>
      <c r="P2153" t="str">
        <f t="shared" si="67"/>
        <v>"NSE_EQ|INE866I08279",</v>
      </c>
    </row>
    <row r="2154" spans="1:16" x14ac:dyDescent="0.3">
      <c r="A2154" t="s">
        <v>5125</v>
      </c>
      <c r="B2154" t="s">
        <v>5130</v>
      </c>
      <c r="D2154" s="4">
        <v>1000</v>
      </c>
      <c r="G2154" s="5">
        <v>10</v>
      </c>
      <c r="H2154" s="6" t="s">
        <v>5127</v>
      </c>
      <c r="J2154" t="s">
        <v>33</v>
      </c>
      <c r="K2154" t="str">
        <f>CONCATENATE($K$1,Table2[[#This Row],[ISIN]])</f>
        <v>NSE_EQ|INE866I08279</v>
      </c>
      <c r="N2154" t="s">
        <v>5129</v>
      </c>
      <c r="O2154" t="str">
        <f t="shared" si="66"/>
        <v>"NSE_EQ|INE866I08279"</v>
      </c>
      <c r="P2154" t="str">
        <f t="shared" si="67"/>
        <v>"NSE_EQ|INE866I08279",</v>
      </c>
    </row>
    <row r="2155" spans="1:16" x14ac:dyDescent="0.3">
      <c r="A2155" t="s">
        <v>5125</v>
      </c>
      <c r="B2155" t="s">
        <v>5130</v>
      </c>
      <c r="D2155" s="4">
        <v>1000</v>
      </c>
      <c r="G2155" s="5">
        <v>10</v>
      </c>
      <c r="H2155" s="6" t="s">
        <v>5127</v>
      </c>
      <c r="J2155" t="s">
        <v>33</v>
      </c>
      <c r="K2155" t="str">
        <f>CONCATENATE($K$1,Table2[[#This Row],[ISIN]])</f>
        <v>NSE_EQ|INE866I08279</v>
      </c>
      <c r="N2155" t="s">
        <v>5129</v>
      </c>
      <c r="O2155" t="str">
        <f t="shared" si="66"/>
        <v>"NSE_EQ|INE866I08279"</v>
      </c>
      <c r="P2155" t="str">
        <f t="shared" si="67"/>
        <v>"NSE_EQ|INE866I08279",</v>
      </c>
    </row>
    <row r="2156" spans="1:16" x14ac:dyDescent="0.3">
      <c r="A2156" t="s">
        <v>5131</v>
      </c>
      <c r="B2156" t="s">
        <v>3657</v>
      </c>
      <c r="C2156" t="s">
        <v>468</v>
      </c>
      <c r="D2156" s="2">
        <v>1000</v>
      </c>
      <c r="E2156" t="s">
        <v>15</v>
      </c>
      <c r="F2156" t="s">
        <v>15</v>
      </c>
      <c r="G2156">
        <v>10.5</v>
      </c>
      <c r="H2156" t="s">
        <v>5127</v>
      </c>
      <c r="I2156" t="s">
        <v>5132</v>
      </c>
      <c r="J2156" t="s">
        <v>37</v>
      </c>
      <c r="K2156" t="str">
        <f>CONCATENATE($K$1,Table2[[#This Row],[ISIN]])</f>
        <v>NSE_EQ|INE866I08295</v>
      </c>
      <c r="N2156" t="s">
        <v>5133</v>
      </c>
      <c r="O2156" t="str">
        <f t="shared" si="66"/>
        <v>"NSE_EQ|INE866I08295"</v>
      </c>
      <c r="P2156" t="str">
        <f t="shared" si="67"/>
        <v>"NSE_EQ|INE866I08295",</v>
      </c>
    </row>
    <row r="2157" spans="1:16" x14ac:dyDescent="0.3">
      <c r="A2157" t="s">
        <v>5131</v>
      </c>
      <c r="B2157" t="s">
        <v>5134</v>
      </c>
      <c r="D2157" s="4">
        <v>1000</v>
      </c>
      <c r="G2157" s="5">
        <v>10.5</v>
      </c>
      <c r="H2157" s="6" t="s">
        <v>5127</v>
      </c>
      <c r="J2157" t="s">
        <v>37</v>
      </c>
      <c r="K2157" t="str">
        <f>CONCATENATE($K$1,Table2[[#This Row],[ISIN]])</f>
        <v>NSE_EQ|INE866I08295</v>
      </c>
      <c r="N2157" t="s">
        <v>5133</v>
      </c>
      <c r="O2157" t="str">
        <f t="shared" si="66"/>
        <v>"NSE_EQ|INE866I08295"</v>
      </c>
      <c r="P2157" t="str">
        <f t="shared" si="67"/>
        <v>"NSE_EQ|INE866I08295",</v>
      </c>
    </row>
    <row r="2158" spans="1:16" x14ac:dyDescent="0.3">
      <c r="A2158" t="s">
        <v>5131</v>
      </c>
      <c r="B2158" t="s">
        <v>5134</v>
      </c>
      <c r="D2158" s="4">
        <v>1000</v>
      </c>
      <c r="G2158" s="5">
        <v>10.5</v>
      </c>
      <c r="H2158" s="6" t="s">
        <v>5127</v>
      </c>
      <c r="J2158" t="s">
        <v>37</v>
      </c>
      <c r="K2158" t="str">
        <f>CONCATENATE($K$1,Table2[[#This Row],[ISIN]])</f>
        <v>NSE_EQ|INE866I08295</v>
      </c>
      <c r="N2158" t="s">
        <v>5133</v>
      </c>
      <c r="O2158" t="str">
        <f t="shared" si="66"/>
        <v>"NSE_EQ|INE866I08295"</v>
      </c>
      <c r="P2158" t="str">
        <f t="shared" si="67"/>
        <v>"NSE_EQ|INE866I08295",</v>
      </c>
    </row>
    <row r="2159" spans="1:16" x14ac:dyDescent="0.3">
      <c r="A2159" t="s">
        <v>5135</v>
      </c>
      <c r="B2159" t="s">
        <v>3657</v>
      </c>
      <c r="C2159" t="s">
        <v>355</v>
      </c>
      <c r="D2159" s="2">
        <v>1000</v>
      </c>
      <c r="E2159" t="s">
        <v>5136</v>
      </c>
      <c r="F2159" t="s">
        <v>482</v>
      </c>
      <c r="G2159">
        <v>10</v>
      </c>
      <c r="H2159" t="s">
        <v>5137</v>
      </c>
      <c r="I2159" t="s">
        <v>5138</v>
      </c>
      <c r="J2159" t="s">
        <v>33</v>
      </c>
      <c r="K2159" t="str">
        <f>CONCATENATE($K$1,Table2[[#This Row],[ISIN]])</f>
        <v>NSE_EQ|INE866I08303</v>
      </c>
      <c r="N2159" t="s">
        <v>5139</v>
      </c>
      <c r="O2159" t="str">
        <f t="shared" si="66"/>
        <v>"NSE_EQ|INE866I08303"</v>
      </c>
      <c r="P2159" t="str">
        <f t="shared" si="67"/>
        <v>"NSE_EQ|INE866I08303",</v>
      </c>
    </row>
    <row r="2160" spans="1:16" x14ac:dyDescent="0.3">
      <c r="A2160" t="s">
        <v>5135</v>
      </c>
      <c r="B2160" t="s">
        <v>5140</v>
      </c>
      <c r="D2160" s="4">
        <v>1000</v>
      </c>
      <c r="G2160" s="5">
        <v>10</v>
      </c>
      <c r="H2160" s="6" t="s">
        <v>5137</v>
      </c>
      <c r="J2160" t="s">
        <v>33</v>
      </c>
      <c r="K2160" t="str">
        <f>CONCATENATE($K$1,Table2[[#This Row],[ISIN]])</f>
        <v>NSE_EQ|INE866I08303</v>
      </c>
      <c r="N2160" t="s">
        <v>5139</v>
      </c>
      <c r="O2160" t="str">
        <f t="shared" si="66"/>
        <v>"NSE_EQ|INE866I08303"</v>
      </c>
      <c r="P2160" t="str">
        <f t="shared" si="67"/>
        <v>"NSE_EQ|INE866I08303",</v>
      </c>
    </row>
    <row r="2161" spans="1:16" x14ac:dyDescent="0.3">
      <c r="A2161" t="s">
        <v>5135</v>
      </c>
      <c r="B2161" t="s">
        <v>5140</v>
      </c>
      <c r="D2161" s="4">
        <v>1000</v>
      </c>
      <c r="G2161" s="5">
        <v>10</v>
      </c>
      <c r="H2161" s="6" t="s">
        <v>5137</v>
      </c>
      <c r="J2161" t="s">
        <v>33</v>
      </c>
      <c r="K2161" t="str">
        <f>CONCATENATE($K$1,Table2[[#This Row],[ISIN]])</f>
        <v>NSE_EQ|INE866I08303</v>
      </c>
      <c r="N2161" t="s">
        <v>5139</v>
      </c>
      <c r="O2161" t="str">
        <f t="shared" si="66"/>
        <v>"NSE_EQ|INE866I08303"</v>
      </c>
      <c r="P2161" t="str">
        <f t="shared" si="67"/>
        <v>"NSE_EQ|INE866I08303",</v>
      </c>
    </row>
    <row r="2162" spans="1:16" x14ac:dyDescent="0.3">
      <c r="A2162" t="s">
        <v>5141</v>
      </c>
      <c r="B2162" t="s">
        <v>3657</v>
      </c>
      <c r="D2162" s="2">
        <v>1000</v>
      </c>
      <c r="G2162">
        <v>0</v>
      </c>
      <c r="H2162" s="6">
        <v>45814</v>
      </c>
      <c r="I2162" t="s">
        <v>5141</v>
      </c>
      <c r="J2162" t="s">
        <v>19</v>
      </c>
      <c r="K2162" t="str">
        <f>CONCATENATE($K$1,Table2[[#This Row],[ISIN]])</f>
        <v>NSE_EQ|INE866I08311</v>
      </c>
      <c r="N2162" t="s">
        <v>5142</v>
      </c>
      <c r="O2162" t="str">
        <f t="shared" si="66"/>
        <v>"NSE_EQ|INE866I08311"</v>
      </c>
      <c r="P2162" t="str">
        <f t="shared" si="67"/>
        <v>"NSE_EQ|INE866I08311",</v>
      </c>
    </row>
    <row r="2163" spans="1:16" x14ac:dyDescent="0.3">
      <c r="A2163" t="s">
        <v>5141</v>
      </c>
      <c r="B2163" t="s">
        <v>5143</v>
      </c>
      <c r="D2163" s="4">
        <v>1000</v>
      </c>
      <c r="G2163" s="5" t="s">
        <v>41</v>
      </c>
      <c r="H2163" s="6" t="s">
        <v>5137</v>
      </c>
      <c r="J2163" t="s">
        <v>19</v>
      </c>
      <c r="K2163" t="str">
        <f>CONCATENATE($K$1,Table2[[#This Row],[ISIN]])</f>
        <v>NSE_EQ|INE866I08311</v>
      </c>
      <c r="N2163" t="s">
        <v>5142</v>
      </c>
      <c r="O2163" t="str">
        <f t="shared" si="66"/>
        <v>"NSE_EQ|INE866I08311"</v>
      </c>
      <c r="P2163" t="str">
        <f t="shared" si="67"/>
        <v>"NSE_EQ|INE866I08311",</v>
      </c>
    </row>
    <row r="2164" spans="1:16" x14ac:dyDescent="0.3">
      <c r="A2164" t="s">
        <v>5141</v>
      </c>
      <c r="B2164" t="s">
        <v>5143</v>
      </c>
      <c r="D2164" s="4">
        <v>1000</v>
      </c>
      <c r="G2164" s="5" t="s">
        <v>41</v>
      </c>
      <c r="H2164" s="6" t="s">
        <v>5137</v>
      </c>
      <c r="J2164" t="s">
        <v>19</v>
      </c>
      <c r="K2164" t="str">
        <f>CONCATENATE($K$1,Table2[[#This Row],[ISIN]])</f>
        <v>NSE_EQ|INE866I08311</v>
      </c>
      <c r="N2164" t="s">
        <v>5142</v>
      </c>
      <c r="O2164" t="str">
        <f t="shared" si="66"/>
        <v>"NSE_EQ|INE866I08311"</v>
      </c>
      <c r="P2164" t="str">
        <f t="shared" si="67"/>
        <v>"NSE_EQ|INE866I08311",</v>
      </c>
    </row>
    <row r="2165" spans="1:16" x14ac:dyDescent="0.3">
      <c r="A2165" t="s">
        <v>5144</v>
      </c>
      <c r="B2165" t="s">
        <v>5145</v>
      </c>
      <c r="C2165" t="s">
        <v>18</v>
      </c>
      <c r="D2165" s="2">
        <v>1000</v>
      </c>
      <c r="E2165" t="s">
        <v>15</v>
      </c>
      <c r="F2165" t="s">
        <v>15</v>
      </c>
      <c r="G2165">
        <v>8.3000000000000007</v>
      </c>
      <c r="H2165" t="s">
        <v>3432</v>
      </c>
      <c r="I2165" t="s">
        <v>5146</v>
      </c>
      <c r="J2165" t="s">
        <v>37</v>
      </c>
      <c r="K2165" t="str">
        <f>CONCATENATE($K$1,Table2[[#This Row],[ISIN]])</f>
        <v>NSE_EQ|INE906B07CB9</v>
      </c>
      <c r="N2165" t="s">
        <v>5147</v>
      </c>
      <c r="O2165" t="str">
        <f t="shared" si="66"/>
        <v>"NSE_EQ|INE906B07CB9"</v>
      </c>
      <c r="P2165" t="str">
        <f t="shared" si="67"/>
        <v>"NSE_EQ|INE906B07CB9",</v>
      </c>
    </row>
    <row r="2166" spans="1:16" x14ac:dyDescent="0.3">
      <c r="A2166" t="s">
        <v>5148</v>
      </c>
      <c r="B2166" t="s">
        <v>5145</v>
      </c>
      <c r="C2166" t="s">
        <v>409</v>
      </c>
      <c r="D2166" s="2">
        <v>1000</v>
      </c>
      <c r="E2166" t="s">
        <v>15</v>
      </c>
      <c r="F2166" t="s">
        <v>15</v>
      </c>
      <c r="G2166">
        <v>8.5</v>
      </c>
      <c r="H2166" t="s">
        <v>5149</v>
      </c>
      <c r="I2166" t="s">
        <v>5150</v>
      </c>
      <c r="J2166" t="s">
        <v>37</v>
      </c>
      <c r="K2166" t="str">
        <f>CONCATENATE($K$1,Table2[[#This Row],[ISIN]])</f>
        <v>NSE_EQ|INE906B07DE1</v>
      </c>
      <c r="N2166" t="s">
        <v>5151</v>
      </c>
      <c r="O2166" t="str">
        <f t="shared" si="66"/>
        <v>"NSE_EQ|INE906B07DE1"</v>
      </c>
      <c r="P2166" t="str">
        <f t="shared" si="67"/>
        <v>"NSE_EQ|INE906B07DE1",</v>
      </c>
    </row>
    <row r="2167" spans="1:16" x14ac:dyDescent="0.3">
      <c r="A2167" t="s">
        <v>5148</v>
      </c>
      <c r="B2167" t="s">
        <v>5152</v>
      </c>
      <c r="D2167" s="4">
        <v>1000</v>
      </c>
      <c r="G2167" s="5">
        <v>8.5</v>
      </c>
      <c r="H2167" s="6" t="s">
        <v>5149</v>
      </c>
      <c r="J2167" t="s">
        <v>37</v>
      </c>
      <c r="K2167" t="str">
        <f>CONCATENATE($K$1,Table2[[#This Row],[ISIN]])</f>
        <v>NSE_EQ|INE906B07DE1</v>
      </c>
      <c r="N2167" t="s">
        <v>5151</v>
      </c>
      <c r="O2167" t="str">
        <f t="shared" si="66"/>
        <v>"NSE_EQ|INE906B07DE1"</v>
      </c>
      <c r="P2167" t="str">
        <f t="shared" si="67"/>
        <v>"NSE_EQ|INE906B07DE1",</v>
      </c>
    </row>
    <row r="2168" spans="1:16" x14ac:dyDescent="0.3">
      <c r="A2168" t="s">
        <v>5148</v>
      </c>
      <c r="B2168" t="s">
        <v>5152</v>
      </c>
      <c r="D2168" s="4">
        <v>1000</v>
      </c>
      <c r="G2168" s="5">
        <v>8.5</v>
      </c>
      <c r="H2168" s="6" t="s">
        <v>5149</v>
      </c>
      <c r="J2168" t="s">
        <v>37</v>
      </c>
      <c r="K2168" t="str">
        <f>CONCATENATE($K$1,Table2[[#This Row],[ISIN]])</f>
        <v>NSE_EQ|INE906B07DE1</v>
      </c>
      <c r="N2168" t="s">
        <v>5151</v>
      </c>
      <c r="O2168" t="str">
        <f t="shared" si="66"/>
        <v>"NSE_EQ|INE906B07DE1"</v>
      </c>
      <c r="P2168" t="str">
        <f t="shared" si="67"/>
        <v>"NSE_EQ|INE906B07DE1",</v>
      </c>
    </row>
    <row r="2169" spans="1:16" x14ac:dyDescent="0.3">
      <c r="A2169" t="s">
        <v>5153</v>
      </c>
      <c r="B2169" t="s">
        <v>5145</v>
      </c>
      <c r="C2169" t="s">
        <v>336</v>
      </c>
      <c r="D2169" s="2">
        <v>1000</v>
      </c>
      <c r="E2169" t="s">
        <v>15</v>
      </c>
      <c r="F2169" t="s">
        <v>15</v>
      </c>
      <c r="G2169">
        <v>8.75</v>
      </c>
      <c r="H2169" t="s">
        <v>5149</v>
      </c>
      <c r="I2169" t="s">
        <v>5154</v>
      </c>
      <c r="J2169" t="s">
        <v>37</v>
      </c>
      <c r="K2169" t="str">
        <f>CONCATENATE($K$1,Table2[[#This Row],[ISIN]])</f>
        <v>NSE_EQ|INE906B07DF8</v>
      </c>
      <c r="N2169" t="s">
        <v>5155</v>
      </c>
      <c r="O2169" t="str">
        <f t="shared" si="66"/>
        <v>"NSE_EQ|INE906B07DF8"</v>
      </c>
      <c r="P2169" t="str">
        <f t="shared" si="67"/>
        <v>"NSE_EQ|INE906B07DF8",</v>
      </c>
    </row>
    <row r="2170" spans="1:16" x14ac:dyDescent="0.3">
      <c r="A2170" t="s">
        <v>5153</v>
      </c>
      <c r="B2170" t="s">
        <v>5156</v>
      </c>
      <c r="D2170" s="4">
        <v>1000</v>
      </c>
      <c r="G2170" s="5">
        <v>8.75</v>
      </c>
      <c r="H2170" s="6" t="s">
        <v>5149</v>
      </c>
      <c r="J2170" t="s">
        <v>37</v>
      </c>
      <c r="K2170" t="str">
        <f>CONCATENATE($K$1,Table2[[#This Row],[ISIN]])</f>
        <v>NSE_EQ|INE906B07DF8</v>
      </c>
      <c r="N2170" t="s">
        <v>5155</v>
      </c>
      <c r="O2170" t="str">
        <f t="shared" si="66"/>
        <v>"NSE_EQ|INE906B07DF8"</v>
      </c>
      <c r="P2170" t="str">
        <f t="shared" si="67"/>
        <v>"NSE_EQ|INE906B07DF8",</v>
      </c>
    </row>
    <row r="2171" spans="1:16" x14ac:dyDescent="0.3">
      <c r="A2171" t="s">
        <v>5153</v>
      </c>
      <c r="B2171" t="s">
        <v>5157</v>
      </c>
      <c r="D2171" s="4">
        <v>1000</v>
      </c>
      <c r="G2171" s="5">
        <v>8.75</v>
      </c>
      <c r="H2171" s="6" t="s">
        <v>5149</v>
      </c>
      <c r="J2171" t="s">
        <v>37</v>
      </c>
      <c r="K2171" t="str">
        <f>CONCATENATE($K$1,Table2[[#This Row],[ISIN]])</f>
        <v>NSE_EQ|INE906B07DF8</v>
      </c>
      <c r="N2171" t="s">
        <v>5155</v>
      </c>
      <c r="O2171" t="str">
        <f t="shared" si="66"/>
        <v>"NSE_EQ|INE906B07DF8"</v>
      </c>
      <c r="P2171" t="str">
        <f t="shared" si="67"/>
        <v>"NSE_EQ|INE906B07DF8",</v>
      </c>
    </row>
    <row r="2172" spans="1:16" x14ac:dyDescent="0.3">
      <c r="A2172" t="s">
        <v>5153</v>
      </c>
      <c r="B2172" t="s">
        <v>5157</v>
      </c>
      <c r="D2172" s="4">
        <v>1000</v>
      </c>
      <c r="G2172" s="5">
        <v>8.75</v>
      </c>
      <c r="H2172" s="6" t="s">
        <v>5149</v>
      </c>
      <c r="J2172" t="s">
        <v>37</v>
      </c>
      <c r="K2172" t="str">
        <f>CONCATENATE($K$1,Table2[[#This Row],[ISIN]])</f>
        <v>NSE_EQ|INE906B07DF8</v>
      </c>
      <c r="N2172" t="s">
        <v>5155</v>
      </c>
      <c r="O2172" t="str">
        <f t="shared" si="66"/>
        <v>"NSE_EQ|INE906B07DF8"</v>
      </c>
      <c r="P2172" t="str">
        <f t="shared" si="67"/>
        <v>"NSE_EQ|INE906B07DF8",</v>
      </c>
    </row>
    <row r="2173" spans="1:16" x14ac:dyDescent="0.3">
      <c r="A2173" t="s">
        <v>5158</v>
      </c>
      <c r="B2173" t="s">
        <v>5145</v>
      </c>
      <c r="C2173" t="s">
        <v>468</v>
      </c>
      <c r="D2173" s="2">
        <v>1000</v>
      </c>
      <c r="E2173" t="s">
        <v>15</v>
      </c>
      <c r="F2173" t="s">
        <v>15</v>
      </c>
      <c r="G2173">
        <v>7.14</v>
      </c>
      <c r="H2173" t="s">
        <v>3238</v>
      </c>
      <c r="I2173" t="s">
        <v>5159</v>
      </c>
      <c r="J2173" t="s">
        <v>37</v>
      </c>
      <c r="K2173" t="str">
        <f>CONCATENATE($K$1,Table2[[#This Row],[ISIN]])</f>
        <v>NSE_EQ|INE906B07EG4</v>
      </c>
      <c r="N2173" t="s">
        <v>5160</v>
      </c>
      <c r="O2173" t="str">
        <f t="shared" si="66"/>
        <v>"NSE_EQ|INE906B07EG4"</v>
      </c>
      <c r="P2173" t="str">
        <f t="shared" si="67"/>
        <v>"NSE_EQ|INE906B07EG4",</v>
      </c>
    </row>
    <row r="2174" spans="1:16" x14ac:dyDescent="0.3">
      <c r="A2174" t="s">
        <v>5158</v>
      </c>
      <c r="B2174" t="s">
        <v>5161</v>
      </c>
      <c r="D2174" s="4">
        <v>1000</v>
      </c>
      <c r="G2174" s="5">
        <v>7.1400000000000006</v>
      </c>
      <c r="H2174" s="6" t="s">
        <v>3238</v>
      </c>
      <c r="J2174" t="s">
        <v>37</v>
      </c>
      <c r="K2174" t="str">
        <f>CONCATENATE($K$1,Table2[[#This Row],[ISIN]])</f>
        <v>NSE_EQ|INE906B07EG4</v>
      </c>
      <c r="N2174" t="s">
        <v>5160</v>
      </c>
      <c r="O2174" t="str">
        <f t="shared" si="66"/>
        <v>"NSE_EQ|INE906B07EG4"</v>
      </c>
      <c r="P2174" t="str">
        <f t="shared" si="67"/>
        <v>"NSE_EQ|INE906B07EG4",</v>
      </c>
    </row>
    <row r="2175" spans="1:16" x14ac:dyDescent="0.3">
      <c r="A2175" t="s">
        <v>5162</v>
      </c>
      <c r="B2175" t="s">
        <v>5145</v>
      </c>
      <c r="C2175" t="s">
        <v>507</v>
      </c>
      <c r="D2175" s="2">
        <v>1000</v>
      </c>
      <c r="E2175" t="s">
        <v>15</v>
      </c>
      <c r="F2175" t="s">
        <v>15</v>
      </c>
      <c r="G2175">
        <v>7.39</v>
      </c>
      <c r="H2175" t="s">
        <v>3238</v>
      </c>
      <c r="I2175" t="s">
        <v>5163</v>
      </c>
      <c r="J2175" t="s">
        <v>37</v>
      </c>
      <c r="K2175" t="str">
        <f>CONCATENATE($K$1,Table2[[#This Row],[ISIN]])</f>
        <v>NSE_EQ|INE906B07EH2</v>
      </c>
      <c r="N2175" t="s">
        <v>5164</v>
      </c>
      <c r="O2175" t="str">
        <f t="shared" si="66"/>
        <v>"NSE_EQ|INE906B07EH2"</v>
      </c>
      <c r="P2175" t="str">
        <f t="shared" si="67"/>
        <v>"NSE_EQ|INE906B07EH2",</v>
      </c>
    </row>
    <row r="2176" spans="1:16" x14ac:dyDescent="0.3">
      <c r="A2176" t="s">
        <v>5162</v>
      </c>
      <c r="B2176" t="s">
        <v>5165</v>
      </c>
      <c r="D2176" s="4">
        <v>1000</v>
      </c>
      <c r="G2176" s="5">
        <v>7.39</v>
      </c>
      <c r="H2176" s="6" t="s">
        <v>3238</v>
      </c>
      <c r="J2176" t="s">
        <v>37</v>
      </c>
      <c r="K2176" t="str">
        <f>CONCATENATE($K$1,Table2[[#This Row],[ISIN]])</f>
        <v>NSE_EQ|INE906B07EH2</v>
      </c>
      <c r="N2176" t="s">
        <v>5164</v>
      </c>
      <c r="O2176" t="str">
        <f t="shared" si="66"/>
        <v>"NSE_EQ|INE906B07EH2"</v>
      </c>
      <c r="P2176" t="str">
        <f t="shared" si="67"/>
        <v>"NSE_EQ|INE906B07EH2",</v>
      </c>
    </row>
    <row r="2177" spans="1:16" x14ac:dyDescent="0.3">
      <c r="A2177" t="s">
        <v>5166</v>
      </c>
      <c r="B2177" t="s">
        <v>5145</v>
      </c>
      <c r="C2177" t="s">
        <v>344</v>
      </c>
      <c r="D2177" s="2">
        <v>1000</v>
      </c>
      <c r="E2177" t="s">
        <v>5167</v>
      </c>
      <c r="F2177" t="s">
        <v>2779</v>
      </c>
      <c r="G2177">
        <v>7.35</v>
      </c>
      <c r="H2177" t="s">
        <v>5168</v>
      </c>
      <c r="I2177" t="s">
        <v>5169</v>
      </c>
      <c r="J2177" t="s">
        <v>37</v>
      </c>
      <c r="K2177" t="str">
        <f>CONCATENATE($K$1,Table2[[#This Row],[ISIN]])</f>
        <v>NSE_EQ|INE906B07EI0</v>
      </c>
      <c r="N2177" t="s">
        <v>5170</v>
      </c>
      <c r="O2177" t="str">
        <f t="shared" si="66"/>
        <v>"NSE_EQ|INE906B07EI0"</v>
      </c>
      <c r="P2177" t="str">
        <f t="shared" si="67"/>
        <v>"NSE_EQ|INE906B07EI0",</v>
      </c>
    </row>
    <row r="2178" spans="1:16" x14ac:dyDescent="0.3">
      <c r="A2178" t="s">
        <v>5166</v>
      </c>
      <c r="B2178" t="s">
        <v>5171</v>
      </c>
      <c r="D2178" s="4">
        <v>1000</v>
      </c>
      <c r="G2178" s="5">
        <v>7.35</v>
      </c>
      <c r="H2178" s="6" t="s">
        <v>5168</v>
      </c>
      <c r="J2178" t="s">
        <v>37</v>
      </c>
      <c r="K2178" t="str">
        <f>CONCATENATE($K$1,Table2[[#This Row],[ISIN]])</f>
        <v>NSE_EQ|INE906B07EI0</v>
      </c>
      <c r="N2178" t="s">
        <v>5170</v>
      </c>
      <c r="O2178" t="str">
        <f t="shared" si="66"/>
        <v>"NSE_EQ|INE906B07EI0"</v>
      </c>
      <c r="P2178" t="str">
        <f t="shared" si="67"/>
        <v>"NSE_EQ|INE906B07EI0",</v>
      </c>
    </row>
    <row r="2179" spans="1:16" x14ac:dyDescent="0.3">
      <c r="A2179" t="s">
        <v>5166</v>
      </c>
      <c r="B2179" t="s">
        <v>5172</v>
      </c>
      <c r="D2179" s="4">
        <v>1000</v>
      </c>
      <c r="G2179" s="5">
        <v>7.35</v>
      </c>
      <c r="H2179" s="6" t="s">
        <v>5168</v>
      </c>
      <c r="J2179" t="s">
        <v>37</v>
      </c>
      <c r="K2179" t="str">
        <f>CONCATENATE($K$1,Table2[[#This Row],[ISIN]])</f>
        <v>NSE_EQ|INE906B07EI0</v>
      </c>
      <c r="N2179" t="s">
        <v>5170</v>
      </c>
      <c r="O2179" t="str">
        <f t="shared" si="66"/>
        <v>"NSE_EQ|INE906B07EI0"</v>
      </c>
      <c r="P2179" t="str">
        <f t="shared" si="67"/>
        <v>"NSE_EQ|INE906B07EI0",</v>
      </c>
    </row>
    <row r="2180" spans="1:16" x14ac:dyDescent="0.3">
      <c r="A2180" t="s">
        <v>5173</v>
      </c>
      <c r="B2180" t="s">
        <v>5145</v>
      </c>
      <c r="C2180" t="s">
        <v>349</v>
      </c>
      <c r="D2180" s="2">
        <v>1000</v>
      </c>
      <c r="E2180" t="s">
        <v>15</v>
      </c>
      <c r="F2180" t="s">
        <v>15</v>
      </c>
      <c r="G2180">
        <v>7.6</v>
      </c>
      <c r="H2180" t="s">
        <v>5168</v>
      </c>
      <c r="I2180" t="s">
        <v>5174</v>
      </c>
      <c r="J2180" t="s">
        <v>37</v>
      </c>
      <c r="K2180" t="str">
        <f>CONCATENATE($K$1,Table2[[#This Row],[ISIN]])</f>
        <v>NSE_EQ|INE906B07EJ8</v>
      </c>
      <c r="N2180" t="s">
        <v>5175</v>
      </c>
      <c r="O2180" t="str">
        <f t="shared" ref="O2180:O2196" si="68">""""&amp;N2180&amp;""""</f>
        <v>"NSE_EQ|INE906B07EJ8"</v>
      </c>
      <c r="P2180" t="str">
        <f t="shared" ref="P2180:P2196" si="69">O2180&amp;","</f>
        <v>"NSE_EQ|INE906B07EJ8",</v>
      </c>
    </row>
    <row r="2181" spans="1:16" x14ac:dyDescent="0.3">
      <c r="A2181" t="s">
        <v>5173</v>
      </c>
      <c r="B2181" t="s">
        <v>5176</v>
      </c>
      <c r="D2181" s="4">
        <v>1000</v>
      </c>
      <c r="G2181" s="5">
        <v>7.6</v>
      </c>
      <c r="H2181" s="6" t="s">
        <v>5168</v>
      </c>
      <c r="J2181" t="s">
        <v>37</v>
      </c>
      <c r="K2181" t="str">
        <f>CONCATENATE($K$1,Table2[[#This Row],[ISIN]])</f>
        <v>NSE_EQ|INE906B07EJ8</v>
      </c>
      <c r="N2181" t="s">
        <v>5175</v>
      </c>
      <c r="O2181" t="str">
        <f t="shared" si="68"/>
        <v>"NSE_EQ|INE906B07EJ8"</v>
      </c>
      <c r="P2181" t="str">
        <f t="shared" si="69"/>
        <v>"NSE_EQ|INE906B07EJ8",</v>
      </c>
    </row>
    <row r="2182" spans="1:16" x14ac:dyDescent="0.3">
      <c r="A2182" t="s">
        <v>5173</v>
      </c>
      <c r="B2182" t="s">
        <v>5177</v>
      </c>
      <c r="D2182" s="4">
        <v>1000</v>
      </c>
      <c r="G2182" s="5">
        <v>7.6</v>
      </c>
      <c r="H2182" s="6" t="s">
        <v>5168</v>
      </c>
      <c r="J2182" t="s">
        <v>37</v>
      </c>
      <c r="K2182" t="str">
        <f>CONCATENATE($K$1,Table2[[#This Row],[ISIN]])</f>
        <v>NSE_EQ|INE906B07EJ8</v>
      </c>
      <c r="N2182" t="s">
        <v>5175</v>
      </c>
      <c r="O2182" t="str">
        <f t="shared" si="68"/>
        <v>"NSE_EQ|INE906B07EJ8"</v>
      </c>
      <c r="P2182" t="str">
        <f t="shared" si="69"/>
        <v>"NSE_EQ|INE906B07EJ8",</v>
      </c>
    </row>
    <row r="2183" spans="1:16" x14ac:dyDescent="0.3">
      <c r="A2183" t="s">
        <v>5178</v>
      </c>
      <c r="B2183" t="s">
        <v>5179</v>
      </c>
      <c r="D2183" s="4">
        <v>1000</v>
      </c>
      <c r="G2183" s="5">
        <v>7.04</v>
      </c>
      <c r="H2183" s="6" t="s">
        <v>228</v>
      </c>
      <c r="J2183" t="s">
        <v>37</v>
      </c>
      <c r="K2183" t="str">
        <f>CONCATENATE($K$1,Table2[[#This Row],[ISIN]])</f>
        <v>NSE_EQ|INE906B07EM2</v>
      </c>
      <c r="N2183" t="s">
        <v>5180</v>
      </c>
      <c r="O2183" t="str">
        <f t="shared" si="68"/>
        <v>"NSE_EQ|INE906B07EM2"</v>
      </c>
      <c r="P2183" t="str">
        <f t="shared" si="69"/>
        <v>"NSE_EQ|INE906B07EM2",</v>
      </c>
    </row>
    <row r="2184" spans="1:16" x14ac:dyDescent="0.3">
      <c r="A2184" t="s">
        <v>5181</v>
      </c>
      <c r="B2184" t="s">
        <v>5145</v>
      </c>
      <c r="C2184" t="s">
        <v>355</v>
      </c>
      <c r="D2184" s="2">
        <v>1000</v>
      </c>
      <c r="E2184" t="s">
        <v>15</v>
      </c>
      <c r="F2184" t="s">
        <v>15</v>
      </c>
      <c r="G2184">
        <v>7.29</v>
      </c>
      <c r="H2184" t="s">
        <v>228</v>
      </c>
      <c r="I2184" t="s">
        <v>5182</v>
      </c>
      <c r="J2184" t="s">
        <v>37</v>
      </c>
      <c r="K2184" t="str">
        <f>CONCATENATE($K$1,Table2[[#This Row],[ISIN]])</f>
        <v>NSE_EQ|INE906B07EN0</v>
      </c>
      <c r="N2184" t="s">
        <v>5183</v>
      </c>
      <c r="O2184" t="str">
        <f t="shared" si="68"/>
        <v>"NSE_EQ|INE906B07EN0"</v>
      </c>
      <c r="P2184" t="str">
        <f t="shared" si="69"/>
        <v>"NSE_EQ|INE906B07EN0",</v>
      </c>
    </row>
    <row r="2185" spans="1:16" x14ac:dyDescent="0.3">
      <c r="A2185" t="s">
        <v>5181</v>
      </c>
      <c r="B2185" t="s">
        <v>5184</v>
      </c>
      <c r="D2185" s="4">
        <v>1000</v>
      </c>
      <c r="G2185" s="5">
        <v>7.2900000000000009</v>
      </c>
      <c r="H2185" s="6" t="s">
        <v>228</v>
      </c>
      <c r="J2185" t="s">
        <v>37</v>
      </c>
      <c r="K2185" t="str">
        <f>CONCATENATE($K$1,Table2[[#This Row],[ISIN]])</f>
        <v>NSE_EQ|INE906B07EN0</v>
      </c>
      <c r="N2185" t="s">
        <v>5183</v>
      </c>
      <c r="O2185" t="str">
        <f t="shared" si="68"/>
        <v>"NSE_EQ|INE906B07EN0"</v>
      </c>
      <c r="P2185" t="str">
        <f t="shared" si="69"/>
        <v>"NSE_EQ|INE906B07EN0",</v>
      </c>
    </row>
    <row r="2186" spans="1:16" x14ac:dyDescent="0.3">
      <c r="A2186" t="s">
        <v>5185</v>
      </c>
      <c r="B2186" t="s">
        <v>5145</v>
      </c>
      <c r="C2186" t="s">
        <v>361</v>
      </c>
      <c r="D2186" s="2">
        <v>1000</v>
      </c>
      <c r="E2186" t="s">
        <v>4853</v>
      </c>
      <c r="F2186" t="s">
        <v>1274</v>
      </c>
      <c r="G2186">
        <v>7.39</v>
      </c>
      <c r="H2186" t="s">
        <v>5186</v>
      </c>
      <c r="I2186" t="s">
        <v>5187</v>
      </c>
      <c r="J2186" t="s">
        <v>37</v>
      </c>
      <c r="K2186" t="str">
        <f>CONCATENATE($K$1,Table2[[#This Row],[ISIN]])</f>
        <v>NSE_EQ|INE906B07EO8</v>
      </c>
      <c r="N2186" t="s">
        <v>5188</v>
      </c>
      <c r="O2186" t="str">
        <f t="shared" si="68"/>
        <v>"NSE_EQ|INE906B07EO8"</v>
      </c>
      <c r="P2186" t="str">
        <f t="shared" si="69"/>
        <v>"NSE_EQ|INE906B07EO8",</v>
      </c>
    </row>
    <row r="2187" spans="1:16" x14ac:dyDescent="0.3">
      <c r="A2187" t="s">
        <v>5185</v>
      </c>
      <c r="B2187" t="s">
        <v>5189</v>
      </c>
      <c r="D2187" s="4">
        <v>1000</v>
      </c>
      <c r="G2187" s="5">
        <v>7.39</v>
      </c>
      <c r="H2187" s="6" t="s">
        <v>5186</v>
      </c>
      <c r="J2187" t="s">
        <v>37</v>
      </c>
      <c r="K2187" t="str">
        <f>CONCATENATE($K$1,Table2[[#This Row],[ISIN]])</f>
        <v>NSE_EQ|INE906B07EO8</v>
      </c>
      <c r="N2187" t="s">
        <v>5188</v>
      </c>
      <c r="O2187" t="str">
        <f t="shared" si="68"/>
        <v>"NSE_EQ|INE906B07EO8"</v>
      </c>
      <c r="P2187" t="str">
        <f t="shared" si="69"/>
        <v>"NSE_EQ|INE906B07EO8",</v>
      </c>
    </row>
    <row r="2188" spans="1:16" x14ac:dyDescent="0.3">
      <c r="A2188" t="s">
        <v>5190</v>
      </c>
      <c r="B2188" t="s">
        <v>5145</v>
      </c>
      <c r="C2188" t="s">
        <v>759</v>
      </c>
      <c r="D2188" s="2">
        <v>1000</v>
      </c>
      <c r="E2188" t="s">
        <v>5191</v>
      </c>
      <c r="F2188" t="s">
        <v>5192</v>
      </c>
      <c r="G2188">
        <v>7.69</v>
      </c>
      <c r="H2188" t="s">
        <v>5186</v>
      </c>
      <c r="I2188" t="s">
        <v>5193</v>
      </c>
      <c r="J2188" t="s">
        <v>37</v>
      </c>
      <c r="K2188" t="str">
        <f>CONCATENATE($K$1,Table2[[#This Row],[ISIN]])</f>
        <v>NSE_EQ|INE906B07EP5</v>
      </c>
      <c r="N2188" t="s">
        <v>5194</v>
      </c>
      <c r="O2188" t="str">
        <f t="shared" si="68"/>
        <v>"NSE_EQ|INE906B07EP5"</v>
      </c>
      <c r="P2188" t="str">
        <f t="shared" si="69"/>
        <v>"NSE_EQ|INE906B07EP5",</v>
      </c>
    </row>
    <row r="2189" spans="1:16" x14ac:dyDescent="0.3">
      <c r="A2189" t="s">
        <v>5190</v>
      </c>
      <c r="B2189" t="s">
        <v>5195</v>
      </c>
      <c r="D2189" s="4">
        <v>1000</v>
      </c>
      <c r="G2189" s="5">
        <v>7.6899999999999995</v>
      </c>
      <c r="H2189" s="6" t="s">
        <v>5186</v>
      </c>
      <c r="J2189" t="s">
        <v>37</v>
      </c>
      <c r="K2189" t="str">
        <f>CONCATENATE($K$1,Table2[[#This Row],[ISIN]])</f>
        <v>NSE_EQ|INE906B07EP5</v>
      </c>
      <c r="N2189" t="s">
        <v>5194</v>
      </c>
      <c r="O2189" t="str">
        <f t="shared" si="68"/>
        <v>"NSE_EQ|INE906B07EP5"</v>
      </c>
      <c r="P2189" t="str">
        <f t="shared" si="69"/>
        <v>"NSE_EQ|INE906B07EP5",</v>
      </c>
    </row>
    <row r="2190" spans="1:16" x14ac:dyDescent="0.3">
      <c r="A2190" t="s">
        <v>5190</v>
      </c>
      <c r="B2190" t="s">
        <v>5196</v>
      </c>
      <c r="D2190" s="4">
        <v>1000</v>
      </c>
      <c r="G2190" s="5">
        <v>7.6899999999999995</v>
      </c>
      <c r="H2190" s="6" t="s">
        <v>5186</v>
      </c>
      <c r="J2190" t="s">
        <v>37</v>
      </c>
      <c r="K2190" t="str">
        <f>CONCATENATE($K$1,Table2[[#This Row],[ISIN]])</f>
        <v>NSE_EQ|INE906B07EP5</v>
      </c>
      <c r="N2190" t="s">
        <v>5194</v>
      </c>
      <c r="O2190" t="str">
        <f t="shared" si="68"/>
        <v>"NSE_EQ|INE906B07EP5"</v>
      </c>
      <c r="P2190" t="str">
        <f t="shared" si="69"/>
        <v>"NSE_EQ|INE906B07EP5",</v>
      </c>
    </row>
    <row r="2191" spans="1:16" x14ac:dyDescent="0.3">
      <c r="A2191" t="s">
        <v>5190</v>
      </c>
      <c r="B2191" t="s">
        <v>5196</v>
      </c>
      <c r="D2191" s="4">
        <v>1000</v>
      </c>
      <c r="G2191" s="5">
        <v>7.6899999999999995</v>
      </c>
      <c r="H2191" s="6" t="s">
        <v>5186</v>
      </c>
      <c r="J2191" t="s">
        <v>37</v>
      </c>
      <c r="K2191" t="str">
        <f>CONCATENATE($K$1,Table2[[#This Row],[ISIN]])</f>
        <v>NSE_EQ|INE906B07EP5</v>
      </c>
      <c r="N2191" t="s">
        <v>5194</v>
      </c>
      <c r="O2191" t="str">
        <f t="shared" si="68"/>
        <v>"NSE_EQ|INE906B07EP5"</v>
      </c>
      <c r="P2191" t="str">
        <f t="shared" si="69"/>
        <v>"NSE_EQ|INE906B07EP5",</v>
      </c>
    </row>
    <row r="2192" spans="1:16" x14ac:dyDescent="0.3">
      <c r="A2192" t="s">
        <v>5197</v>
      </c>
      <c r="B2192" t="s">
        <v>5198</v>
      </c>
      <c r="D2192" s="4">
        <v>1000</v>
      </c>
      <c r="G2192" s="5">
        <v>10.25</v>
      </c>
      <c r="H2192" s="6" t="s">
        <v>5199</v>
      </c>
      <c r="J2192" t="s">
        <v>37</v>
      </c>
      <c r="K2192" t="str">
        <f>CONCATENATE($K$1,Table2[[#This Row],[ISIN]])</f>
        <v>NSE_EQ|INE918K07FS2</v>
      </c>
      <c r="N2192" t="s">
        <v>5200</v>
      </c>
      <c r="O2192" t="str">
        <f t="shared" si="68"/>
        <v>"NSE_EQ|INE918K07FS2"</v>
      </c>
      <c r="P2192" t="str">
        <f t="shared" si="69"/>
        <v>"NSE_EQ|INE918K07FS2",</v>
      </c>
    </row>
    <row r="2193" spans="1:16" x14ac:dyDescent="0.3">
      <c r="A2193" t="s">
        <v>5201</v>
      </c>
      <c r="B2193" t="s">
        <v>5202</v>
      </c>
      <c r="D2193" s="4">
        <v>1000</v>
      </c>
      <c r="G2193" s="5" t="s">
        <v>41</v>
      </c>
      <c r="H2193" s="6" t="s">
        <v>5199</v>
      </c>
      <c r="J2193" t="s">
        <v>19</v>
      </c>
      <c r="K2193" t="str">
        <f>CONCATENATE($K$1,Table2[[#This Row],[ISIN]])</f>
        <v>NSE_EQ|INE918K07FT0</v>
      </c>
      <c r="N2193" t="s">
        <v>5203</v>
      </c>
      <c r="O2193" t="str">
        <f t="shared" si="68"/>
        <v>"NSE_EQ|INE918K07FT0"</v>
      </c>
      <c r="P2193" t="str">
        <f t="shared" si="69"/>
        <v>"NSE_EQ|INE918K07FT0",</v>
      </c>
    </row>
    <row r="2194" spans="1:16" x14ac:dyDescent="0.3">
      <c r="A2194" t="s">
        <v>5204</v>
      </c>
      <c r="B2194" t="s">
        <v>5205</v>
      </c>
      <c r="D2194" s="4">
        <v>1000</v>
      </c>
      <c r="G2194" s="5">
        <v>9.8000000000000007</v>
      </c>
      <c r="H2194" s="6" t="s">
        <v>5206</v>
      </c>
      <c r="J2194" t="s">
        <v>33</v>
      </c>
      <c r="K2194" t="str">
        <f>CONCATENATE($K$1,Table2[[#This Row],[ISIN]])</f>
        <v>NSE_EQ|INE918K07FU8</v>
      </c>
      <c r="N2194" t="s">
        <v>5207</v>
      </c>
      <c r="O2194" t="str">
        <f t="shared" si="68"/>
        <v>"NSE_EQ|INE918K07FU8"</v>
      </c>
      <c r="P2194" t="str">
        <f t="shared" si="69"/>
        <v>"NSE_EQ|INE918K07FU8",</v>
      </c>
    </row>
    <row r="2195" spans="1:16" x14ac:dyDescent="0.3">
      <c r="A2195" t="s">
        <v>5208</v>
      </c>
      <c r="B2195" t="s">
        <v>5209</v>
      </c>
      <c r="D2195" s="4">
        <v>1000</v>
      </c>
      <c r="G2195" s="5">
        <v>10.25</v>
      </c>
      <c r="H2195" s="6" t="s">
        <v>5206</v>
      </c>
      <c r="J2195" t="s">
        <v>37</v>
      </c>
      <c r="K2195" t="str">
        <f>CONCATENATE($K$1,Table2[[#This Row],[ISIN]])</f>
        <v>NSE_EQ|INE918K07FV6</v>
      </c>
      <c r="N2195" t="s">
        <v>5210</v>
      </c>
      <c r="O2195" t="str">
        <f t="shared" si="68"/>
        <v>"NSE_EQ|INE918K07FV6"</v>
      </c>
      <c r="P2195" t="str">
        <f t="shared" si="69"/>
        <v>"NSE_EQ|INE918K07FV6",</v>
      </c>
    </row>
    <row r="2196" spans="1:16" x14ac:dyDescent="0.3">
      <c r="A2196" t="s">
        <v>5211</v>
      </c>
      <c r="B2196" t="s">
        <v>5212</v>
      </c>
      <c r="D2196" t="s">
        <v>565</v>
      </c>
      <c r="G2196" s="5" t="s">
        <v>565</v>
      </c>
      <c r="H2196" s="6" t="s">
        <v>565</v>
      </c>
      <c r="J2196" t="s">
        <v>565</v>
      </c>
      <c r="K2196" t="str">
        <f>CONCATENATE($K$1,Table2[[#This Row],[ISIN]])</f>
        <v>NSE_EQ|INEl48I07QA5</v>
      </c>
      <c r="N2196" t="s">
        <v>5213</v>
      </c>
      <c r="O2196" t="str">
        <f t="shared" si="68"/>
        <v>"NSE_EQ|INEl48I07QA5"</v>
      </c>
      <c r="P2196" t="str">
        <f t="shared" si="69"/>
        <v>"NSE_EQ|INEl48I07QA5",</v>
      </c>
    </row>
    <row r="2197" spans="1:16" x14ac:dyDescent="0.3">
      <c r="A2197" t="s">
        <v>349</v>
      </c>
      <c r="B2197" t="s">
        <v>2312</v>
      </c>
      <c r="C2197" t="s">
        <v>1460</v>
      </c>
      <c r="D2197" s="2">
        <v>1000</v>
      </c>
      <c r="E2197" t="s">
        <v>349</v>
      </c>
      <c r="F2197" t="s">
        <v>349</v>
      </c>
      <c r="G2197">
        <v>9.57</v>
      </c>
      <c r="H2197" t="s">
        <v>2375</v>
      </c>
      <c r="I2197" t="s">
        <v>349</v>
      </c>
      <c r="J2197" t="s">
        <v>349</v>
      </c>
    </row>
    <row r="2198" spans="1:16" x14ac:dyDescent="0.3">
      <c r="A2198" t="s">
        <v>349</v>
      </c>
      <c r="B2198" t="s">
        <v>1787</v>
      </c>
      <c r="C2198" t="s">
        <v>3737</v>
      </c>
      <c r="D2198" s="2">
        <v>1000</v>
      </c>
      <c r="E2198" t="s">
        <v>349</v>
      </c>
      <c r="F2198" t="s">
        <v>349</v>
      </c>
      <c r="G2198">
        <v>9.25</v>
      </c>
      <c r="H2198" t="s">
        <v>597</v>
      </c>
      <c r="I2198" t="s">
        <v>349</v>
      </c>
      <c r="J2198" t="s">
        <v>349</v>
      </c>
    </row>
    <row r="2199" spans="1:16" x14ac:dyDescent="0.3">
      <c r="A2199" t="s">
        <v>349</v>
      </c>
      <c r="B2199" t="s">
        <v>318</v>
      </c>
      <c r="C2199" t="s">
        <v>773</v>
      </c>
      <c r="D2199" s="2">
        <v>1000</v>
      </c>
      <c r="E2199" t="s">
        <v>349</v>
      </c>
      <c r="F2199" t="s">
        <v>349</v>
      </c>
      <c r="G2199">
        <v>8.86</v>
      </c>
      <c r="H2199" t="s">
        <v>364</v>
      </c>
      <c r="I2199" t="s">
        <v>349</v>
      </c>
      <c r="J2199" t="s">
        <v>349</v>
      </c>
    </row>
    <row r="2200" spans="1:16" x14ac:dyDescent="0.3">
      <c r="A2200" t="s">
        <v>349</v>
      </c>
      <c r="B2200" t="s">
        <v>4852</v>
      </c>
      <c r="C2200" t="s">
        <v>409</v>
      </c>
      <c r="D2200" s="2">
        <v>1000</v>
      </c>
      <c r="E2200" t="s">
        <v>349</v>
      </c>
      <c r="F2200" t="s">
        <v>349</v>
      </c>
      <c r="G2200">
        <v>8.73</v>
      </c>
      <c r="H2200" t="s">
        <v>4854</v>
      </c>
      <c r="I2200" t="s">
        <v>349</v>
      </c>
      <c r="J2200" t="s">
        <v>349</v>
      </c>
    </row>
    <row r="2201" spans="1:16" x14ac:dyDescent="0.3">
      <c r="A2201" t="s">
        <v>349</v>
      </c>
      <c r="B2201" t="s">
        <v>729</v>
      </c>
      <c r="C2201" t="s">
        <v>329</v>
      </c>
      <c r="D2201" s="2">
        <v>1000</v>
      </c>
      <c r="E2201" t="s">
        <v>349</v>
      </c>
      <c r="F2201" t="s">
        <v>349</v>
      </c>
      <c r="G2201">
        <v>7.34</v>
      </c>
      <c r="H2201" t="s">
        <v>737</v>
      </c>
      <c r="I2201" t="s">
        <v>349</v>
      </c>
      <c r="J2201" t="s">
        <v>349</v>
      </c>
    </row>
    <row r="2202" spans="1:16" x14ac:dyDescent="0.3">
      <c r="A2202" t="s">
        <v>349</v>
      </c>
      <c r="B2202" t="s">
        <v>4994</v>
      </c>
      <c r="C2202" t="s">
        <v>18</v>
      </c>
      <c r="D2202" s="2" t="s">
        <v>15</v>
      </c>
      <c r="E2202" t="s">
        <v>349</v>
      </c>
      <c r="F2202" t="s">
        <v>349</v>
      </c>
      <c r="G2202" s="3">
        <v>0</v>
      </c>
      <c r="H2202" t="s">
        <v>15</v>
      </c>
      <c r="I2202" t="s">
        <v>349</v>
      </c>
      <c r="J2202" t="s">
        <v>349</v>
      </c>
    </row>
    <row r="2203" spans="1:16" x14ac:dyDescent="0.3">
      <c r="A2203" t="s">
        <v>349</v>
      </c>
      <c r="B2203" t="s">
        <v>5016</v>
      </c>
      <c r="C2203" t="s">
        <v>329</v>
      </c>
      <c r="D2203" s="2" t="s">
        <v>15</v>
      </c>
      <c r="E2203" t="s">
        <v>349</v>
      </c>
      <c r="F2203" t="s">
        <v>349</v>
      </c>
      <c r="G2203" s="3">
        <v>0</v>
      </c>
      <c r="H2203" t="s">
        <v>15</v>
      </c>
      <c r="I2203" t="s">
        <v>349</v>
      </c>
      <c r="J2203" t="s">
        <v>349</v>
      </c>
    </row>
    <row r="2204" spans="1:16" x14ac:dyDescent="0.3">
      <c r="A2204" t="s">
        <v>349</v>
      </c>
      <c r="B2204" t="s">
        <v>3657</v>
      </c>
      <c r="C2204" t="s">
        <v>361</v>
      </c>
      <c r="D2204" s="2">
        <v>1000</v>
      </c>
      <c r="E2204" t="s">
        <v>349</v>
      </c>
      <c r="F2204" t="s">
        <v>349</v>
      </c>
      <c r="G2204" s="3">
        <v>0</v>
      </c>
      <c r="H2204" t="s">
        <v>5137</v>
      </c>
      <c r="I2204" t="s">
        <v>349</v>
      </c>
      <c r="J2204" t="s">
        <v>349</v>
      </c>
    </row>
    <row r="2205" spans="1:16" x14ac:dyDescent="0.3">
      <c r="A2205" t="s">
        <v>349</v>
      </c>
      <c r="B2205" t="s">
        <v>2633</v>
      </c>
      <c r="C2205" t="s">
        <v>349</v>
      </c>
      <c r="D2205" s="2" t="s">
        <v>15</v>
      </c>
      <c r="E2205" t="s">
        <v>349</v>
      </c>
      <c r="F2205" t="s">
        <v>349</v>
      </c>
      <c r="G2205" s="3">
        <v>0</v>
      </c>
      <c r="H2205" t="s">
        <v>15</v>
      </c>
      <c r="I2205" t="s">
        <v>349</v>
      </c>
      <c r="J2205" t="s">
        <v>349</v>
      </c>
    </row>
    <row r="2206" spans="1:16" x14ac:dyDescent="0.3">
      <c r="A2206" t="s">
        <v>349</v>
      </c>
      <c r="B2206" t="s">
        <v>4801</v>
      </c>
      <c r="C2206" t="s">
        <v>1570</v>
      </c>
      <c r="D2206" s="2" t="s">
        <v>15</v>
      </c>
      <c r="E2206" t="s">
        <v>349</v>
      </c>
      <c r="F2206" t="s">
        <v>349</v>
      </c>
      <c r="G2206" s="3">
        <v>0</v>
      </c>
      <c r="H2206" t="s">
        <v>15</v>
      </c>
      <c r="I2206" t="s">
        <v>349</v>
      </c>
      <c r="J2206" t="s">
        <v>349</v>
      </c>
    </row>
    <row r="2207" spans="1:16" x14ac:dyDescent="0.3">
      <c r="A2207" t="s">
        <v>349</v>
      </c>
      <c r="B2207" t="s">
        <v>408</v>
      </c>
      <c r="C2207" t="s">
        <v>468</v>
      </c>
      <c r="D2207" s="2" t="s">
        <v>15</v>
      </c>
      <c r="E2207" t="s">
        <v>349</v>
      </c>
      <c r="F2207" t="s">
        <v>349</v>
      </c>
      <c r="G2207" s="3">
        <v>0</v>
      </c>
      <c r="H2207" t="s">
        <v>15</v>
      </c>
      <c r="I2207" t="s">
        <v>349</v>
      </c>
      <c r="J2207" t="s">
        <v>349</v>
      </c>
    </row>
    <row r="2208" spans="1:16" x14ac:dyDescent="0.3">
      <c r="A2208" t="s">
        <v>349</v>
      </c>
      <c r="B2208" t="s">
        <v>3657</v>
      </c>
      <c r="C2208" t="s">
        <v>773</v>
      </c>
      <c r="D2208" s="2">
        <v>1000</v>
      </c>
      <c r="E2208" t="s">
        <v>349</v>
      </c>
      <c r="F2208" t="s">
        <v>349</v>
      </c>
      <c r="G2208" s="3">
        <v>0</v>
      </c>
      <c r="H2208" t="s">
        <v>3752</v>
      </c>
      <c r="I2208" t="s">
        <v>349</v>
      </c>
      <c r="J2208" t="s">
        <v>349</v>
      </c>
    </row>
    <row r="2209" spans="1:10" x14ac:dyDescent="0.3">
      <c r="A2209" t="s">
        <v>349</v>
      </c>
      <c r="B2209" t="s">
        <v>457</v>
      </c>
      <c r="C2209" t="s">
        <v>759</v>
      </c>
      <c r="D2209" s="2" t="s">
        <v>15</v>
      </c>
      <c r="E2209" t="s">
        <v>349</v>
      </c>
      <c r="F2209" t="s">
        <v>349</v>
      </c>
      <c r="G2209" s="3">
        <v>0</v>
      </c>
      <c r="H2209" t="s">
        <v>15</v>
      </c>
      <c r="I2209" t="s">
        <v>349</v>
      </c>
      <c r="J2209" t="s">
        <v>349</v>
      </c>
    </row>
    <row r="2210" spans="1:10" x14ac:dyDescent="0.3">
      <c r="A2210" t="s">
        <v>349</v>
      </c>
      <c r="B2210" t="s">
        <v>4994</v>
      </c>
      <c r="C2210" t="s">
        <v>27</v>
      </c>
      <c r="D2210" s="2" t="s">
        <v>15</v>
      </c>
      <c r="E2210" t="s">
        <v>349</v>
      </c>
      <c r="F2210" t="s">
        <v>349</v>
      </c>
      <c r="G2210" s="3">
        <v>0</v>
      </c>
      <c r="H2210" t="s">
        <v>15</v>
      </c>
      <c r="I2210" t="s">
        <v>349</v>
      </c>
      <c r="J2210" t="s">
        <v>349</v>
      </c>
    </row>
    <row r="2211" spans="1:10" x14ac:dyDescent="0.3">
      <c r="A2211" t="s">
        <v>349</v>
      </c>
      <c r="B2211" t="s">
        <v>4994</v>
      </c>
      <c r="C2211" t="s">
        <v>23</v>
      </c>
      <c r="D2211" s="2" t="s">
        <v>15</v>
      </c>
      <c r="E2211" t="s">
        <v>349</v>
      </c>
      <c r="F2211" t="s">
        <v>349</v>
      </c>
      <c r="G2211" s="3">
        <v>0</v>
      </c>
      <c r="H2211" t="s">
        <v>15</v>
      </c>
      <c r="I2211" t="s">
        <v>349</v>
      </c>
      <c r="J2211" t="s">
        <v>349</v>
      </c>
    </row>
    <row r="2212" spans="1:10" x14ac:dyDescent="0.3">
      <c r="A2212" t="s">
        <v>349</v>
      </c>
      <c r="B2212" t="s">
        <v>1197</v>
      </c>
      <c r="C2212" t="s">
        <v>590</v>
      </c>
      <c r="D2212" s="2">
        <v>1000</v>
      </c>
      <c r="E2212" t="s">
        <v>349</v>
      </c>
      <c r="F2212" t="s">
        <v>349</v>
      </c>
      <c r="G2212" s="3">
        <v>0</v>
      </c>
      <c r="H2212" s="7" t="s">
        <v>1298</v>
      </c>
      <c r="I2212" t="s">
        <v>349</v>
      </c>
      <c r="J2212" t="s">
        <v>349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Poddar</dc:creator>
  <cp:lastModifiedBy>Aditya Poddar</cp:lastModifiedBy>
  <dcterms:created xsi:type="dcterms:W3CDTF">2024-10-21T07:34:44Z</dcterms:created>
  <dcterms:modified xsi:type="dcterms:W3CDTF">2024-10-21T07:35:38Z</dcterms:modified>
</cp:coreProperties>
</file>