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37dd39cad1e7e/Desktop/ANALYSIS STUDY/Coding Samurai/Level 1/Project 2/"/>
    </mc:Choice>
  </mc:AlternateContent>
  <xr:revisionPtr revIDLastSave="0" documentId="8_{644D9C05-96E2-4A6F-9954-1841A762E310}" xr6:coauthVersionLast="45" xr6:coauthVersionMax="45" xr10:uidLastSave="{00000000-0000-0000-0000-000000000000}"/>
  <bookViews>
    <workbookView xWindow="-120" yWindow="-120" windowWidth="20730" windowHeight="11040"/>
  </bookViews>
  <sheets>
    <sheet name="employee_demo" sheetId="1" r:id="rId1"/>
    <sheet name="gender_split" sheetId="2" r:id="rId2"/>
    <sheet name="Avg salary by department" sheetId="5" r:id="rId3"/>
    <sheet name="Dashboard" sheetId="6" r:id="rId4"/>
  </sheets>
  <definedNames>
    <definedName name="_xlchart.v1.0" hidden="1">employee_demo!$B$1</definedName>
    <definedName name="_xlchart.v1.1" hidden="1">employee_demo!$B$2:$B$201</definedName>
    <definedName name="_xlchart.v1.2" hidden="1">employee_demo!$B$1</definedName>
    <definedName name="_xlchart.v1.3" hidden="1">employee_demo!$B$2:$B$201</definedName>
    <definedName name="_xlchart.v1.4" hidden="1">employee_demo!$B$1</definedName>
    <definedName name="_xlchart.v1.5" hidden="1">employee_demo!$B$2:$B$201</definedName>
    <definedName name="_xlchart.v1.6" hidden="1">employee_demo!$B$1</definedName>
    <definedName name="_xlchart.v1.7" hidden="1">employee_demo!$B$2:$B$201</definedName>
  </definedNames>
  <calcPr calcId="0"/>
  <pivotCaches>
    <pivotCache cacheId="9" r:id="rId5"/>
  </pivotCaches>
</workbook>
</file>

<file path=xl/calcChain.xml><?xml version="1.0" encoding="utf-8"?>
<calcChain xmlns="http://schemas.openxmlformats.org/spreadsheetml/2006/main">
  <c r="I2" i="6" l="1"/>
  <c r="G2" i="6"/>
  <c r="E2" i="6"/>
  <c r="C2" i="6"/>
  <c r="A2" i="6"/>
  <c r="B3" i="2"/>
  <c r="B4" i="2"/>
  <c r="B2" i="2"/>
</calcChain>
</file>

<file path=xl/sharedStrings.xml><?xml version="1.0" encoding="utf-8"?>
<sst xmlns="http://schemas.openxmlformats.org/spreadsheetml/2006/main" count="633" uniqueCount="227">
  <si>
    <t>EmployeeID</t>
  </si>
  <si>
    <t>Age</t>
  </si>
  <si>
    <t>Gender</t>
  </si>
  <si>
    <t>Department</t>
  </si>
  <si>
    <t>Salary</t>
  </si>
  <si>
    <t>EMP1136</t>
  </si>
  <si>
    <t>Male</t>
  </si>
  <si>
    <t>Sales</t>
  </si>
  <si>
    <t>EMP1128</t>
  </si>
  <si>
    <t>Female</t>
  </si>
  <si>
    <t>Marketing</t>
  </si>
  <si>
    <t>EMP1192</t>
  </si>
  <si>
    <t>EMP1067</t>
  </si>
  <si>
    <t>IT</t>
  </si>
  <si>
    <t>EMP1120</t>
  </si>
  <si>
    <t>Operations</t>
  </si>
  <si>
    <t>EMP1112</t>
  </si>
  <si>
    <t>EMP1082</t>
  </si>
  <si>
    <t>EMP1037</t>
  </si>
  <si>
    <t>EMP1127</t>
  </si>
  <si>
    <t>HR</t>
  </si>
  <si>
    <t>EMP1188</t>
  </si>
  <si>
    <t>EMP1086</t>
  </si>
  <si>
    <t>EMP1050</t>
  </si>
  <si>
    <t>EMP1156</t>
  </si>
  <si>
    <t>EMP1122</t>
  </si>
  <si>
    <t>EMP1051</t>
  </si>
  <si>
    <t>EMP1196</t>
  </si>
  <si>
    <t>EMP1025</t>
  </si>
  <si>
    <t>EMP1044</t>
  </si>
  <si>
    <t>EMP1010</t>
  </si>
  <si>
    <t>Finance</t>
  </si>
  <si>
    <t>EMP1154</t>
  </si>
  <si>
    <t>EMP1045</t>
  </si>
  <si>
    <t>EMP1047</t>
  </si>
  <si>
    <t>EMP1104</t>
  </si>
  <si>
    <t>EMP1054</t>
  </si>
  <si>
    <t>EMP1160</t>
  </si>
  <si>
    <t>EMP1066</t>
  </si>
  <si>
    <t>EMP1180</t>
  </si>
  <si>
    <t>EMP1041</t>
  </si>
  <si>
    <t>EMP1093</t>
  </si>
  <si>
    <t>EMP1090</t>
  </si>
  <si>
    <t>EMP1145</t>
  </si>
  <si>
    <t>EMP1099</t>
  </si>
  <si>
    <t>EMP1015</t>
  </si>
  <si>
    <t>EMP1087</t>
  </si>
  <si>
    <t>EMP1146</t>
  </si>
  <si>
    <t>EMP1172</t>
  </si>
  <si>
    <t>EMP1064</t>
  </si>
  <si>
    <t>EMP1195</t>
  </si>
  <si>
    <t>EMP1175</t>
  </si>
  <si>
    <t>EMP1073</t>
  </si>
  <si>
    <t>EMP1017</t>
  </si>
  <si>
    <t>EMP1052</t>
  </si>
  <si>
    <t>EMP1098</t>
  </si>
  <si>
    <t>EMP1165</t>
  </si>
  <si>
    <t>EMP1072</t>
  </si>
  <si>
    <t>EMP1111</t>
  </si>
  <si>
    <t>EMP1005</t>
  </si>
  <si>
    <t>EMP1187</t>
  </si>
  <si>
    <t>EMP1129</t>
  </si>
  <si>
    <t>EMP1009</t>
  </si>
  <si>
    <t>EMP1085</t>
  </si>
  <si>
    <t>EMP1142</t>
  </si>
  <si>
    <t>EMP1007</t>
  </si>
  <si>
    <t>EMP1151</t>
  </si>
  <si>
    <t>EMP1081</t>
  </si>
  <si>
    <t>EMP1077</t>
  </si>
  <si>
    <t>EMP1107</t>
  </si>
  <si>
    <t>EMP1083</t>
  </si>
  <si>
    <t>EMP1164</t>
  </si>
  <si>
    <t>EMP1031</t>
  </si>
  <si>
    <t>EMP1167</t>
  </si>
  <si>
    <t>EMP1173</t>
  </si>
  <si>
    <t>EMP1058</t>
  </si>
  <si>
    <t>EMP1159</t>
  </si>
  <si>
    <t>EMP1117</t>
  </si>
  <si>
    <t>EMP1194</t>
  </si>
  <si>
    <t>EMP1184</t>
  </si>
  <si>
    <t>EMP1103</t>
  </si>
  <si>
    <t>EMP1116</t>
  </si>
  <si>
    <t>EMP1068</t>
  </si>
  <si>
    <t>EMP1016</t>
  </si>
  <si>
    <t>EMP1134</t>
  </si>
  <si>
    <t>EMP1190</t>
  </si>
  <si>
    <t>EMP1132</t>
  </si>
  <si>
    <t>EMP1034</t>
  </si>
  <si>
    <t>EMP1071</t>
  </si>
  <si>
    <t>EMP1144</t>
  </si>
  <si>
    <t>EMP1075</t>
  </si>
  <si>
    <t>EMP1140</t>
  </si>
  <si>
    <t>EMP1118</t>
  </si>
  <si>
    <t>EMP1166</t>
  </si>
  <si>
    <t>EMP1003</t>
  </si>
  <si>
    <t>EMP1062</t>
  </si>
  <si>
    <t>Other</t>
  </si>
  <si>
    <t>EMP1168</t>
  </si>
  <si>
    <t>EMP1019</t>
  </si>
  <si>
    <t>EMP1039</t>
  </si>
  <si>
    <t>EMP1091</t>
  </si>
  <si>
    <t>EMP1185</t>
  </si>
  <si>
    <t>EMP1027</t>
  </si>
  <si>
    <t>EMP1135</t>
  </si>
  <si>
    <t>EMP1011</t>
  </si>
  <si>
    <t>EMP1026</t>
  </si>
  <si>
    <t>EMP1138</t>
  </si>
  <si>
    <t>EMP1014</t>
  </si>
  <si>
    <t>EMP1176</t>
  </si>
  <si>
    <t>EMP1121</t>
  </si>
  <si>
    <t>EMP1157</t>
  </si>
  <si>
    <t>EMP1059</t>
  </si>
  <si>
    <t>EMP1113</t>
  </si>
  <si>
    <t>EMP1065</t>
  </si>
  <si>
    <t>EMP1143</t>
  </si>
  <si>
    <t>EMP1119</t>
  </si>
  <si>
    <t>EMP1053</t>
  </si>
  <si>
    <t>EMP1171</t>
  </si>
  <si>
    <t>EMP1035</t>
  </si>
  <si>
    <t>EMP1079</t>
  </si>
  <si>
    <t>EMP1049</t>
  </si>
  <si>
    <t>EMP1057</t>
  </si>
  <si>
    <t>EMP1191</t>
  </si>
  <si>
    <t>EMP1182</t>
  </si>
  <si>
    <t>EMP1149</t>
  </si>
  <si>
    <t>EMP1070</t>
  </si>
  <si>
    <t>EMP1139</t>
  </si>
  <si>
    <t>EMP1148</t>
  </si>
  <si>
    <t>EMP1137</t>
  </si>
  <si>
    <t>EMP1029</t>
  </si>
  <si>
    <t>EMP1008</t>
  </si>
  <si>
    <t>EMP1004</t>
  </si>
  <si>
    <t>EMP1033</t>
  </si>
  <si>
    <t>EMP1038</t>
  </si>
  <si>
    <t>EMP1125</t>
  </si>
  <si>
    <t>EMP1043</t>
  </si>
  <si>
    <t>EMP1024</t>
  </si>
  <si>
    <t>EMP1102</t>
  </si>
  <si>
    <t>EMP1092</t>
  </si>
  <si>
    <t>EMP1147</t>
  </si>
  <si>
    <t>EMP1133</t>
  </si>
  <si>
    <t>EMP1055</t>
  </si>
  <si>
    <t>EMP1088</t>
  </si>
  <si>
    <t>EMP1158</t>
  </si>
  <si>
    <t>EMP1101</t>
  </si>
  <si>
    <t>EMP1150</t>
  </si>
  <si>
    <t>EMP1095</t>
  </si>
  <si>
    <t>EMP1163</t>
  </si>
  <si>
    <t>EMP1032</t>
  </si>
  <si>
    <t>EMP1094</t>
  </si>
  <si>
    <t>EMP1046</t>
  </si>
  <si>
    <t>EMP1109</t>
  </si>
  <si>
    <t>EMP1106</t>
  </si>
  <si>
    <t>EMP1030</t>
  </si>
  <si>
    <t>EMP1110</t>
  </si>
  <si>
    <t>EMP1123</t>
  </si>
  <si>
    <t>EMP1179</t>
  </si>
  <si>
    <t>EMP1105</t>
  </si>
  <si>
    <t>EMP1061</t>
  </si>
  <si>
    <t>EMP1084</t>
  </si>
  <si>
    <t>EMP1183</t>
  </si>
  <si>
    <t>EMP1126</t>
  </si>
  <si>
    <t>EMP1153</t>
  </si>
  <si>
    <t>EMP1193</t>
  </si>
  <si>
    <t>EMP1001</t>
  </si>
  <si>
    <t>EMP1174</t>
  </si>
  <si>
    <t>EMP1162</t>
  </si>
  <si>
    <t>EMP1089</t>
  </si>
  <si>
    <t>EMP1078</t>
  </si>
  <si>
    <t>EMP1013</t>
  </si>
  <si>
    <t>EMP1124</t>
  </si>
  <si>
    <t>EMP1042</t>
  </si>
  <si>
    <t>EMP1114</t>
  </si>
  <si>
    <t>EMP1096</t>
  </si>
  <si>
    <t>EMP1012</t>
  </si>
  <si>
    <t>EMP1115</t>
  </si>
  <si>
    <t>EMP1076</t>
  </si>
  <si>
    <t>EMP1002</t>
  </si>
  <si>
    <t>EMP1097</t>
  </si>
  <si>
    <t>EMP1198</t>
  </si>
  <si>
    <t>EMP1006</t>
  </si>
  <si>
    <t>EMP1155</t>
  </si>
  <si>
    <t>EMP1023</t>
  </si>
  <si>
    <t>EMP1020</t>
  </si>
  <si>
    <t>EMP1100</t>
  </si>
  <si>
    <t>EMP1170</t>
  </si>
  <si>
    <t>EMP1022</t>
  </si>
  <si>
    <t>EMP1161</t>
  </si>
  <si>
    <t>EMP1074</t>
  </si>
  <si>
    <t>EMP1018</t>
  </si>
  <si>
    <t>EMP1178</t>
  </si>
  <si>
    <t>EMP1063</t>
  </si>
  <si>
    <t>EMP1028</t>
  </si>
  <si>
    <t>EMP1048</t>
  </si>
  <si>
    <t>EMP1080</t>
  </si>
  <si>
    <t>EMP1040</t>
  </si>
  <si>
    <t>EMP1189</t>
  </si>
  <si>
    <t>EMP1021</t>
  </si>
  <si>
    <t>EMP1197</t>
  </si>
  <si>
    <t>EMP1141</t>
  </si>
  <si>
    <t>EMP1131</t>
  </si>
  <si>
    <t>EMP1108</t>
  </si>
  <si>
    <t>EMP1060</t>
  </si>
  <si>
    <t>EMP1177</t>
  </si>
  <si>
    <t>EMP1056</t>
  </si>
  <si>
    <t>EMP1199</t>
  </si>
  <si>
    <t>EMP1152</t>
  </si>
  <si>
    <t>EMP1200</t>
  </si>
  <si>
    <t>EMP1181</t>
  </si>
  <si>
    <t>EMP1069</t>
  </si>
  <si>
    <t>EMP1169</t>
  </si>
  <si>
    <t>EMP1186</t>
  </si>
  <si>
    <t>EMP1036</t>
  </si>
  <si>
    <t>EMP1130</t>
  </si>
  <si>
    <t>Row Labels</t>
  </si>
  <si>
    <t>Grand Total</t>
  </si>
  <si>
    <t>Count of Department</t>
  </si>
  <si>
    <t>Count</t>
  </si>
  <si>
    <t>male</t>
  </si>
  <si>
    <t>female</t>
  </si>
  <si>
    <t>other</t>
  </si>
  <si>
    <t>Average of Salary</t>
  </si>
  <si>
    <t>Total Employees</t>
  </si>
  <si>
    <t>Male Percent</t>
  </si>
  <si>
    <t>Female percent</t>
  </si>
  <si>
    <t>Avg Age</t>
  </si>
  <si>
    <t>Avg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</si>
</sst>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1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33" borderId="0" xfId="0" applyFont="1" applyFill="1"/>
    <xf numFmtId="0" fontId="0" fillId="33" borderId="0" xfId="0" applyFill="1"/>
    <xf numFmtId="171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[employee_demo.xlsx]employee_demo!PivotTable1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Employee</a:t>
            </a:r>
            <a:r>
              <a:rPr lang="en-US" b="1" baseline="0">
                <a:solidFill>
                  <a:schemeClr val="accent5">
                    <a:lumMod val="50000"/>
                  </a:schemeClr>
                </a:solidFill>
              </a:rPr>
              <a:t> Distribution by Department</a:t>
            </a:r>
            <a:endParaRPr lang="en-US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4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072764283516936E-2"/>
          <c:y val="0.1364289778463007"/>
          <c:w val="0.92575555444104518"/>
          <c:h val="0.7495814425066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employee_demo!$I$10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employee_demo!$H$11:$H$17</c:f>
              <c:strCache>
                <c:ptCount val="6"/>
                <c:pt idx="0">
                  <c:v>Sales</c:v>
                </c:pt>
                <c:pt idx="1">
                  <c:v>Operations</c:v>
                </c:pt>
                <c:pt idx="2">
                  <c:v>Marketing</c:v>
                </c:pt>
                <c:pt idx="3">
                  <c:v>IT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employee_demo!$I$11:$I$17</c:f>
              <c:numCache>
                <c:formatCode>General</c:formatCode>
                <c:ptCount val="6"/>
                <c:pt idx="0">
                  <c:v>40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20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4-4702-A81F-9445EB0F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785183"/>
        <c:axId val="797193583"/>
      </c:barChart>
      <c:catAx>
        <c:axId val="8087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93583"/>
        <c:crosses val="autoZero"/>
        <c:auto val="1"/>
        <c:lblAlgn val="ctr"/>
        <c:lblOffset val="100"/>
        <c:noMultiLvlLbl val="0"/>
      </c:catAx>
      <c:valAx>
        <c:axId val="79719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gender_split!$B$1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gender_split!$A$2:$A$4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</c:v>
                </c:pt>
              </c:strCache>
            </c:strRef>
          </c:cat>
          <c:val>
            <c:numRef>
              <c:f>gender_split!$B$2:$B$4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E-44BF-9DE2-ABB786ABD0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[employee_demo.xlsx]Avg salary by department!PivotTable5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Avg</a:t>
            </a:r>
            <a:r>
              <a:rPr lang="en-US" b="1" baseline="0">
                <a:solidFill>
                  <a:srgbClr val="002060"/>
                </a:solidFill>
              </a:rPr>
              <a:t> Salary by Department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salary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salary by department'!$A$4:$A$10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'Avg salary by department'!$B$4:$B$10</c:f>
              <c:numCache>
                <c:formatCode>"$"#,##0.00</c:formatCode>
                <c:ptCount val="6"/>
                <c:pt idx="0">
                  <c:v>997106.72727272729</c:v>
                </c:pt>
                <c:pt idx="1">
                  <c:v>524311.05000000005</c:v>
                </c:pt>
                <c:pt idx="2">
                  <c:v>1103661.7142857143</c:v>
                </c:pt>
                <c:pt idx="3">
                  <c:v>776473.41935483867</c:v>
                </c:pt>
                <c:pt idx="4">
                  <c:v>706837.80645161285</c:v>
                </c:pt>
                <c:pt idx="5">
                  <c:v>741026.27500000002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E-4157-A0AA-1728A0E67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813503"/>
        <c:axId val="956155583"/>
      </c:barChart>
      <c:catAx>
        <c:axId val="10708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55583"/>
        <c:crosses val="autoZero"/>
        <c:auto val="1"/>
        <c:lblAlgn val="ctr"/>
        <c:lblOffset val="100"/>
        <c:noMultiLvlLbl val="0"/>
      </c:catAx>
      <c:valAx>
        <c:axId val="95615558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[employee_demo.xlsx]employee_demo!PivotTable1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50000"/>
                  </a:schemeClr>
                </a:solidFill>
              </a:rPr>
              <a:t>Employee</a:t>
            </a:r>
            <a:r>
              <a:rPr lang="en-US" b="1" baseline="0">
                <a:solidFill>
                  <a:schemeClr val="accent5">
                    <a:lumMod val="50000"/>
                  </a:schemeClr>
                </a:solidFill>
              </a:rPr>
              <a:t> Distribution by Department</a:t>
            </a:r>
            <a:endParaRPr lang="en-US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7902262217222847"/>
          <c:y val="2.7777838958941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072764283516936E-2"/>
          <c:y val="0.1364289778463007"/>
          <c:w val="0.92575555444104518"/>
          <c:h val="0.7495814425066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employee_demo!$I$10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employee_demo!$H$11:$H$17</c:f>
              <c:strCache>
                <c:ptCount val="6"/>
                <c:pt idx="0">
                  <c:v>Sales</c:v>
                </c:pt>
                <c:pt idx="1">
                  <c:v>Operations</c:v>
                </c:pt>
                <c:pt idx="2">
                  <c:v>Marketing</c:v>
                </c:pt>
                <c:pt idx="3">
                  <c:v>IT</c:v>
                </c:pt>
                <c:pt idx="4">
                  <c:v>HR</c:v>
                </c:pt>
                <c:pt idx="5">
                  <c:v>Finance</c:v>
                </c:pt>
              </c:strCache>
            </c:strRef>
          </c:cat>
          <c:val>
            <c:numRef>
              <c:f>employee_demo!$I$11:$I$17</c:f>
              <c:numCache>
                <c:formatCode>General</c:formatCode>
                <c:ptCount val="6"/>
                <c:pt idx="0">
                  <c:v>40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20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A-4984-AE75-60491ADE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785183"/>
        <c:axId val="797193583"/>
      </c:barChart>
      <c:catAx>
        <c:axId val="8087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93583"/>
        <c:crosses val="autoZero"/>
        <c:auto val="1"/>
        <c:lblAlgn val="ctr"/>
        <c:lblOffset val="100"/>
        <c:noMultiLvlLbl val="0"/>
      </c:catAx>
      <c:valAx>
        <c:axId val="79719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gender_split!$B$1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E-4510-9366-50763D048E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E-4510-9366-50763D048E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E-4510-9366-50763D048E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gender_split!$A$2:$A$4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</c:v>
                </c:pt>
              </c:strCache>
            </c:strRef>
          </c:cat>
          <c:val>
            <c:numRef>
              <c:f>gender_split!$B$2:$B$4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1E-4510-9366-50763D048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[employee_demo.xlsx]Avg salary by department!PivotTable5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Avg</a:t>
            </a:r>
            <a:r>
              <a:rPr lang="en-US" b="1" baseline="0">
                <a:solidFill>
                  <a:srgbClr val="002060"/>
                </a:solidFill>
              </a:rPr>
              <a:t> Salary by Department</a:t>
            </a:r>
            <a:endParaRPr lang="en-US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salary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salary by department'!$A$4:$A$10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'Avg salary by department'!$B$4:$B$10</c:f>
              <c:numCache>
                <c:formatCode>"$"#,##0.00</c:formatCode>
                <c:ptCount val="6"/>
                <c:pt idx="0">
                  <c:v>997106.72727272729</c:v>
                </c:pt>
                <c:pt idx="1">
                  <c:v>524311.05000000005</c:v>
                </c:pt>
                <c:pt idx="2">
                  <c:v>1103661.7142857143</c:v>
                </c:pt>
                <c:pt idx="3">
                  <c:v>776473.41935483867</c:v>
                </c:pt>
                <c:pt idx="4">
                  <c:v>706837.80645161285</c:v>
                </c:pt>
                <c:pt idx="5">
                  <c:v>741026.27500000002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4-4573-BD14-21770064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813503"/>
        <c:axId val="956155583"/>
      </c:barChart>
      <c:catAx>
        <c:axId val="10708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55583"/>
        <c:crosses val="autoZero"/>
        <c:auto val="1"/>
        <c:lblAlgn val="ctr"/>
        <c:lblOffset val="100"/>
        <c:noMultiLvlLbl val="0"/>
      </c:catAx>
      <c:valAx>
        <c:axId val="95615558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2060"/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60761E21-2A00-42CC-B7CF-BD8D08EE8054}">
          <cx:tx>
            <cx:txData>
              <cx:f>_xlchart.v1.4</cx:f>
              <cx:v>Age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effectLst>
              <a:outerShdw blurRad="50800" dist="50800" dir="5400000" algn="ctr" rotWithShape="0">
                <a:schemeClr val="tx2"/>
              </a:outerShdw>
            </a:effectLst>
          </cx:spPr>
          <cx:dataLabels>
            <cx:numFmt formatCode="0.%" sourceLinked="0"/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2060"/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60761E21-2A00-42CC-B7CF-BD8D08EE8054}">
          <cx:tx>
            <cx:txData>
              <cx:f>_xlchart.v1.6</cx:f>
              <cx:v>Age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effectLst>
              <a:outerShdw blurRad="50800" dist="50800" dir="5400000" algn="ctr" rotWithShape="0">
                <a:schemeClr val="tx2"/>
              </a:outerShdw>
            </a:effectLst>
          </cx:spPr>
          <cx:dataLabels>
            <cx:numFmt formatCode="0.%" sourceLinked="0"/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4</xdr:row>
      <xdr:rowOff>66676</xdr:rowOff>
    </xdr:from>
    <xdr:to>
      <xdr:col>15</xdr:col>
      <xdr:colOff>571501</xdr:colOff>
      <xdr:row>18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A1C0-917B-475C-902D-7C0BBFB2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180975</xdr:rowOff>
    </xdr:from>
    <xdr:to>
      <xdr:col>6</xdr:col>
      <xdr:colOff>171450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49951-48D1-4504-B2DD-0CBC7A95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171450</xdr:rowOff>
    </xdr:from>
    <xdr:to>
      <xdr:col>14</xdr:col>
      <xdr:colOff>304800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0D7373-B18C-4222-8B77-55C7257E9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5" y="93345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42862</xdr:rowOff>
    </xdr:from>
    <xdr:to>
      <xdr:col>10</xdr:col>
      <xdr:colOff>323850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84F88-C94A-461F-8717-FB6744C8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29534</xdr:colOff>
      <xdr:row>2</xdr:row>
      <xdr:rowOff>88605</xdr:rowOff>
    </xdr:from>
    <xdr:to>
      <xdr:col>4</xdr:col>
      <xdr:colOff>976313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23031-88A9-4882-A978-87D9E1B23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154782</xdr:colOff>
      <xdr:row>2</xdr:row>
      <xdr:rowOff>83342</xdr:rowOff>
    </xdr:from>
    <xdr:to>
      <xdr:col>12</xdr:col>
      <xdr:colOff>11906</xdr:colOff>
      <xdr:row>16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186A5-04B1-4871-A06A-62209B04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59532</xdr:rowOff>
    </xdr:from>
    <xdr:to>
      <xdr:col>4</xdr:col>
      <xdr:colOff>952500</xdr:colOff>
      <xdr:row>31</xdr:row>
      <xdr:rowOff>11906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5E34C6-CCA7-49F2-B8A3-ADCC7AAE3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8032"/>
              <a:ext cx="4060031" cy="2619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154781</xdr:colOff>
      <xdr:row>17</xdr:row>
      <xdr:rowOff>35719</xdr:rowOff>
    </xdr:from>
    <xdr:to>
      <xdr:col>12</xdr:col>
      <xdr:colOff>11906</xdr:colOff>
      <xdr:row>30</xdr:row>
      <xdr:rowOff>178595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7F348-DB67-4B2B-904E-D65DE595D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884.373850231481" createdVersion="6" refreshedVersion="6" minRefreshableVersion="3" recordCount="200">
  <cacheSource type="worksheet">
    <worksheetSource name="Table1"/>
  </cacheSource>
  <cacheFields count="5">
    <cacheField name="EmployeeID" numFmtId="0">
      <sharedItems/>
    </cacheField>
    <cacheField name="Age" numFmtId="0">
      <sharedItems containsSemiMixedTypes="0" containsString="0" containsNumber="1" containsInteger="1" minValue="21" maxValue="57"/>
    </cacheField>
    <cacheField name="Gender" numFmtId="0">
      <sharedItems/>
    </cacheField>
    <cacheField name="Department" numFmtId="0">
      <sharedItems count="6">
        <s v="Sales"/>
        <s v="Marketing"/>
        <s v="IT"/>
        <s v="Operations"/>
        <s v="HR"/>
        <s v="Finance"/>
      </sharedItems>
    </cacheField>
    <cacheField name="Salary" numFmtId="0">
      <sharedItems containsSemiMixedTypes="0" containsString="0" containsNumber="1" containsInteger="1" minValue="300000" maxValue="1711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EMP1136"/>
    <n v="24"/>
    <s v="Male"/>
    <x v="0"/>
    <n v="889241"/>
  </r>
  <r>
    <s v="EMP1128"/>
    <n v="32"/>
    <s v="Female"/>
    <x v="1"/>
    <n v="1133804"/>
  </r>
  <r>
    <s v="EMP1192"/>
    <n v="28"/>
    <s v="Male"/>
    <x v="1"/>
    <n v="921201"/>
  </r>
  <r>
    <s v="EMP1067"/>
    <n v="25"/>
    <s v="Female"/>
    <x v="2"/>
    <n v="1184624"/>
  </r>
  <r>
    <s v="EMP1120"/>
    <n v="38"/>
    <s v="Male"/>
    <x v="3"/>
    <n v="623161"/>
  </r>
  <r>
    <s v="EMP1112"/>
    <n v="43"/>
    <s v="Male"/>
    <x v="2"/>
    <n v="972196"/>
  </r>
  <r>
    <s v="EMP1082"/>
    <n v="28"/>
    <s v="Male"/>
    <x v="3"/>
    <n v="608197"/>
  </r>
  <r>
    <s v="EMP1037"/>
    <n v="34"/>
    <s v="Male"/>
    <x v="0"/>
    <n v="767317"/>
  </r>
  <r>
    <s v="EMP1127"/>
    <n v="35"/>
    <s v="Female"/>
    <x v="4"/>
    <n v="549632"/>
  </r>
  <r>
    <s v="EMP1188"/>
    <n v="47"/>
    <s v="Male"/>
    <x v="3"/>
    <n v="888821"/>
  </r>
  <r>
    <s v="EMP1086"/>
    <n v="42"/>
    <s v="Male"/>
    <x v="0"/>
    <n v="825460"/>
  </r>
  <r>
    <s v="EMP1050"/>
    <n v="35"/>
    <s v="Female"/>
    <x v="2"/>
    <n v="1018494"/>
  </r>
  <r>
    <s v="EMP1156"/>
    <n v="27"/>
    <s v="Female"/>
    <x v="2"/>
    <n v="1372876"/>
  </r>
  <r>
    <s v="EMP1122"/>
    <n v="33"/>
    <s v="Female"/>
    <x v="1"/>
    <n v="469028"/>
  </r>
  <r>
    <s v="EMP1051"/>
    <n v="38"/>
    <s v="Male"/>
    <x v="1"/>
    <n v="1040242"/>
  </r>
  <r>
    <s v="EMP1196"/>
    <n v="25"/>
    <s v="Female"/>
    <x v="0"/>
    <n v="1089291"/>
  </r>
  <r>
    <s v="EMP1025"/>
    <n v="35"/>
    <s v="Male"/>
    <x v="3"/>
    <n v="881132"/>
  </r>
  <r>
    <s v="EMP1044"/>
    <n v="30"/>
    <s v="Male"/>
    <x v="1"/>
    <n v="713488"/>
  </r>
  <r>
    <s v="EMP1010"/>
    <n v="49"/>
    <s v="Male"/>
    <x v="5"/>
    <n v="1075531"/>
  </r>
  <r>
    <s v="EMP1154"/>
    <n v="38"/>
    <s v="Male"/>
    <x v="3"/>
    <n v="970718"/>
  </r>
  <r>
    <s v="EMP1045"/>
    <n v="35"/>
    <s v="Male"/>
    <x v="0"/>
    <n v="828890"/>
  </r>
  <r>
    <s v="EMP1047"/>
    <n v="36"/>
    <s v="Male"/>
    <x v="0"/>
    <n v="807954"/>
  </r>
  <r>
    <s v="EMP1104"/>
    <n v="33"/>
    <s v="Female"/>
    <x v="3"/>
    <n v="830637"/>
  </r>
  <r>
    <s v="EMP1054"/>
    <n v="32"/>
    <s v="Male"/>
    <x v="1"/>
    <n v="598382"/>
  </r>
  <r>
    <s v="EMP1160"/>
    <n v="43"/>
    <s v="Female"/>
    <x v="5"/>
    <n v="868283"/>
  </r>
  <r>
    <s v="EMP1066"/>
    <n v="26"/>
    <s v="Female"/>
    <x v="3"/>
    <n v="905875"/>
  </r>
  <r>
    <s v="EMP1180"/>
    <n v="25"/>
    <s v="Male"/>
    <x v="2"/>
    <n v="1253983"/>
  </r>
  <r>
    <s v="EMP1041"/>
    <n v="32"/>
    <s v="Female"/>
    <x v="2"/>
    <n v="1184400"/>
  </r>
  <r>
    <s v="EMP1093"/>
    <n v="23"/>
    <s v="Female"/>
    <x v="4"/>
    <n v="483931"/>
  </r>
  <r>
    <s v="EMP1090"/>
    <n v="32"/>
    <s v="Female"/>
    <x v="3"/>
    <n v="944014"/>
  </r>
  <r>
    <s v="EMP1145"/>
    <n v="28"/>
    <s v="Male"/>
    <x v="0"/>
    <n v="789616"/>
  </r>
  <r>
    <s v="EMP1099"/>
    <n v="21"/>
    <s v="Female"/>
    <x v="2"/>
    <n v="1169992"/>
  </r>
  <r>
    <s v="EMP1015"/>
    <n v="37"/>
    <s v="Female"/>
    <x v="2"/>
    <n v="1164930"/>
  </r>
  <r>
    <s v="EMP1087"/>
    <n v="21"/>
    <s v="Male"/>
    <x v="5"/>
    <n v="1116537"/>
  </r>
  <r>
    <s v="EMP1146"/>
    <n v="22"/>
    <s v="Female"/>
    <x v="2"/>
    <n v="1063909"/>
  </r>
  <r>
    <s v="EMP1172"/>
    <n v="21"/>
    <s v="Male"/>
    <x v="2"/>
    <n v="1278249"/>
  </r>
  <r>
    <s v="EMP1064"/>
    <n v="33"/>
    <s v="Male"/>
    <x v="0"/>
    <n v="904173"/>
  </r>
  <r>
    <s v="EMP1195"/>
    <n v="32"/>
    <s v="Male"/>
    <x v="0"/>
    <n v="333614"/>
  </r>
  <r>
    <s v="EMP1175"/>
    <n v="45"/>
    <s v="Male"/>
    <x v="5"/>
    <n v="1106411"/>
  </r>
  <r>
    <s v="EMP1073"/>
    <n v="35"/>
    <s v="Female"/>
    <x v="2"/>
    <n v="985159"/>
  </r>
  <r>
    <s v="EMP1017"/>
    <n v="32"/>
    <s v="Male"/>
    <x v="0"/>
    <n v="877718"/>
  </r>
  <r>
    <s v="EMP1052"/>
    <n v="29"/>
    <s v="Male"/>
    <x v="4"/>
    <n v="538788"/>
  </r>
  <r>
    <s v="EMP1098"/>
    <n v="23"/>
    <s v="Male"/>
    <x v="0"/>
    <n v="738883"/>
  </r>
  <r>
    <s v="EMP1165"/>
    <n v="57"/>
    <s v="Female"/>
    <x v="2"/>
    <n v="1333919"/>
  </r>
  <r>
    <s v="EMP1072"/>
    <n v="33"/>
    <s v="Female"/>
    <x v="2"/>
    <n v="1162055"/>
  </r>
  <r>
    <s v="EMP1111"/>
    <n v="37"/>
    <s v="Male"/>
    <x v="0"/>
    <n v="1068637"/>
  </r>
  <r>
    <s v="EMP1005"/>
    <n v="35"/>
    <s v="Female"/>
    <x v="2"/>
    <n v="1124833"/>
  </r>
  <r>
    <s v="EMP1187"/>
    <n v="39"/>
    <s v="Male"/>
    <x v="4"/>
    <n v="521591"/>
  </r>
  <r>
    <s v="EMP1129"/>
    <n v="21"/>
    <s v="Male"/>
    <x v="2"/>
    <n v="1035102"/>
  </r>
  <r>
    <s v="EMP1009"/>
    <n v="25"/>
    <s v="Male"/>
    <x v="3"/>
    <n v="580727"/>
  </r>
  <r>
    <s v="EMP1085"/>
    <n v="31"/>
    <s v="Female"/>
    <x v="0"/>
    <n v="661141"/>
  </r>
  <r>
    <s v="EMP1142"/>
    <n v="26"/>
    <s v="Male"/>
    <x v="0"/>
    <n v="761843"/>
  </r>
  <r>
    <s v="EMP1007"/>
    <n v="33"/>
    <s v="Male"/>
    <x v="2"/>
    <n v="682648"/>
  </r>
  <r>
    <s v="EMP1151"/>
    <n v="31"/>
    <s v="Male"/>
    <x v="1"/>
    <n v="657430"/>
  </r>
  <r>
    <s v="EMP1081"/>
    <n v="41"/>
    <s v="Female"/>
    <x v="1"/>
    <n v="1007507"/>
  </r>
  <r>
    <s v="EMP1077"/>
    <n v="25"/>
    <s v="Female"/>
    <x v="4"/>
    <n v="610734"/>
  </r>
  <r>
    <s v="EMP1107"/>
    <n v="48"/>
    <s v="Male"/>
    <x v="0"/>
    <n v="591905"/>
  </r>
  <r>
    <s v="EMP1083"/>
    <n v="21"/>
    <s v="Male"/>
    <x v="0"/>
    <n v="696025"/>
  </r>
  <r>
    <s v="EMP1164"/>
    <n v="34"/>
    <s v="Female"/>
    <x v="3"/>
    <n v="1015408"/>
  </r>
  <r>
    <s v="EMP1031"/>
    <n v="28"/>
    <s v="Female"/>
    <x v="3"/>
    <n v="300000"/>
  </r>
  <r>
    <s v="EMP1167"/>
    <n v="31"/>
    <s v="Female"/>
    <x v="0"/>
    <n v="894334"/>
  </r>
  <r>
    <s v="EMP1173"/>
    <n v="27"/>
    <s v="Male"/>
    <x v="3"/>
    <n v="656741"/>
  </r>
  <r>
    <s v="EMP1058"/>
    <n v="36"/>
    <s v="Female"/>
    <x v="2"/>
    <n v="1519109"/>
  </r>
  <r>
    <s v="EMP1159"/>
    <n v="21"/>
    <s v="Female"/>
    <x v="2"/>
    <n v="1014328"/>
  </r>
  <r>
    <s v="EMP1117"/>
    <n v="23"/>
    <s v="Male"/>
    <x v="4"/>
    <n v="346130"/>
  </r>
  <r>
    <s v="EMP1194"/>
    <n v="25"/>
    <s v="Female"/>
    <x v="5"/>
    <n v="1336054"/>
  </r>
  <r>
    <s v="EMP1184"/>
    <n v="30"/>
    <s v="Female"/>
    <x v="1"/>
    <n v="549777"/>
  </r>
  <r>
    <s v="EMP1103"/>
    <n v="44"/>
    <s v="Female"/>
    <x v="0"/>
    <n v="771878"/>
  </r>
  <r>
    <s v="EMP1116"/>
    <n v="21"/>
    <s v="Female"/>
    <x v="1"/>
    <n v="1018838"/>
  </r>
  <r>
    <s v="EMP1068"/>
    <n v="27"/>
    <s v="Female"/>
    <x v="4"/>
    <n v="537706"/>
  </r>
  <r>
    <s v="EMP1016"/>
    <n v="37"/>
    <s v="Male"/>
    <x v="2"/>
    <n v="873920"/>
  </r>
  <r>
    <s v="EMP1134"/>
    <n v="24"/>
    <s v="Male"/>
    <x v="0"/>
    <n v="739141"/>
  </r>
  <r>
    <s v="EMP1190"/>
    <n v="37"/>
    <s v="Female"/>
    <x v="2"/>
    <n v="747884"/>
  </r>
  <r>
    <s v="EMP1132"/>
    <n v="37"/>
    <s v="Female"/>
    <x v="2"/>
    <n v="1031819"/>
  </r>
  <r>
    <s v="EMP1034"/>
    <n v="21"/>
    <s v="Male"/>
    <x v="1"/>
    <n v="759390"/>
  </r>
  <r>
    <s v="EMP1071"/>
    <n v="26"/>
    <s v="Female"/>
    <x v="4"/>
    <n v="627279"/>
  </r>
  <r>
    <s v="EMP1144"/>
    <n v="24"/>
    <s v="Male"/>
    <x v="0"/>
    <n v="745174"/>
  </r>
  <r>
    <s v="EMP1075"/>
    <n v="40"/>
    <s v="Male"/>
    <x v="5"/>
    <n v="1132673"/>
  </r>
  <r>
    <s v="EMP1140"/>
    <n v="36"/>
    <s v="Male"/>
    <x v="1"/>
    <n v="578694"/>
  </r>
  <r>
    <s v="EMP1118"/>
    <n v="21"/>
    <s v="Male"/>
    <x v="2"/>
    <n v="1482387"/>
  </r>
  <r>
    <s v="EMP1166"/>
    <n v="41"/>
    <s v="Male"/>
    <x v="4"/>
    <n v="790733"/>
  </r>
  <r>
    <s v="EMP1003"/>
    <n v="37"/>
    <s v="Male"/>
    <x v="5"/>
    <n v="1060201"/>
  </r>
  <r>
    <s v="EMP1062"/>
    <n v="26"/>
    <s v="Other"/>
    <x v="0"/>
    <n v="307772"/>
  </r>
  <r>
    <s v="EMP1168"/>
    <n v="24"/>
    <s v="Female"/>
    <x v="2"/>
    <n v="817737"/>
  </r>
  <r>
    <s v="EMP1019"/>
    <n v="33"/>
    <s v="Female"/>
    <x v="0"/>
    <n v="736784"/>
  </r>
  <r>
    <s v="EMP1039"/>
    <n v="39"/>
    <s v="Female"/>
    <x v="5"/>
    <n v="1206912"/>
  </r>
  <r>
    <s v="EMP1091"/>
    <n v="28"/>
    <s v="Male"/>
    <x v="2"/>
    <n v="1203358"/>
  </r>
  <r>
    <s v="EMP1185"/>
    <n v="25"/>
    <s v="Female"/>
    <x v="0"/>
    <n v="934805"/>
  </r>
  <r>
    <s v="EMP1027"/>
    <n v="25"/>
    <s v="Other"/>
    <x v="2"/>
    <n v="1308923"/>
  </r>
  <r>
    <s v="EMP1135"/>
    <n v="28"/>
    <s v="Male"/>
    <x v="1"/>
    <n v="753813"/>
  </r>
  <r>
    <s v="EMP1011"/>
    <n v="24"/>
    <s v="Female"/>
    <x v="2"/>
    <n v="909185"/>
  </r>
  <r>
    <s v="EMP1026"/>
    <n v="27"/>
    <s v="Male"/>
    <x v="4"/>
    <n v="513466"/>
  </r>
  <r>
    <s v="EMP1138"/>
    <n v="40"/>
    <s v="Female"/>
    <x v="5"/>
    <n v="1197844"/>
  </r>
  <r>
    <s v="EMP1014"/>
    <n v="38"/>
    <s v="Male"/>
    <x v="2"/>
    <n v="1112021"/>
  </r>
  <r>
    <s v="EMP1176"/>
    <n v="39"/>
    <s v="Male"/>
    <x v="2"/>
    <n v="1211065"/>
  </r>
  <r>
    <s v="EMP1121"/>
    <n v="44"/>
    <s v="Female"/>
    <x v="4"/>
    <n v="448184"/>
  </r>
  <r>
    <s v="EMP1157"/>
    <n v="30"/>
    <s v="Male"/>
    <x v="5"/>
    <n v="1224138"/>
  </r>
  <r>
    <s v="EMP1059"/>
    <n v="44"/>
    <s v="Female"/>
    <x v="2"/>
    <n v="1181731"/>
  </r>
  <r>
    <s v="EMP1113"/>
    <n v="24"/>
    <s v="Male"/>
    <x v="1"/>
    <n v="602079"/>
  </r>
  <r>
    <s v="EMP1065"/>
    <n v="50"/>
    <s v="Female"/>
    <x v="0"/>
    <n v="454282"/>
  </r>
  <r>
    <s v="EMP1143"/>
    <n v="31"/>
    <s v="Male"/>
    <x v="3"/>
    <n v="702507"/>
  </r>
  <r>
    <s v="EMP1119"/>
    <n v="30"/>
    <s v="Male"/>
    <x v="1"/>
    <n v="768398"/>
  </r>
  <r>
    <s v="EMP1053"/>
    <n v="34"/>
    <s v="Female"/>
    <x v="1"/>
    <n v="392375"/>
  </r>
  <r>
    <s v="EMP1171"/>
    <n v="26"/>
    <s v="Male"/>
    <x v="5"/>
    <n v="681131"/>
  </r>
  <r>
    <s v="EMP1035"/>
    <n v="26"/>
    <s v="Male"/>
    <x v="1"/>
    <n v="874229"/>
  </r>
  <r>
    <s v="EMP1079"/>
    <n v="21"/>
    <s v="Female"/>
    <x v="0"/>
    <n v="845795"/>
  </r>
  <r>
    <s v="EMP1049"/>
    <n v="31"/>
    <s v="Female"/>
    <x v="3"/>
    <n v="856802"/>
  </r>
  <r>
    <s v="EMP1057"/>
    <n v="32"/>
    <s v="Female"/>
    <x v="2"/>
    <n v="1104604"/>
  </r>
  <r>
    <s v="EMP1191"/>
    <n v="27"/>
    <s v="Other"/>
    <x v="2"/>
    <n v="710842"/>
  </r>
  <r>
    <s v="EMP1182"/>
    <n v="36"/>
    <s v="Female"/>
    <x v="2"/>
    <n v="1022613"/>
  </r>
  <r>
    <s v="EMP1149"/>
    <n v="26"/>
    <s v="Male"/>
    <x v="2"/>
    <n v="1091811"/>
  </r>
  <r>
    <s v="EMP1070"/>
    <n v="28"/>
    <s v="Male"/>
    <x v="1"/>
    <n v="1254138"/>
  </r>
  <r>
    <s v="EMP1139"/>
    <n v="24"/>
    <s v="Male"/>
    <x v="0"/>
    <n v="696222"/>
  </r>
  <r>
    <s v="EMP1148"/>
    <n v="32"/>
    <s v="Male"/>
    <x v="3"/>
    <n v="601565"/>
  </r>
  <r>
    <s v="EMP1137"/>
    <n v="31"/>
    <s v="Female"/>
    <x v="3"/>
    <n v="1032812"/>
  </r>
  <r>
    <s v="EMP1029"/>
    <n v="34"/>
    <s v="Female"/>
    <x v="3"/>
    <n v="795364"/>
  </r>
  <r>
    <s v="EMP1008"/>
    <n v="37"/>
    <s v="Female"/>
    <x v="1"/>
    <n v="908672"/>
  </r>
  <r>
    <s v="EMP1004"/>
    <n v="30"/>
    <s v="Female"/>
    <x v="3"/>
    <n v="524040"/>
  </r>
  <r>
    <s v="EMP1033"/>
    <n v="21"/>
    <s v="Female"/>
    <x v="2"/>
    <n v="1244268"/>
  </r>
  <r>
    <s v="EMP1038"/>
    <n v="44"/>
    <s v="Male"/>
    <x v="2"/>
    <n v="1061080"/>
  </r>
  <r>
    <s v="EMP1125"/>
    <n v="21"/>
    <s v="Female"/>
    <x v="2"/>
    <n v="777509"/>
  </r>
  <r>
    <s v="EMP1043"/>
    <n v="32"/>
    <s v="Female"/>
    <x v="2"/>
    <n v="978098"/>
  </r>
  <r>
    <s v="EMP1024"/>
    <n v="29"/>
    <s v="Male"/>
    <x v="0"/>
    <n v="673088"/>
  </r>
  <r>
    <s v="EMP1102"/>
    <n v="26"/>
    <s v="Female"/>
    <x v="5"/>
    <n v="978428"/>
  </r>
  <r>
    <s v="EMP1092"/>
    <n v="37"/>
    <s v="Male"/>
    <x v="5"/>
    <n v="1362895"/>
  </r>
  <r>
    <s v="EMP1147"/>
    <n v="48"/>
    <s v="Female"/>
    <x v="3"/>
    <n v="596740"/>
  </r>
  <r>
    <s v="EMP1133"/>
    <n v="35"/>
    <s v="Male"/>
    <x v="2"/>
    <n v="425778"/>
  </r>
  <r>
    <s v="EMP1055"/>
    <n v="33"/>
    <s v="Male"/>
    <x v="3"/>
    <n v="363257"/>
  </r>
  <r>
    <s v="EMP1088"/>
    <n v="27"/>
    <s v="Female"/>
    <x v="5"/>
    <n v="747123"/>
  </r>
  <r>
    <s v="EMP1158"/>
    <n v="21"/>
    <s v="Female"/>
    <x v="4"/>
    <n v="300000"/>
  </r>
  <r>
    <s v="EMP1101"/>
    <n v="35"/>
    <s v="Male"/>
    <x v="2"/>
    <n v="1711437"/>
  </r>
  <r>
    <s v="EMP1150"/>
    <n v="34"/>
    <s v="Female"/>
    <x v="0"/>
    <n v="641315"/>
  </r>
  <r>
    <s v="EMP1095"/>
    <n v="33"/>
    <s v="Male"/>
    <x v="4"/>
    <n v="333191"/>
  </r>
  <r>
    <s v="EMP1163"/>
    <n v="37"/>
    <s v="Male"/>
    <x v="5"/>
    <n v="705673"/>
  </r>
  <r>
    <s v="EMP1032"/>
    <n v="34"/>
    <s v="Male"/>
    <x v="2"/>
    <n v="900776"/>
  </r>
  <r>
    <s v="EMP1094"/>
    <n v="31"/>
    <s v="Male"/>
    <x v="3"/>
    <n v="475962"/>
  </r>
  <r>
    <s v="EMP1046"/>
    <n v="25"/>
    <s v="Female"/>
    <x v="5"/>
    <n v="857383"/>
  </r>
  <r>
    <s v="EMP1109"/>
    <n v="30"/>
    <s v="Female"/>
    <x v="2"/>
    <n v="1570506"/>
  </r>
  <r>
    <s v="EMP1106"/>
    <n v="33"/>
    <s v="Other"/>
    <x v="2"/>
    <n v="1155971"/>
  </r>
  <r>
    <s v="EMP1030"/>
    <n v="28"/>
    <s v="Female"/>
    <x v="2"/>
    <n v="1460392"/>
  </r>
  <r>
    <s v="EMP1110"/>
    <n v="40"/>
    <s v="Male"/>
    <x v="2"/>
    <n v="1436355"/>
  </r>
  <r>
    <s v="EMP1123"/>
    <n v="45"/>
    <s v="Female"/>
    <x v="0"/>
    <n v="914634"/>
  </r>
  <r>
    <s v="EMP1179"/>
    <n v="33"/>
    <s v="Female"/>
    <x v="1"/>
    <n v="583787"/>
  </r>
  <r>
    <s v="EMP1105"/>
    <n v="41"/>
    <s v="Female"/>
    <x v="1"/>
    <n v="896201"/>
  </r>
  <r>
    <s v="EMP1061"/>
    <n v="49"/>
    <s v="Female"/>
    <x v="0"/>
    <n v="915881"/>
  </r>
  <r>
    <s v="EMP1084"/>
    <n v="43"/>
    <s v="Male"/>
    <x v="2"/>
    <n v="855309"/>
  </r>
  <r>
    <s v="EMP1183"/>
    <n v="24"/>
    <s v="Female"/>
    <x v="1"/>
    <n v="865226"/>
  </r>
  <r>
    <s v="EMP1126"/>
    <n v="32"/>
    <s v="Female"/>
    <x v="0"/>
    <n v="490984"/>
  </r>
  <r>
    <s v="EMP1153"/>
    <n v="37"/>
    <s v="Female"/>
    <x v="2"/>
    <n v="1036255"/>
  </r>
  <r>
    <s v="EMP1193"/>
    <n v="27"/>
    <s v="Male"/>
    <x v="1"/>
    <n v="543914"/>
  </r>
  <r>
    <s v="EMP1001"/>
    <n v="42"/>
    <s v="Female"/>
    <x v="0"/>
    <n v="634645"/>
  </r>
  <r>
    <s v="EMP1174"/>
    <n v="23"/>
    <s v="Female"/>
    <x v="2"/>
    <n v="1006294"/>
  </r>
  <r>
    <s v="EMP1162"/>
    <n v="30"/>
    <s v="Female"/>
    <x v="5"/>
    <n v="778880"/>
  </r>
  <r>
    <s v="EMP1089"/>
    <n v="32"/>
    <s v="Male"/>
    <x v="1"/>
    <n v="973921"/>
  </r>
  <r>
    <s v="EMP1078"/>
    <n v="36"/>
    <s v="Female"/>
    <x v="2"/>
    <n v="980585"/>
  </r>
  <r>
    <s v="EMP1013"/>
    <n v="41"/>
    <s v="Female"/>
    <x v="4"/>
    <n v="355868"/>
  </r>
  <r>
    <s v="EMP1124"/>
    <n v="21"/>
    <s v="Male"/>
    <x v="2"/>
    <n v="1118329"/>
  </r>
  <r>
    <s v="EMP1042"/>
    <n v="24"/>
    <s v="Female"/>
    <x v="3"/>
    <n v="625862"/>
  </r>
  <r>
    <s v="EMP1114"/>
    <n v="37"/>
    <s v="Female"/>
    <x v="4"/>
    <n v="581131"/>
  </r>
  <r>
    <s v="EMP1096"/>
    <n v="36"/>
    <s v="Female"/>
    <x v="3"/>
    <n v="969287"/>
  </r>
  <r>
    <s v="EMP1012"/>
    <n v="22"/>
    <s v="Female"/>
    <x v="1"/>
    <n v="439023"/>
  </r>
  <r>
    <s v="EMP1115"/>
    <n v="40"/>
    <s v="Female"/>
    <x v="5"/>
    <n v="962259"/>
  </r>
  <r>
    <s v="EMP1076"/>
    <n v="27"/>
    <s v="Male"/>
    <x v="5"/>
    <n v="761661"/>
  </r>
  <r>
    <s v="EMP1002"/>
    <n v="32"/>
    <s v="Male"/>
    <x v="1"/>
    <n v="951078"/>
  </r>
  <r>
    <s v="EMP1097"/>
    <n v="38"/>
    <s v="Female"/>
    <x v="3"/>
    <n v="817785"/>
  </r>
  <r>
    <s v="EMP1198"/>
    <n v="32"/>
    <s v="Male"/>
    <x v="1"/>
    <n v="780657"/>
  </r>
  <r>
    <s v="EMP1006"/>
    <n v="31"/>
    <s v="Male"/>
    <x v="2"/>
    <n v="1287846"/>
  </r>
  <r>
    <s v="EMP1155"/>
    <n v="28"/>
    <s v="Male"/>
    <x v="1"/>
    <n v="300000"/>
  </r>
  <r>
    <s v="EMP1023"/>
    <n v="25"/>
    <s v="Male"/>
    <x v="0"/>
    <n v="577917"/>
  </r>
  <r>
    <s v="EMP1020"/>
    <n v="27"/>
    <s v="Female"/>
    <x v="0"/>
    <n v="507796"/>
  </r>
  <r>
    <s v="EMP1100"/>
    <n v="42"/>
    <s v="Male"/>
    <x v="2"/>
    <n v="818627"/>
  </r>
  <r>
    <s v="EMP1170"/>
    <n v="34"/>
    <s v="Male"/>
    <x v="3"/>
    <n v="788087"/>
  </r>
  <r>
    <s v="EMP1022"/>
    <n v="31"/>
    <s v="Female"/>
    <x v="2"/>
    <n v="1111849"/>
  </r>
  <r>
    <s v="EMP1161"/>
    <n v="45"/>
    <s v="Male"/>
    <x v="0"/>
    <n v="468497"/>
  </r>
  <r>
    <s v="EMP1074"/>
    <n v="47"/>
    <s v="Female"/>
    <x v="4"/>
    <n v="472523"/>
  </r>
  <r>
    <s v="EMP1018"/>
    <n v="25"/>
    <s v="Female"/>
    <x v="3"/>
    <n v="400926"/>
  </r>
  <r>
    <s v="EMP1178"/>
    <n v="44"/>
    <s v="Male"/>
    <x v="0"/>
    <n v="981865"/>
  </r>
  <r>
    <s v="EMP1063"/>
    <n v="39"/>
    <s v="Male"/>
    <x v="4"/>
    <n v="635342"/>
  </r>
  <r>
    <s v="EMP1028"/>
    <n v="34"/>
    <s v="Male"/>
    <x v="3"/>
    <n v="496652"/>
  </r>
  <r>
    <s v="EMP1048"/>
    <n v="44"/>
    <s v="Female"/>
    <x v="3"/>
    <n v="1073572"/>
  </r>
  <r>
    <s v="EMP1080"/>
    <n v="47"/>
    <s v="Female"/>
    <x v="2"/>
    <n v="1183415"/>
  </r>
  <r>
    <s v="EMP1040"/>
    <n v="31"/>
    <s v="Male"/>
    <x v="0"/>
    <n v="800884"/>
  </r>
  <r>
    <s v="EMP1189"/>
    <n v="21"/>
    <s v="Female"/>
    <x v="3"/>
    <n v="573218"/>
  </r>
  <r>
    <s v="EMP1021"/>
    <n v="40"/>
    <s v="Female"/>
    <x v="3"/>
    <n v="582669"/>
  </r>
  <r>
    <s v="EMP1197"/>
    <n v="34"/>
    <s v="Female"/>
    <x v="5"/>
    <n v="996423"/>
  </r>
  <r>
    <s v="EMP1141"/>
    <n v="28"/>
    <s v="Male"/>
    <x v="1"/>
    <n v="1314671"/>
  </r>
  <r>
    <s v="EMP1131"/>
    <n v="22"/>
    <s v="Male"/>
    <x v="0"/>
    <n v="700851"/>
  </r>
  <r>
    <s v="EMP1108"/>
    <n v="46"/>
    <s v="Male"/>
    <x v="4"/>
    <n v="670720"/>
  </r>
  <r>
    <s v="EMP1060"/>
    <n v="40"/>
    <s v="Male"/>
    <x v="0"/>
    <n v="706179"/>
  </r>
  <r>
    <s v="EMP1177"/>
    <n v="32"/>
    <s v="Female"/>
    <x v="5"/>
    <n v="870587"/>
  </r>
  <r>
    <s v="EMP1056"/>
    <n v="26"/>
    <s v="Female"/>
    <x v="1"/>
    <n v="729697"/>
  </r>
  <r>
    <s v="EMP1199"/>
    <n v="30"/>
    <s v="Female"/>
    <x v="1"/>
    <n v="691016"/>
  </r>
  <r>
    <s v="EMP1152"/>
    <n v="30"/>
    <s v="Female"/>
    <x v="2"/>
    <n v="1126607"/>
  </r>
  <r>
    <s v="EMP1200"/>
    <n v="25"/>
    <s v="Female"/>
    <x v="4"/>
    <n v="659870"/>
  </r>
  <r>
    <s v="EMP1181"/>
    <n v="44"/>
    <s v="Male"/>
    <x v="0"/>
    <n v="868620"/>
  </r>
  <r>
    <s v="EMP1069"/>
    <n v="21"/>
    <s v="Male"/>
    <x v="2"/>
    <n v="1258195"/>
  </r>
  <r>
    <s v="EMP1169"/>
    <n v="21"/>
    <s v="Male"/>
    <x v="2"/>
    <n v="968869"/>
  </r>
  <r>
    <s v="EMP1186"/>
    <n v="21"/>
    <s v="Female"/>
    <x v="5"/>
    <n v="909321"/>
  </r>
  <r>
    <s v="EMP1036"/>
    <n v="30"/>
    <s v="Female"/>
    <x v="4"/>
    <n v="509402"/>
  </r>
  <r>
    <s v="EMP1130"/>
    <n v="31"/>
    <s v="Male"/>
    <x v="3"/>
    <n v="4294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10:I17" firstHeaderRow="1" firstDataRow="1" firstDataCol="1"/>
  <pivotFields count="5">
    <pivotField showAll="0"/>
    <pivotField showAll="0"/>
    <pivotField showAll="0"/>
    <pivotField axis="axisRow" dataField="1" showAll="0" sortType="descending">
      <items count="7">
        <item x="0"/>
        <item x="3"/>
        <item x="1"/>
        <item x="2"/>
        <item x="4"/>
        <item x="5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3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5">
    <pivotField showAll="0"/>
    <pivotField showAll="0"/>
    <pivotField showAll="0"/>
    <pivotField axis="axisRow" showAll="0">
      <items count="7">
        <item x="5"/>
        <item x="4"/>
        <item x="2"/>
        <item x="1"/>
        <item x="3"/>
        <item x="0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4" subtotal="average" baseField="3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201" totalsRowShown="0">
  <autoFilter ref="A1:E201"/>
  <tableColumns count="5">
    <tableColumn id="1" name="EmployeeID"/>
    <tableColumn id="2" name="Age"/>
    <tableColumn id="3" name="Gender"/>
    <tableColumn id="4" name="Department"/>
    <tableColumn id="5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4" totalsRowShown="0">
  <autoFilter ref="A1:B4"/>
  <tableColumns count="2">
    <tableColumn id="1" name="Gender"/>
    <tableColumn id="2" name="Count">
      <calculatedColumnFormula>COUNTIF(employee_demo!C:C, 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I2" sqref="I2"/>
    </sheetView>
  </sheetViews>
  <sheetFormatPr defaultRowHeight="15" x14ac:dyDescent="0.25"/>
  <cols>
    <col min="1" max="1" width="13.85546875" customWidth="1"/>
    <col min="2" max="2" width="6.5703125" customWidth="1"/>
    <col min="3" max="3" width="9.85546875" customWidth="1"/>
    <col min="4" max="4" width="13.85546875" customWidth="1"/>
    <col min="5" max="5" width="8.42578125" customWidth="1"/>
    <col min="8" max="8" width="13.1406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5</v>
      </c>
      <c r="B2">
        <v>24</v>
      </c>
      <c r="C2" t="s">
        <v>6</v>
      </c>
      <c r="D2" t="s">
        <v>7</v>
      </c>
      <c r="E2">
        <v>889241</v>
      </c>
    </row>
    <row r="3" spans="1:9" x14ac:dyDescent="0.25">
      <c r="A3" t="s">
        <v>8</v>
      </c>
      <c r="B3">
        <v>32</v>
      </c>
      <c r="C3" t="s">
        <v>9</v>
      </c>
      <c r="D3" t="s">
        <v>10</v>
      </c>
      <c r="E3">
        <v>1133804</v>
      </c>
    </row>
    <row r="4" spans="1:9" x14ac:dyDescent="0.25">
      <c r="A4" t="s">
        <v>11</v>
      </c>
      <c r="B4">
        <v>28</v>
      </c>
      <c r="C4" t="s">
        <v>6</v>
      </c>
      <c r="D4" t="s">
        <v>10</v>
      </c>
      <c r="E4">
        <v>921201</v>
      </c>
    </row>
    <row r="5" spans="1:9" x14ac:dyDescent="0.25">
      <c r="A5" t="s">
        <v>12</v>
      </c>
      <c r="B5">
        <v>25</v>
      </c>
      <c r="C5" t="s">
        <v>9</v>
      </c>
      <c r="D5" t="s">
        <v>13</v>
      </c>
      <c r="E5">
        <v>1184624</v>
      </c>
    </row>
    <row r="6" spans="1:9" x14ac:dyDescent="0.25">
      <c r="A6" t="s">
        <v>14</v>
      </c>
      <c r="B6">
        <v>38</v>
      </c>
      <c r="C6" t="s">
        <v>6</v>
      </c>
      <c r="D6" t="s">
        <v>15</v>
      </c>
      <c r="E6">
        <v>623161</v>
      </c>
    </row>
    <row r="7" spans="1:9" x14ac:dyDescent="0.25">
      <c r="A7" t="s">
        <v>16</v>
      </c>
      <c r="B7">
        <v>43</v>
      </c>
      <c r="C7" t="s">
        <v>6</v>
      </c>
      <c r="D7" t="s">
        <v>13</v>
      </c>
      <c r="E7">
        <v>972196</v>
      </c>
    </row>
    <row r="8" spans="1:9" x14ac:dyDescent="0.25">
      <c r="A8" t="s">
        <v>17</v>
      </c>
      <c r="B8">
        <v>28</v>
      </c>
      <c r="C8" t="s">
        <v>6</v>
      </c>
      <c r="D8" t="s">
        <v>15</v>
      </c>
      <c r="E8">
        <v>608197</v>
      </c>
    </row>
    <row r="9" spans="1:9" x14ac:dyDescent="0.25">
      <c r="A9" t="s">
        <v>18</v>
      </c>
      <c r="B9">
        <v>34</v>
      </c>
      <c r="C9" t="s">
        <v>6</v>
      </c>
      <c r="D9" t="s">
        <v>7</v>
      </c>
      <c r="E9">
        <v>767317</v>
      </c>
    </row>
    <row r="10" spans="1:9" x14ac:dyDescent="0.25">
      <c r="A10" t="s">
        <v>19</v>
      </c>
      <c r="B10">
        <v>35</v>
      </c>
      <c r="C10" t="s">
        <v>9</v>
      </c>
      <c r="D10" t="s">
        <v>20</v>
      </c>
      <c r="E10">
        <v>549632</v>
      </c>
      <c r="H10" s="1" t="s">
        <v>214</v>
      </c>
      <c r="I10" t="s">
        <v>216</v>
      </c>
    </row>
    <row r="11" spans="1:9" x14ac:dyDescent="0.25">
      <c r="A11" t="s">
        <v>21</v>
      </c>
      <c r="B11">
        <v>47</v>
      </c>
      <c r="C11" t="s">
        <v>6</v>
      </c>
      <c r="D11" t="s">
        <v>15</v>
      </c>
      <c r="E11">
        <v>888821</v>
      </c>
      <c r="H11" s="2" t="s">
        <v>7</v>
      </c>
      <c r="I11" s="3">
        <v>40</v>
      </c>
    </row>
    <row r="12" spans="1:9" x14ac:dyDescent="0.25">
      <c r="A12" t="s">
        <v>22</v>
      </c>
      <c r="B12">
        <v>42</v>
      </c>
      <c r="C12" t="s">
        <v>6</v>
      </c>
      <c r="D12" t="s">
        <v>7</v>
      </c>
      <c r="E12">
        <v>825460</v>
      </c>
      <c r="H12" s="2" t="s">
        <v>15</v>
      </c>
      <c r="I12" s="3">
        <v>31</v>
      </c>
    </row>
    <row r="13" spans="1:9" x14ac:dyDescent="0.25">
      <c r="A13" t="s">
        <v>23</v>
      </c>
      <c r="B13">
        <v>35</v>
      </c>
      <c r="C13" t="s">
        <v>9</v>
      </c>
      <c r="D13" t="s">
        <v>13</v>
      </c>
      <c r="E13">
        <v>1018494</v>
      </c>
      <c r="H13" s="2" t="s">
        <v>10</v>
      </c>
      <c r="I13" s="3">
        <v>31</v>
      </c>
    </row>
    <row r="14" spans="1:9" x14ac:dyDescent="0.25">
      <c r="A14" t="s">
        <v>24</v>
      </c>
      <c r="B14">
        <v>27</v>
      </c>
      <c r="C14" t="s">
        <v>9</v>
      </c>
      <c r="D14" t="s">
        <v>13</v>
      </c>
      <c r="E14">
        <v>1372876</v>
      </c>
      <c r="H14" s="2" t="s">
        <v>13</v>
      </c>
      <c r="I14" s="3">
        <v>56</v>
      </c>
    </row>
    <row r="15" spans="1:9" x14ac:dyDescent="0.25">
      <c r="A15" t="s">
        <v>25</v>
      </c>
      <c r="B15">
        <v>33</v>
      </c>
      <c r="C15" t="s">
        <v>9</v>
      </c>
      <c r="D15" t="s">
        <v>10</v>
      </c>
      <c r="E15">
        <v>469028</v>
      </c>
      <c r="H15" s="2" t="s">
        <v>20</v>
      </c>
      <c r="I15" s="3">
        <v>20</v>
      </c>
    </row>
    <row r="16" spans="1:9" x14ac:dyDescent="0.25">
      <c r="A16" t="s">
        <v>26</v>
      </c>
      <c r="B16">
        <v>38</v>
      </c>
      <c r="C16" t="s">
        <v>6</v>
      </c>
      <c r="D16" t="s">
        <v>10</v>
      </c>
      <c r="E16">
        <v>1040242</v>
      </c>
      <c r="H16" s="2" t="s">
        <v>31</v>
      </c>
      <c r="I16" s="3">
        <v>22</v>
      </c>
    </row>
    <row r="17" spans="1:9" x14ac:dyDescent="0.25">
      <c r="A17" t="s">
        <v>27</v>
      </c>
      <c r="B17">
        <v>25</v>
      </c>
      <c r="C17" t="s">
        <v>9</v>
      </c>
      <c r="D17" t="s">
        <v>7</v>
      </c>
      <c r="E17">
        <v>1089291</v>
      </c>
      <c r="H17" s="2" t="s">
        <v>215</v>
      </c>
      <c r="I17" s="3">
        <v>200</v>
      </c>
    </row>
    <row r="18" spans="1:9" x14ac:dyDescent="0.25">
      <c r="A18" t="s">
        <v>28</v>
      </c>
      <c r="B18">
        <v>35</v>
      </c>
      <c r="C18" t="s">
        <v>6</v>
      </c>
      <c r="D18" t="s">
        <v>15</v>
      </c>
      <c r="E18">
        <v>881132</v>
      </c>
    </row>
    <row r="19" spans="1:9" x14ac:dyDescent="0.25">
      <c r="A19" t="s">
        <v>29</v>
      </c>
      <c r="B19">
        <v>30</v>
      </c>
      <c r="C19" t="s">
        <v>6</v>
      </c>
      <c r="D19" t="s">
        <v>10</v>
      </c>
      <c r="E19">
        <v>713488</v>
      </c>
    </row>
    <row r="20" spans="1:9" x14ac:dyDescent="0.25">
      <c r="A20" t="s">
        <v>30</v>
      </c>
      <c r="B20">
        <v>49</v>
      </c>
      <c r="C20" t="s">
        <v>6</v>
      </c>
      <c r="D20" t="s">
        <v>31</v>
      </c>
      <c r="E20">
        <v>1075531</v>
      </c>
    </row>
    <row r="21" spans="1:9" x14ac:dyDescent="0.25">
      <c r="A21" t="s">
        <v>32</v>
      </c>
      <c r="B21">
        <v>38</v>
      </c>
      <c r="C21" t="s">
        <v>6</v>
      </c>
      <c r="D21" t="s">
        <v>15</v>
      </c>
      <c r="E21">
        <v>970718</v>
      </c>
    </row>
    <row r="22" spans="1:9" x14ac:dyDescent="0.25">
      <c r="A22" t="s">
        <v>33</v>
      </c>
      <c r="B22">
        <v>35</v>
      </c>
      <c r="C22" t="s">
        <v>6</v>
      </c>
      <c r="D22" t="s">
        <v>7</v>
      </c>
      <c r="E22">
        <v>828890</v>
      </c>
    </row>
    <row r="23" spans="1:9" x14ac:dyDescent="0.25">
      <c r="A23" t="s">
        <v>34</v>
      </c>
      <c r="B23">
        <v>36</v>
      </c>
      <c r="C23" t="s">
        <v>6</v>
      </c>
      <c r="D23" t="s">
        <v>7</v>
      </c>
      <c r="E23">
        <v>807954</v>
      </c>
    </row>
    <row r="24" spans="1:9" x14ac:dyDescent="0.25">
      <c r="A24" t="s">
        <v>35</v>
      </c>
      <c r="B24">
        <v>33</v>
      </c>
      <c r="C24" t="s">
        <v>9</v>
      </c>
      <c r="D24" t="s">
        <v>15</v>
      </c>
      <c r="E24">
        <v>830637</v>
      </c>
    </row>
    <row r="25" spans="1:9" x14ac:dyDescent="0.25">
      <c r="A25" t="s">
        <v>36</v>
      </c>
      <c r="B25">
        <v>32</v>
      </c>
      <c r="C25" t="s">
        <v>6</v>
      </c>
      <c r="D25" t="s">
        <v>10</v>
      </c>
      <c r="E25">
        <v>598382</v>
      </c>
    </row>
    <row r="26" spans="1:9" x14ac:dyDescent="0.25">
      <c r="A26" t="s">
        <v>37</v>
      </c>
      <c r="B26">
        <v>43</v>
      </c>
      <c r="C26" t="s">
        <v>9</v>
      </c>
      <c r="D26" t="s">
        <v>31</v>
      </c>
      <c r="E26">
        <v>868283</v>
      </c>
    </row>
    <row r="27" spans="1:9" x14ac:dyDescent="0.25">
      <c r="A27" t="s">
        <v>38</v>
      </c>
      <c r="B27">
        <v>26</v>
      </c>
      <c r="C27" t="s">
        <v>9</v>
      </c>
      <c r="D27" t="s">
        <v>15</v>
      </c>
      <c r="E27">
        <v>905875</v>
      </c>
    </row>
    <row r="28" spans="1:9" x14ac:dyDescent="0.25">
      <c r="A28" t="s">
        <v>39</v>
      </c>
      <c r="B28">
        <v>25</v>
      </c>
      <c r="C28" t="s">
        <v>6</v>
      </c>
      <c r="D28" t="s">
        <v>13</v>
      </c>
      <c r="E28">
        <v>1253983</v>
      </c>
    </row>
    <row r="29" spans="1:9" x14ac:dyDescent="0.25">
      <c r="A29" t="s">
        <v>40</v>
      </c>
      <c r="B29">
        <v>32</v>
      </c>
      <c r="C29" t="s">
        <v>9</v>
      </c>
      <c r="D29" t="s">
        <v>13</v>
      </c>
      <c r="E29">
        <v>1184400</v>
      </c>
    </row>
    <row r="30" spans="1:9" x14ac:dyDescent="0.25">
      <c r="A30" t="s">
        <v>41</v>
      </c>
      <c r="B30">
        <v>23</v>
      </c>
      <c r="C30" t="s">
        <v>9</v>
      </c>
      <c r="D30" t="s">
        <v>20</v>
      </c>
      <c r="E30">
        <v>483931</v>
      </c>
    </row>
    <row r="31" spans="1:9" x14ac:dyDescent="0.25">
      <c r="A31" t="s">
        <v>42</v>
      </c>
      <c r="B31">
        <v>32</v>
      </c>
      <c r="C31" t="s">
        <v>9</v>
      </c>
      <c r="D31" t="s">
        <v>15</v>
      </c>
      <c r="E31">
        <v>944014</v>
      </c>
    </row>
    <row r="32" spans="1:9" x14ac:dyDescent="0.25">
      <c r="A32" t="s">
        <v>43</v>
      </c>
      <c r="B32">
        <v>28</v>
      </c>
      <c r="C32" t="s">
        <v>6</v>
      </c>
      <c r="D32" t="s">
        <v>7</v>
      </c>
      <c r="E32">
        <v>789616</v>
      </c>
    </row>
    <row r="33" spans="1:5" x14ac:dyDescent="0.25">
      <c r="A33" t="s">
        <v>44</v>
      </c>
      <c r="B33">
        <v>21</v>
      </c>
      <c r="C33" t="s">
        <v>9</v>
      </c>
      <c r="D33" t="s">
        <v>13</v>
      </c>
      <c r="E33">
        <v>1169992</v>
      </c>
    </row>
    <row r="34" spans="1:5" x14ac:dyDescent="0.25">
      <c r="A34" t="s">
        <v>45</v>
      </c>
      <c r="B34">
        <v>37</v>
      </c>
      <c r="C34" t="s">
        <v>9</v>
      </c>
      <c r="D34" t="s">
        <v>13</v>
      </c>
      <c r="E34">
        <v>1164930</v>
      </c>
    </row>
    <row r="35" spans="1:5" x14ac:dyDescent="0.25">
      <c r="A35" t="s">
        <v>46</v>
      </c>
      <c r="B35">
        <v>21</v>
      </c>
      <c r="C35" t="s">
        <v>6</v>
      </c>
      <c r="D35" t="s">
        <v>31</v>
      </c>
      <c r="E35">
        <v>1116537</v>
      </c>
    </row>
    <row r="36" spans="1:5" x14ac:dyDescent="0.25">
      <c r="A36" t="s">
        <v>47</v>
      </c>
      <c r="B36">
        <v>22</v>
      </c>
      <c r="C36" t="s">
        <v>9</v>
      </c>
      <c r="D36" t="s">
        <v>13</v>
      </c>
      <c r="E36">
        <v>1063909</v>
      </c>
    </row>
    <row r="37" spans="1:5" x14ac:dyDescent="0.25">
      <c r="A37" t="s">
        <v>48</v>
      </c>
      <c r="B37">
        <v>21</v>
      </c>
      <c r="C37" t="s">
        <v>6</v>
      </c>
      <c r="D37" t="s">
        <v>13</v>
      </c>
      <c r="E37">
        <v>1278249</v>
      </c>
    </row>
    <row r="38" spans="1:5" x14ac:dyDescent="0.25">
      <c r="A38" t="s">
        <v>49</v>
      </c>
      <c r="B38">
        <v>33</v>
      </c>
      <c r="C38" t="s">
        <v>6</v>
      </c>
      <c r="D38" t="s">
        <v>7</v>
      </c>
      <c r="E38">
        <v>904173</v>
      </c>
    </row>
    <row r="39" spans="1:5" x14ac:dyDescent="0.25">
      <c r="A39" t="s">
        <v>50</v>
      </c>
      <c r="B39">
        <v>32</v>
      </c>
      <c r="C39" t="s">
        <v>6</v>
      </c>
      <c r="D39" t="s">
        <v>7</v>
      </c>
      <c r="E39">
        <v>333614</v>
      </c>
    </row>
    <row r="40" spans="1:5" x14ac:dyDescent="0.25">
      <c r="A40" t="s">
        <v>51</v>
      </c>
      <c r="B40">
        <v>45</v>
      </c>
      <c r="C40" t="s">
        <v>6</v>
      </c>
      <c r="D40" t="s">
        <v>31</v>
      </c>
      <c r="E40">
        <v>1106411</v>
      </c>
    </row>
    <row r="41" spans="1:5" x14ac:dyDescent="0.25">
      <c r="A41" t="s">
        <v>52</v>
      </c>
      <c r="B41">
        <v>35</v>
      </c>
      <c r="C41" t="s">
        <v>9</v>
      </c>
      <c r="D41" t="s">
        <v>13</v>
      </c>
      <c r="E41">
        <v>985159</v>
      </c>
    </row>
    <row r="42" spans="1:5" x14ac:dyDescent="0.25">
      <c r="A42" t="s">
        <v>53</v>
      </c>
      <c r="B42">
        <v>32</v>
      </c>
      <c r="C42" t="s">
        <v>6</v>
      </c>
      <c r="D42" t="s">
        <v>7</v>
      </c>
      <c r="E42">
        <v>877718</v>
      </c>
    </row>
    <row r="43" spans="1:5" x14ac:dyDescent="0.25">
      <c r="A43" t="s">
        <v>54</v>
      </c>
      <c r="B43">
        <v>29</v>
      </c>
      <c r="C43" t="s">
        <v>6</v>
      </c>
      <c r="D43" t="s">
        <v>20</v>
      </c>
      <c r="E43">
        <v>538788</v>
      </c>
    </row>
    <row r="44" spans="1:5" x14ac:dyDescent="0.25">
      <c r="A44" t="s">
        <v>55</v>
      </c>
      <c r="B44">
        <v>23</v>
      </c>
      <c r="C44" t="s">
        <v>6</v>
      </c>
      <c r="D44" t="s">
        <v>7</v>
      </c>
      <c r="E44">
        <v>738883</v>
      </c>
    </row>
    <row r="45" spans="1:5" x14ac:dyDescent="0.25">
      <c r="A45" t="s">
        <v>56</v>
      </c>
      <c r="B45">
        <v>57</v>
      </c>
      <c r="C45" t="s">
        <v>9</v>
      </c>
      <c r="D45" t="s">
        <v>13</v>
      </c>
      <c r="E45">
        <v>1333919</v>
      </c>
    </row>
    <row r="46" spans="1:5" x14ac:dyDescent="0.25">
      <c r="A46" t="s">
        <v>57</v>
      </c>
      <c r="B46">
        <v>33</v>
      </c>
      <c r="C46" t="s">
        <v>9</v>
      </c>
      <c r="D46" t="s">
        <v>13</v>
      </c>
      <c r="E46">
        <v>1162055</v>
      </c>
    </row>
    <row r="47" spans="1:5" x14ac:dyDescent="0.25">
      <c r="A47" t="s">
        <v>58</v>
      </c>
      <c r="B47">
        <v>37</v>
      </c>
      <c r="C47" t="s">
        <v>6</v>
      </c>
      <c r="D47" t="s">
        <v>7</v>
      </c>
      <c r="E47">
        <v>1068637</v>
      </c>
    </row>
    <row r="48" spans="1:5" x14ac:dyDescent="0.25">
      <c r="A48" t="s">
        <v>59</v>
      </c>
      <c r="B48">
        <v>35</v>
      </c>
      <c r="C48" t="s">
        <v>9</v>
      </c>
      <c r="D48" t="s">
        <v>13</v>
      </c>
      <c r="E48">
        <v>1124833</v>
      </c>
    </row>
    <row r="49" spans="1:5" x14ac:dyDescent="0.25">
      <c r="A49" t="s">
        <v>60</v>
      </c>
      <c r="B49">
        <v>39</v>
      </c>
      <c r="C49" t="s">
        <v>6</v>
      </c>
      <c r="D49" t="s">
        <v>20</v>
      </c>
      <c r="E49">
        <v>521591</v>
      </c>
    </row>
    <row r="50" spans="1:5" x14ac:dyDescent="0.25">
      <c r="A50" t="s">
        <v>61</v>
      </c>
      <c r="B50">
        <v>21</v>
      </c>
      <c r="C50" t="s">
        <v>6</v>
      </c>
      <c r="D50" t="s">
        <v>13</v>
      </c>
      <c r="E50">
        <v>1035102</v>
      </c>
    </row>
    <row r="51" spans="1:5" x14ac:dyDescent="0.25">
      <c r="A51" t="s">
        <v>62</v>
      </c>
      <c r="B51">
        <v>25</v>
      </c>
      <c r="C51" t="s">
        <v>6</v>
      </c>
      <c r="D51" t="s">
        <v>15</v>
      </c>
      <c r="E51">
        <v>580727</v>
      </c>
    </row>
    <row r="52" spans="1:5" x14ac:dyDescent="0.25">
      <c r="A52" t="s">
        <v>63</v>
      </c>
      <c r="B52">
        <v>31</v>
      </c>
      <c r="C52" t="s">
        <v>9</v>
      </c>
      <c r="D52" t="s">
        <v>7</v>
      </c>
      <c r="E52">
        <v>661141</v>
      </c>
    </row>
    <row r="53" spans="1:5" x14ac:dyDescent="0.25">
      <c r="A53" t="s">
        <v>64</v>
      </c>
      <c r="B53">
        <v>26</v>
      </c>
      <c r="C53" t="s">
        <v>6</v>
      </c>
      <c r="D53" t="s">
        <v>7</v>
      </c>
      <c r="E53">
        <v>761843</v>
      </c>
    </row>
    <row r="54" spans="1:5" x14ac:dyDescent="0.25">
      <c r="A54" t="s">
        <v>65</v>
      </c>
      <c r="B54">
        <v>33</v>
      </c>
      <c r="C54" t="s">
        <v>6</v>
      </c>
      <c r="D54" t="s">
        <v>13</v>
      </c>
      <c r="E54">
        <v>682648</v>
      </c>
    </row>
    <row r="55" spans="1:5" x14ac:dyDescent="0.25">
      <c r="A55" t="s">
        <v>66</v>
      </c>
      <c r="B55">
        <v>31</v>
      </c>
      <c r="C55" t="s">
        <v>6</v>
      </c>
      <c r="D55" t="s">
        <v>10</v>
      </c>
      <c r="E55">
        <v>657430</v>
      </c>
    </row>
    <row r="56" spans="1:5" x14ac:dyDescent="0.25">
      <c r="A56" t="s">
        <v>67</v>
      </c>
      <c r="B56">
        <v>41</v>
      </c>
      <c r="C56" t="s">
        <v>9</v>
      </c>
      <c r="D56" t="s">
        <v>10</v>
      </c>
      <c r="E56">
        <v>1007507</v>
      </c>
    </row>
    <row r="57" spans="1:5" x14ac:dyDescent="0.25">
      <c r="A57" t="s">
        <v>68</v>
      </c>
      <c r="B57">
        <v>25</v>
      </c>
      <c r="C57" t="s">
        <v>9</v>
      </c>
      <c r="D57" t="s">
        <v>20</v>
      </c>
      <c r="E57">
        <v>610734</v>
      </c>
    </row>
    <row r="58" spans="1:5" x14ac:dyDescent="0.25">
      <c r="A58" t="s">
        <v>69</v>
      </c>
      <c r="B58">
        <v>48</v>
      </c>
      <c r="C58" t="s">
        <v>6</v>
      </c>
      <c r="D58" t="s">
        <v>7</v>
      </c>
      <c r="E58">
        <v>591905</v>
      </c>
    </row>
    <row r="59" spans="1:5" x14ac:dyDescent="0.25">
      <c r="A59" t="s">
        <v>70</v>
      </c>
      <c r="B59">
        <v>21</v>
      </c>
      <c r="C59" t="s">
        <v>6</v>
      </c>
      <c r="D59" t="s">
        <v>7</v>
      </c>
      <c r="E59">
        <v>696025</v>
      </c>
    </row>
    <row r="60" spans="1:5" x14ac:dyDescent="0.25">
      <c r="A60" t="s">
        <v>71</v>
      </c>
      <c r="B60">
        <v>34</v>
      </c>
      <c r="C60" t="s">
        <v>9</v>
      </c>
      <c r="D60" t="s">
        <v>15</v>
      </c>
      <c r="E60">
        <v>1015408</v>
      </c>
    </row>
    <row r="61" spans="1:5" x14ac:dyDescent="0.25">
      <c r="A61" t="s">
        <v>72</v>
      </c>
      <c r="B61">
        <v>28</v>
      </c>
      <c r="C61" t="s">
        <v>9</v>
      </c>
      <c r="D61" t="s">
        <v>15</v>
      </c>
      <c r="E61">
        <v>300000</v>
      </c>
    </row>
    <row r="62" spans="1:5" x14ac:dyDescent="0.25">
      <c r="A62" t="s">
        <v>73</v>
      </c>
      <c r="B62">
        <v>31</v>
      </c>
      <c r="C62" t="s">
        <v>9</v>
      </c>
      <c r="D62" t="s">
        <v>7</v>
      </c>
      <c r="E62">
        <v>894334</v>
      </c>
    </row>
    <row r="63" spans="1:5" x14ac:dyDescent="0.25">
      <c r="A63" t="s">
        <v>74</v>
      </c>
      <c r="B63">
        <v>27</v>
      </c>
      <c r="C63" t="s">
        <v>6</v>
      </c>
      <c r="D63" t="s">
        <v>15</v>
      </c>
      <c r="E63">
        <v>656741</v>
      </c>
    </row>
    <row r="64" spans="1:5" x14ac:dyDescent="0.25">
      <c r="A64" t="s">
        <v>75</v>
      </c>
      <c r="B64">
        <v>36</v>
      </c>
      <c r="C64" t="s">
        <v>9</v>
      </c>
      <c r="D64" t="s">
        <v>13</v>
      </c>
      <c r="E64">
        <v>1519109</v>
      </c>
    </row>
    <row r="65" spans="1:5" x14ac:dyDescent="0.25">
      <c r="A65" t="s">
        <v>76</v>
      </c>
      <c r="B65">
        <v>21</v>
      </c>
      <c r="C65" t="s">
        <v>9</v>
      </c>
      <c r="D65" t="s">
        <v>13</v>
      </c>
      <c r="E65">
        <v>1014328</v>
      </c>
    </row>
    <row r="66" spans="1:5" x14ac:dyDescent="0.25">
      <c r="A66" t="s">
        <v>77</v>
      </c>
      <c r="B66">
        <v>23</v>
      </c>
      <c r="C66" t="s">
        <v>6</v>
      </c>
      <c r="D66" t="s">
        <v>20</v>
      </c>
      <c r="E66">
        <v>346130</v>
      </c>
    </row>
    <row r="67" spans="1:5" x14ac:dyDescent="0.25">
      <c r="A67" t="s">
        <v>78</v>
      </c>
      <c r="B67">
        <v>25</v>
      </c>
      <c r="C67" t="s">
        <v>9</v>
      </c>
      <c r="D67" t="s">
        <v>31</v>
      </c>
      <c r="E67">
        <v>1336054</v>
      </c>
    </row>
    <row r="68" spans="1:5" x14ac:dyDescent="0.25">
      <c r="A68" t="s">
        <v>79</v>
      </c>
      <c r="B68">
        <v>30</v>
      </c>
      <c r="C68" t="s">
        <v>9</v>
      </c>
      <c r="D68" t="s">
        <v>10</v>
      </c>
      <c r="E68">
        <v>549777</v>
      </c>
    </row>
    <row r="69" spans="1:5" x14ac:dyDescent="0.25">
      <c r="A69" t="s">
        <v>80</v>
      </c>
      <c r="B69">
        <v>44</v>
      </c>
      <c r="C69" t="s">
        <v>9</v>
      </c>
      <c r="D69" t="s">
        <v>7</v>
      </c>
      <c r="E69">
        <v>771878</v>
      </c>
    </row>
    <row r="70" spans="1:5" x14ac:dyDescent="0.25">
      <c r="A70" t="s">
        <v>81</v>
      </c>
      <c r="B70">
        <v>21</v>
      </c>
      <c r="C70" t="s">
        <v>9</v>
      </c>
      <c r="D70" t="s">
        <v>10</v>
      </c>
      <c r="E70">
        <v>1018838</v>
      </c>
    </row>
    <row r="71" spans="1:5" x14ac:dyDescent="0.25">
      <c r="A71" t="s">
        <v>82</v>
      </c>
      <c r="B71">
        <v>27</v>
      </c>
      <c r="C71" t="s">
        <v>9</v>
      </c>
      <c r="D71" t="s">
        <v>20</v>
      </c>
      <c r="E71">
        <v>537706</v>
      </c>
    </row>
    <row r="72" spans="1:5" x14ac:dyDescent="0.25">
      <c r="A72" t="s">
        <v>83</v>
      </c>
      <c r="B72">
        <v>37</v>
      </c>
      <c r="C72" t="s">
        <v>6</v>
      </c>
      <c r="D72" t="s">
        <v>13</v>
      </c>
      <c r="E72">
        <v>873920</v>
      </c>
    </row>
    <row r="73" spans="1:5" x14ac:dyDescent="0.25">
      <c r="A73" t="s">
        <v>84</v>
      </c>
      <c r="B73">
        <v>24</v>
      </c>
      <c r="C73" t="s">
        <v>6</v>
      </c>
      <c r="D73" t="s">
        <v>7</v>
      </c>
      <c r="E73">
        <v>739141</v>
      </c>
    </row>
    <row r="74" spans="1:5" x14ac:dyDescent="0.25">
      <c r="A74" t="s">
        <v>85</v>
      </c>
      <c r="B74">
        <v>37</v>
      </c>
      <c r="C74" t="s">
        <v>9</v>
      </c>
      <c r="D74" t="s">
        <v>13</v>
      </c>
      <c r="E74">
        <v>747884</v>
      </c>
    </row>
    <row r="75" spans="1:5" x14ac:dyDescent="0.25">
      <c r="A75" t="s">
        <v>86</v>
      </c>
      <c r="B75">
        <v>37</v>
      </c>
      <c r="C75" t="s">
        <v>9</v>
      </c>
      <c r="D75" t="s">
        <v>13</v>
      </c>
      <c r="E75">
        <v>1031819</v>
      </c>
    </row>
    <row r="76" spans="1:5" x14ac:dyDescent="0.25">
      <c r="A76" t="s">
        <v>87</v>
      </c>
      <c r="B76">
        <v>21</v>
      </c>
      <c r="C76" t="s">
        <v>6</v>
      </c>
      <c r="D76" t="s">
        <v>10</v>
      </c>
      <c r="E76">
        <v>759390</v>
      </c>
    </row>
    <row r="77" spans="1:5" x14ac:dyDescent="0.25">
      <c r="A77" t="s">
        <v>88</v>
      </c>
      <c r="B77">
        <v>26</v>
      </c>
      <c r="C77" t="s">
        <v>9</v>
      </c>
      <c r="D77" t="s">
        <v>20</v>
      </c>
      <c r="E77">
        <v>627279</v>
      </c>
    </row>
    <row r="78" spans="1:5" x14ac:dyDescent="0.25">
      <c r="A78" t="s">
        <v>89</v>
      </c>
      <c r="B78">
        <v>24</v>
      </c>
      <c r="C78" t="s">
        <v>6</v>
      </c>
      <c r="D78" t="s">
        <v>7</v>
      </c>
      <c r="E78">
        <v>745174</v>
      </c>
    </row>
    <row r="79" spans="1:5" x14ac:dyDescent="0.25">
      <c r="A79" t="s">
        <v>90</v>
      </c>
      <c r="B79">
        <v>40</v>
      </c>
      <c r="C79" t="s">
        <v>6</v>
      </c>
      <c r="D79" t="s">
        <v>31</v>
      </c>
      <c r="E79">
        <v>1132673</v>
      </c>
    </row>
    <row r="80" spans="1:5" x14ac:dyDescent="0.25">
      <c r="A80" t="s">
        <v>91</v>
      </c>
      <c r="B80">
        <v>36</v>
      </c>
      <c r="C80" t="s">
        <v>6</v>
      </c>
      <c r="D80" t="s">
        <v>10</v>
      </c>
      <c r="E80">
        <v>578694</v>
      </c>
    </row>
    <row r="81" spans="1:5" x14ac:dyDescent="0.25">
      <c r="A81" t="s">
        <v>92</v>
      </c>
      <c r="B81">
        <v>21</v>
      </c>
      <c r="C81" t="s">
        <v>6</v>
      </c>
      <c r="D81" t="s">
        <v>13</v>
      </c>
      <c r="E81">
        <v>1482387</v>
      </c>
    </row>
    <row r="82" spans="1:5" x14ac:dyDescent="0.25">
      <c r="A82" t="s">
        <v>93</v>
      </c>
      <c r="B82">
        <v>41</v>
      </c>
      <c r="C82" t="s">
        <v>6</v>
      </c>
      <c r="D82" t="s">
        <v>20</v>
      </c>
      <c r="E82">
        <v>790733</v>
      </c>
    </row>
    <row r="83" spans="1:5" x14ac:dyDescent="0.25">
      <c r="A83" t="s">
        <v>94</v>
      </c>
      <c r="B83">
        <v>37</v>
      </c>
      <c r="C83" t="s">
        <v>6</v>
      </c>
      <c r="D83" t="s">
        <v>31</v>
      </c>
      <c r="E83">
        <v>1060201</v>
      </c>
    </row>
    <row r="84" spans="1:5" x14ac:dyDescent="0.25">
      <c r="A84" t="s">
        <v>95</v>
      </c>
      <c r="B84">
        <v>26</v>
      </c>
      <c r="C84" t="s">
        <v>96</v>
      </c>
      <c r="D84" t="s">
        <v>7</v>
      </c>
      <c r="E84">
        <v>307772</v>
      </c>
    </row>
    <row r="85" spans="1:5" x14ac:dyDescent="0.25">
      <c r="A85" t="s">
        <v>97</v>
      </c>
      <c r="B85">
        <v>24</v>
      </c>
      <c r="C85" t="s">
        <v>9</v>
      </c>
      <c r="D85" t="s">
        <v>13</v>
      </c>
      <c r="E85">
        <v>817737</v>
      </c>
    </row>
    <row r="86" spans="1:5" x14ac:dyDescent="0.25">
      <c r="A86" t="s">
        <v>98</v>
      </c>
      <c r="B86">
        <v>33</v>
      </c>
      <c r="C86" t="s">
        <v>9</v>
      </c>
      <c r="D86" t="s">
        <v>7</v>
      </c>
      <c r="E86">
        <v>736784</v>
      </c>
    </row>
    <row r="87" spans="1:5" x14ac:dyDescent="0.25">
      <c r="A87" t="s">
        <v>99</v>
      </c>
      <c r="B87">
        <v>39</v>
      </c>
      <c r="C87" t="s">
        <v>9</v>
      </c>
      <c r="D87" t="s">
        <v>31</v>
      </c>
      <c r="E87">
        <v>1206912</v>
      </c>
    </row>
    <row r="88" spans="1:5" x14ac:dyDescent="0.25">
      <c r="A88" t="s">
        <v>100</v>
      </c>
      <c r="B88">
        <v>28</v>
      </c>
      <c r="C88" t="s">
        <v>6</v>
      </c>
      <c r="D88" t="s">
        <v>13</v>
      </c>
      <c r="E88">
        <v>1203358</v>
      </c>
    </row>
    <row r="89" spans="1:5" x14ac:dyDescent="0.25">
      <c r="A89" t="s">
        <v>101</v>
      </c>
      <c r="B89">
        <v>25</v>
      </c>
      <c r="C89" t="s">
        <v>9</v>
      </c>
      <c r="D89" t="s">
        <v>7</v>
      </c>
      <c r="E89">
        <v>934805</v>
      </c>
    </row>
    <row r="90" spans="1:5" x14ac:dyDescent="0.25">
      <c r="A90" t="s">
        <v>102</v>
      </c>
      <c r="B90">
        <v>25</v>
      </c>
      <c r="C90" t="s">
        <v>96</v>
      </c>
      <c r="D90" t="s">
        <v>13</v>
      </c>
      <c r="E90">
        <v>1308923</v>
      </c>
    </row>
    <row r="91" spans="1:5" x14ac:dyDescent="0.25">
      <c r="A91" t="s">
        <v>103</v>
      </c>
      <c r="B91">
        <v>28</v>
      </c>
      <c r="C91" t="s">
        <v>6</v>
      </c>
      <c r="D91" t="s">
        <v>10</v>
      </c>
      <c r="E91">
        <v>753813</v>
      </c>
    </row>
    <row r="92" spans="1:5" x14ac:dyDescent="0.25">
      <c r="A92" t="s">
        <v>104</v>
      </c>
      <c r="B92">
        <v>24</v>
      </c>
      <c r="C92" t="s">
        <v>9</v>
      </c>
      <c r="D92" t="s">
        <v>13</v>
      </c>
      <c r="E92">
        <v>909185</v>
      </c>
    </row>
    <row r="93" spans="1:5" x14ac:dyDescent="0.25">
      <c r="A93" t="s">
        <v>105</v>
      </c>
      <c r="B93">
        <v>27</v>
      </c>
      <c r="C93" t="s">
        <v>6</v>
      </c>
      <c r="D93" t="s">
        <v>20</v>
      </c>
      <c r="E93">
        <v>513466</v>
      </c>
    </row>
    <row r="94" spans="1:5" x14ac:dyDescent="0.25">
      <c r="A94" t="s">
        <v>106</v>
      </c>
      <c r="B94">
        <v>40</v>
      </c>
      <c r="C94" t="s">
        <v>9</v>
      </c>
      <c r="D94" t="s">
        <v>31</v>
      </c>
      <c r="E94">
        <v>1197844</v>
      </c>
    </row>
    <row r="95" spans="1:5" x14ac:dyDescent="0.25">
      <c r="A95" t="s">
        <v>107</v>
      </c>
      <c r="B95">
        <v>38</v>
      </c>
      <c r="C95" t="s">
        <v>6</v>
      </c>
      <c r="D95" t="s">
        <v>13</v>
      </c>
      <c r="E95">
        <v>1112021</v>
      </c>
    </row>
    <row r="96" spans="1:5" x14ac:dyDescent="0.25">
      <c r="A96" t="s">
        <v>108</v>
      </c>
      <c r="B96">
        <v>39</v>
      </c>
      <c r="C96" t="s">
        <v>6</v>
      </c>
      <c r="D96" t="s">
        <v>13</v>
      </c>
      <c r="E96">
        <v>1211065</v>
      </c>
    </row>
    <row r="97" spans="1:5" x14ac:dyDescent="0.25">
      <c r="A97" t="s">
        <v>109</v>
      </c>
      <c r="B97">
        <v>44</v>
      </c>
      <c r="C97" t="s">
        <v>9</v>
      </c>
      <c r="D97" t="s">
        <v>20</v>
      </c>
      <c r="E97">
        <v>448184</v>
      </c>
    </row>
    <row r="98" spans="1:5" x14ac:dyDescent="0.25">
      <c r="A98" t="s">
        <v>110</v>
      </c>
      <c r="B98">
        <v>30</v>
      </c>
      <c r="C98" t="s">
        <v>6</v>
      </c>
      <c r="D98" t="s">
        <v>31</v>
      </c>
      <c r="E98">
        <v>1224138</v>
      </c>
    </row>
    <row r="99" spans="1:5" x14ac:dyDescent="0.25">
      <c r="A99" t="s">
        <v>111</v>
      </c>
      <c r="B99">
        <v>44</v>
      </c>
      <c r="C99" t="s">
        <v>9</v>
      </c>
      <c r="D99" t="s">
        <v>13</v>
      </c>
      <c r="E99">
        <v>1181731</v>
      </c>
    </row>
    <row r="100" spans="1:5" x14ac:dyDescent="0.25">
      <c r="A100" t="s">
        <v>112</v>
      </c>
      <c r="B100">
        <v>24</v>
      </c>
      <c r="C100" t="s">
        <v>6</v>
      </c>
      <c r="D100" t="s">
        <v>10</v>
      </c>
      <c r="E100">
        <v>602079</v>
      </c>
    </row>
    <row r="101" spans="1:5" x14ac:dyDescent="0.25">
      <c r="A101" t="s">
        <v>113</v>
      </c>
      <c r="B101">
        <v>50</v>
      </c>
      <c r="C101" t="s">
        <v>9</v>
      </c>
      <c r="D101" t="s">
        <v>7</v>
      </c>
      <c r="E101">
        <v>454282</v>
      </c>
    </row>
    <row r="102" spans="1:5" x14ac:dyDescent="0.25">
      <c r="A102" t="s">
        <v>114</v>
      </c>
      <c r="B102">
        <v>31</v>
      </c>
      <c r="C102" t="s">
        <v>6</v>
      </c>
      <c r="D102" t="s">
        <v>15</v>
      </c>
      <c r="E102">
        <v>702507</v>
      </c>
    </row>
    <row r="103" spans="1:5" x14ac:dyDescent="0.25">
      <c r="A103" t="s">
        <v>115</v>
      </c>
      <c r="B103">
        <v>30</v>
      </c>
      <c r="C103" t="s">
        <v>6</v>
      </c>
      <c r="D103" t="s">
        <v>10</v>
      </c>
      <c r="E103">
        <v>768398</v>
      </c>
    </row>
    <row r="104" spans="1:5" x14ac:dyDescent="0.25">
      <c r="A104" t="s">
        <v>116</v>
      </c>
      <c r="B104">
        <v>34</v>
      </c>
      <c r="C104" t="s">
        <v>9</v>
      </c>
      <c r="D104" t="s">
        <v>10</v>
      </c>
      <c r="E104">
        <v>392375</v>
      </c>
    </row>
    <row r="105" spans="1:5" x14ac:dyDescent="0.25">
      <c r="A105" t="s">
        <v>117</v>
      </c>
      <c r="B105">
        <v>26</v>
      </c>
      <c r="C105" t="s">
        <v>6</v>
      </c>
      <c r="D105" t="s">
        <v>31</v>
      </c>
      <c r="E105">
        <v>681131</v>
      </c>
    </row>
    <row r="106" spans="1:5" x14ac:dyDescent="0.25">
      <c r="A106" t="s">
        <v>118</v>
      </c>
      <c r="B106">
        <v>26</v>
      </c>
      <c r="C106" t="s">
        <v>6</v>
      </c>
      <c r="D106" t="s">
        <v>10</v>
      </c>
      <c r="E106">
        <v>874229</v>
      </c>
    </row>
    <row r="107" spans="1:5" x14ac:dyDescent="0.25">
      <c r="A107" t="s">
        <v>119</v>
      </c>
      <c r="B107">
        <v>21</v>
      </c>
      <c r="C107" t="s">
        <v>9</v>
      </c>
      <c r="D107" t="s">
        <v>7</v>
      </c>
      <c r="E107">
        <v>845795</v>
      </c>
    </row>
    <row r="108" spans="1:5" x14ac:dyDescent="0.25">
      <c r="A108" t="s">
        <v>120</v>
      </c>
      <c r="B108">
        <v>31</v>
      </c>
      <c r="C108" t="s">
        <v>9</v>
      </c>
      <c r="D108" t="s">
        <v>15</v>
      </c>
      <c r="E108">
        <v>856802</v>
      </c>
    </row>
    <row r="109" spans="1:5" x14ac:dyDescent="0.25">
      <c r="A109" t="s">
        <v>121</v>
      </c>
      <c r="B109">
        <v>32</v>
      </c>
      <c r="C109" t="s">
        <v>9</v>
      </c>
      <c r="D109" t="s">
        <v>13</v>
      </c>
      <c r="E109">
        <v>1104604</v>
      </c>
    </row>
    <row r="110" spans="1:5" x14ac:dyDescent="0.25">
      <c r="A110" t="s">
        <v>122</v>
      </c>
      <c r="B110">
        <v>27</v>
      </c>
      <c r="C110" t="s">
        <v>96</v>
      </c>
      <c r="D110" t="s">
        <v>13</v>
      </c>
      <c r="E110">
        <v>710842</v>
      </c>
    </row>
    <row r="111" spans="1:5" x14ac:dyDescent="0.25">
      <c r="A111" t="s">
        <v>123</v>
      </c>
      <c r="B111">
        <v>36</v>
      </c>
      <c r="C111" t="s">
        <v>9</v>
      </c>
      <c r="D111" t="s">
        <v>13</v>
      </c>
      <c r="E111">
        <v>1022613</v>
      </c>
    </row>
    <row r="112" spans="1:5" x14ac:dyDescent="0.25">
      <c r="A112" t="s">
        <v>124</v>
      </c>
      <c r="B112">
        <v>26</v>
      </c>
      <c r="C112" t="s">
        <v>6</v>
      </c>
      <c r="D112" t="s">
        <v>13</v>
      </c>
      <c r="E112">
        <v>1091811</v>
      </c>
    </row>
    <row r="113" spans="1:5" x14ac:dyDescent="0.25">
      <c r="A113" t="s">
        <v>125</v>
      </c>
      <c r="B113">
        <v>28</v>
      </c>
      <c r="C113" t="s">
        <v>6</v>
      </c>
      <c r="D113" t="s">
        <v>10</v>
      </c>
      <c r="E113">
        <v>1254138</v>
      </c>
    </row>
    <row r="114" spans="1:5" x14ac:dyDescent="0.25">
      <c r="A114" t="s">
        <v>126</v>
      </c>
      <c r="B114">
        <v>24</v>
      </c>
      <c r="C114" t="s">
        <v>6</v>
      </c>
      <c r="D114" t="s">
        <v>7</v>
      </c>
      <c r="E114">
        <v>696222</v>
      </c>
    </row>
    <row r="115" spans="1:5" x14ac:dyDescent="0.25">
      <c r="A115" t="s">
        <v>127</v>
      </c>
      <c r="B115">
        <v>32</v>
      </c>
      <c r="C115" t="s">
        <v>6</v>
      </c>
      <c r="D115" t="s">
        <v>15</v>
      </c>
      <c r="E115">
        <v>601565</v>
      </c>
    </row>
    <row r="116" spans="1:5" x14ac:dyDescent="0.25">
      <c r="A116" t="s">
        <v>128</v>
      </c>
      <c r="B116">
        <v>31</v>
      </c>
      <c r="C116" t="s">
        <v>9</v>
      </c>
      <c r="D116" t="s">
        <v>15</v>
      </c>
      <c r="E116">
        <v>1032812</v>
      </c>
    </row>
    <row r="117" spans="1:5" x14ac:dyDescent="0.25">
      <c r="A117" t="s">
        <v>129</v>
      </c>
      <c r="B117">
        <v>34</v>
      </c>
      <c r="C117" t="s">
        <v>9</v>
      </c>
      <c r="D117" t="s">
        <v>15</v>
      </c>
      <c r="E117">
        <v>795364</v>
      </c>
    </row>
    <row r="118" spans="1:5" x14ac:dyDescent="0.25">
      <c r="A118" t="s">
        <v>130</v>
      </c>
      <c r="B118">
        <v>37</v>
      </c>
      <c r="C118" t="s">
        <v>9</v>
      </c>
      <c r="D118" t="s">
        <v>10</v>
      </c>
      <c r="E118">
        <v>908672</v>
      </c>
    </row>
    <row r="119" spans="1:5" x14ac:dyDescent="0.25">
      <c r="A119" t="s">
        <v>131</v>
      </c>
      <c r="B119">
        <v>30</v>
      </c>
      <c r="C119" t="s">
        <v>9</v>
      </c>
      <c r="D119" t="s">
        <v>15</v>
      </c>
      <c r="E119">
        <v>524040</v>
      </c>
    </row>
    <row r="120" spans="1:5" x14ac:dyDescent="0.25">
      <c r="A120" t="s">
        <v>132</v>
      </c>
      <c r="B120">
        <v>21</v>
      </c>
      <c r="C120" t="s">
        <v>9</v>
      </c>
      <c r="D120" t="s">
        <v>13</v>
      </c>
      <c r="E120">
        <v>1244268</v>
      </c>
    </row>
    <row r="121" spans="1:5" x14ac:dyDescent="0.25">
      <c r="A121" t="s">
        <v>133</v>
      </c>
      <c r="B121">
        <v>44</v>
      </c>
      <c r="C121" t="s">
        <v>6</v>
      </c>
      <c r="D121" t="s">
        <v>13</v>
      </c>
      <c r="E121">
        <v>1061080</v>
      </c>
    </row>
    <row r="122" spans="1:5" x14ac:dyDescent="0.25">
      <c r="A122" t="s">
        <v>134</v>
      </c>
      <c r="B122">
        <v>21</v>
      </c>
      <c r="C122" t="s">
        <v>9</v>
      </c>
      <c r="D122" t="s">
        <v>13</v>
      </c>
      <c r="E122">
        <v>777509</v>
      </c>
    </row>
    <row r="123" spans="1:5" x14ac:dyDescent="0.25">
      <c r="A123" t="s">
        <v>135</v>
      </c>
      <c r="B123">
        <v>32</v>
      </c>
      <c r="C123" t="s">
        <v>9</v>
      </c>
      <c r="D123" t="s">
        <v>13</v>
      </c>
      <c r="E123">
        <v>978098</v>
      </c>
    </row>
    <row r="124" spans="1:5" x14ac:dyDescent="0.25">
      <c r="A124" t="s">
        <v>136</v>
      </c>
      <c r="B124">
        <v>29</v>
      </c>
      <c r="C124" t="s">
        <v>6</v>
      </c>
      <c r="D124" t="s">
        <v>7</v>
      </c>
      <c r="E124">
        <v>673088</v>
      </c>
    </row>
    <row r="125" spans="1:5" x14ac:dyDescent="0.25">
      <c r="A125" t="s">
        <v>137</v>
      </c>
      <c r="B125">
        <v>26</v>
      </c>
      <c r="C125" t="s">
        <v>9</v>
      </c>
      <c r="D125" t="s">
        <v>31</v>
      </c>
      <c r="E125">
        <v>978428</v>
      </c>
    </row>
    <row r="126" spans="1:5" x14ac:dyDescent="0.25">
      <c r="A126" t="s">
        <v>138</v>
      </c>
      <c r="B126">
        <v>37</v>
      </c>
      <c r="C126" t="s">
        <v>6</v>
      </c>
      <c r="D126" t="s">
        <v>31</v>
      </c>
      <c r="E126">
        <v>1362895</v>
      </c>
    </row>
    <row r="127" spans="1:5" x14ac:dyDescent="0.25">
      <c r="A127" t="s">
        <v>139</v>
      </c>
      <c r="B127">
        <v>48</v>
      </c>
      <c r="C127" t="s">
        <v>9</v>
      </c>
      <c r="D127" t="s">
        <v>15</v>
      </c>
      <c r="E127">
        <v>596740</v>
      </c>
    </row>
    <row r="128" spans="1:5" x14ac:dyDescent="0.25">
      <c r="A128" t="s">
        <v>140</v>
      </c>
      <c r="B128">
        <v>35</v>
      </c>
      <c r="C128" t="s">
        <v>6</v>
      </c>
      <c r="D128" t="s">
        <v>13</v>
      </c>
      <c r="E128">
        <v>425778</v>
      </c>
    </row>
    <row r="129" spans="1:5" x14ac:dyDescent="0.25">
      <c r="A129" t="s">
        <v>141</v>
      </c>
      <c r="B129">
        <v>33</v>
      </c>
      <c r="C129" t="s">
        <v>6</v>
      </c>
      <c r="D129" t="s">
        <v>15</v>
      </c>
      <c r="E129">
        <v>363257</v>
      </c>
    </row>
    <row r="130" spans="1:5" x14ac:dyDescent="0.25">
      <c r="A130" t="s">
        <v>142</v>
      </c>
      <c r="B130">
        <v>27</v>
      </c>
      <c r="C130" t="s">
        <v>9</v>
      </c>
      <c r="D130" t="s">
        <v>31</v>
      </c>
      <c r="E130">
        <v>747123</v>
      </c>
    </row>
    <row r="131" spans="1:5" x14ac:dyDescent="0.25">
      <c r="A131" t="s">
        <v>143</v>
      </c>
      <c r="B131">
        <v>21</v>
      </c>
      <c r="C131" t="s">
        <v>9</v>
      </c>
      <c r="D131" t="s">
        <v>20</v>
      </c>
      <c r="E131">
        <v>300000</v>
      </c>
    </row>
    <row r="132" spans="1:5" x14ac:dyDescent="0.25">
      <c r="A132" t="s">
        <v>144</v>
      </c>
      <c r="B132">
        <v>35</v>
      </c>
      <c r="C132" t="s">
        <v>6</v>
      </c>
      <c r="D132" t="s">
        <v>13</v>
      </c>
      <c r="E132">
        <v>1711437</v>
      </c>
    </row>
    <row r="133" spans="1:5" x14ac:dyDescent="0.25">
      <c r="A133" t="s">
        <v>145</v>
      </c>
      <c r="B133">
        <v>34</v>
      </c>
      <c r="C133" t="s">
        <v>9</v>
      </c>
      <c r="D133" t="s">
        <v>7</v>
      </c>
      <c r="E133">
        <v>641315</v>
      </c>
    </row>
    <row r="134" spans="1:5" x14ac:dyDescent="0.25">
      <c r="A134" t="s">
        <v>146</v>
      </c>
      <c r="B134">
        <v>33</v>
      </c>
      <c r="C134" t="s">
        <v>6</v>
      </c>
      <c r="D134" t="s">
        <v>20</v>
      </c>
      <c r="E134">
        <v>333191</v>
      </c>
    </row>
    <row r="135" spans="1:5" x14ac:dyDescent="0.25">
      <c r="A135" t="s">
        <v>147</v>
      </c>
      <c r="B135">
        <v>37</v>
      </c>
      <c r="C135" t="s">
        <v>6</v>
      </c>
      <c r="D135" t="s">
        <v>31</v>
      </c>
      <c r="E135">
        <v>705673</v>
      </c>
    </row>
    <row r="136" spans="1:5" x14ac:dyDescent="0.25">
      <c r="A136" t="s">
        <v>148</v>
      </c>
      <c r="B136">
        <v>34</v>
      </c>
      <c r="C136" t="s">
        <v>6</v>
      </c>
      <c r="D136" t="s">
        <v>13</v>
      </c>
      <c r="E136">
        <v>900776</v>
      </c>
    </row>
    <row r="137" spans="1:5" x14ac:dyDescent="0.25">
      <c r="A137" t="s">
        <v>149</v>
      </c>
      <c r="B137">
        <v>31</v>
      </c>
      <c r="C137" t="s">
        <v>6</v>
      </c>
      <c r="D137" t="s">
        <v>15</v>
      </c>
      <c r="E137">
        <v>475962</v>
      </c>
    </row>
    <row r="138" spans="1:5" x14ac:dyDescent="0.25">
      <c r="A138" t="s">
        <v>150</v>
      </c>
      <c r="B138">
        <v>25</v>
      </c>
      <c r="C138" t="s">
        <v>9</v>
      </c>
      <c r="D138" t="s">
        <v>31</v>
      </c>
      <c r="E138">
        <v>857383</v>
      </c>
    </row>
    <row r="139" spans="1:5" x14ac:dyDescent="0.25">
      <c r="A139" t="s">
        <v>151</v>
      </c>
      <c r="B139">
        <v>30</v>
      </c>
      <c r="C139" t="s">
        <v>9</v>
      </c>
      <c r="D139" t="s">
        <v>13</v>
      </c>
      <c r="E139">
        <v>1570506</v>
      </c>
    </row>
    <row r="140" spans="1:5" x14ac:dyDescent="0.25">
      <c r="A140" t="s">
        <v>152</v>
      </c>
      <c r="B140">
        <v>33</v>
      </c>
      <c r="C140" t="s">
        <v>96</v>
      </c>
      <c r="D140" t="s">
        <v>13</v>
      </c>
      <c r="E140">
        <v>1155971</v>
      </c>
    </row>
    <row r="141" spans="1:5" x14ac:dyDescent="0.25">
      <c r="A141" t="s">
        <v>153</v>
      </c>
      <c r="B141">
        <v>28</v>
      </c>
      <c r="C141" t="s">
        <v>9</v>
      </c>
      <c r="D141" t="s">
        <v>13</v>
      </c>
      <c r="E141">
        <v>1460392</v>
      </c>
    </row>
    <row r="142" spans="1:5" x14ac:dyDescent="0.25">
      <c r="A142" t="s">
        <v>154</v>
      </c>
      <c r="B142">
        <v>40</v>
      </c>
      <c r="C142" t="s">
        <v>6</v>
      </c>
      <c r="D142" t="s">
        <v>13</v>
      </c>
      <c r="E142">
        <v>1436355</v>
      </c>
    </row>
    <row r="143" spans="1:5" x14ac:dyDescent="0.25">
      <c r="A143" t="s">
        <v>155</v>
      </c>
      <c r="B143">
        <v>45</v>
      </c>
      <c r="C143" t="s">
        <v>9</v>
      </c>
      <c r="D143" t="s">
        <v>7</v>
      </c>
      <c r="E143">
        <v>914634</v>
      </c>
    </row>
    <row r="144" spans="1:5" x14ac:dyDescent="0.25">
      <c r="A144" t="s">
        <v>156</v>
      </c>
      <c r="B144">
        <v>33</v>
      </c>
      <c r="C144" t="s">
        <v>9</v>
      </c>
      <c r="D144" t="s">
        <v>10</v>
      </c>
      <c r="E144">
        <v>583787</v>
      </c>
    </row>
    <row r="145" spans="1:5" x14ac:dyDescent="0.25">
      <c r="A145" t="s">
        <v>157</v>
      </c>
      <c r="B145">
        <v>41</v>
      </c>
      <c r="C145" t="s">
        <v>9</v>
      </c>
      <c r="D145" t="s">
        <v>10</v>
      </c>
      <c r="E145">
        <v>896201</v>
      </c>
    </row>
    <row r="146" spans="1:5" x14ac:dyDescent="0.25">
      <c r="A146" t="s">
        <v>158</v>
      </c>
      <c r="B146">
        <v>49</v>
      </c>
      <c r="C146" t="s">
        <v>9</v>
      </c>
      <c r="D146" t="s">
        <v>7</v>
      </c>
      <c r="E146">
        <v>915881</v>
      </c>
    </row>
    <row r="147" spans="1:5" x14ac:dyDescent="0.25">
      <c r="A147" t="s">
        <v>159</v>
      </c>
      <c r="B147">
        <v>43</v>
      </c>
      <c r="C147" t="s">
        <v>6</v>
      </c>
      <c r="D147" t="s">
        <v>13</v>
      </c>
      <c r="E147">
        <v>855309</v>
      </c>
    </row>
    <row r="148" spans="1:5" x14ac:dyDescent="0.25">
      <c r="A148" t="s">
        <v>160</v>
      </c>
      <c r="B148">
        <v>24</v>
      </c>
      <c r="C148" t="s">
        <v>9</v>
      </c>
      <c r="D148" t="s">
        <v>10</v>
      </c>
      <c r="E148">
        <v>865226</v>
      </c>
    </row>
    <row r="149" spans="1:5" x14ac:dyDescent="0.25">
      <c r="A149" t="s">
        <v>161</v>
      </c>
      <c r="B149">
        <v>32</v>
      </c>
      <c r="C149" t="s">
        <v>9</v>
      </c>
      <c r="D149" t="s">
        <v>7</v>
      </c>
      <c r="E149">
        <v>490984</v>
      </c>
    </row>
    <row r="150" spans="1:5" x14ac:dyDescent="0.25">
      <c r="A150" t="s">
        <v>162</v>
      </c>
      <c r="B150">
        <v>37</v>
      </c>
      <c r="C150" t="s">
        <v>9</v>
      </c>
      <c r="D150" t="s">
        <v>13</v>
      </c>
      <c r="E150">
        <v>1036255</v>
      </c>
    </row>
    <row r="151" spans="1:5" x14ac:dyDescent="0.25">
      <c r="A151" t="s">
        <v>163</v>
      </c>
      <c r="B151">
        <v>27</v>
      </c>
      <c r="C151" t="s">
        <v>6</v>
      </c>
      <c r="D151" t="s">
        <v>10</v>
      </c>
      <c r="E151">
        <v>543914</v>
      </c>
    </row>
    <row r="152" spans="1:5" x14ac:dyDescent="0.25">
      <c r="A152" t="s">
        <v>164</v>
      </c>
      <c r="B152">
        <v>42</v>
      </c>
      <c r="C152" t="s">
        <v>9</v>
      </c>
      <c r="D152" t="s">
        <v>7</v>
      </c>
      <c r="E152">
        <v>634645</v>
      </c>
    </row>
    <row r="153" spans="1:5" x14ac:dyDescent="0.25">
      <c r="A153" t="s">
        <v>165</v>
      </c>
      <c r="B153">
        <v>23</v>
      </c>
      <c r="C153" t="s">
        <v>9</v>
      </c>
      <c r="D153" t="s">
        <v>13</v>
      </c>
      <c r="E153">
        <v>1006294</v>
      </c>
    </row>
    <row r="154" spans="1:5" x14ac:dyDescent="0.25">
      <c r="A154" t="s">
        <v>166</v>
      </c>
      <c r="B154">
        <v>30</v>
      </c>
      <c r="C154" t="s">
        <v>9</v>
      </c>
      <c r="D154" t="s">
        <v>31</v>
      </c>
      <c r="E154">
        <v>778880</v>
      </c>
    </row>
    <row r="155" spans="1:5" x14ac:dyDescent="0.25">
      <c r="A155" t="s">
        <v>167</v>
      </c>
      <c r="B155">
        <v>32</v>
      </c>
      <c r="C155" t="s">
        <v>6</v>
      </c>
      <c r="D155" t="s">
        <v>10</v>
      </c>
      <c r="E155">
        <v>973921</v>
      </c>
    </row>
    <row r="156" spans="1:5" x14ac:dyDescent="0.25">
      <c r="A156" t="s">
        <v>168</v>
      </c>
      <c r="B156">
        <v>36</v>
      </c>
      <c r="C156" t="s">
        <v>9</v>
      </c>
      <c r="D156" t="s">
        <v>13</v>
      </c>
      <c r="E156">
        <v>980585</v>
      </c>
    </row>
    <row r="157" spans="1:5" x14ac:dyDescent="0.25">
      <c r="A157" t="s">
        <v>169</v>
      </c>
      <c r="B157">
        <v>41</v>
      </c>
      <c r="C157" t="s">
        <v>9</v>
      </c>
      <c r="D157" t="s">
        <v>20</v>
      </c>
      <c r="E157">
        <v>355868</v>
      </c>
    </row>
    <row r="158" spans="1:5" x14ac:dyDescent="0.25">
      <c r="A158" t="s">
        <v>170</v>
      </c>
      <c r="B158">
        <v>21</v>
      </c>
      <c r="C158" t="s">
        <v>6</v>
      </c>
      <c r="D158" t="s">
        <v>13</v>
      </c>
      <c r="E158">
        <v>1118329</v>
      </c>
    </row>
    <row r="159" spans="1:5" x14ac:dyDescent="0.25">
      <c r="A159" t="s">
        <v>171</v>
      </c>
      <c r="B159">
        <v>24</v>
      </c>
      <c r="C159" t="s">
        <v>9</v>
      </c>
      <c r="D159" t="s">
        <v>15</v>
      </c>
      <c r="E159">
        <v>625862</v>
      </c>
    </row>
    <row r="160" spans="1:5" x14ac:dyDescent="0.25">
      <c r="A160" t="s">
        <v>172</v>
      </c>
      <c r="B160">
        <v>37</v>
      </c>
      <c r="C160" t="s">
        <v>9</v>
      </c>
      <c r="D160" t="s">
        <v>20</v>
      </c>
      <c r="E160">
        <v>581131</v>
      </c>
    </row>
    <row r="161" spans="1:5" x14ac:dyDescent="0.25">
      <c r="A161" t="s">
        <v>173</v>
      </c>
      <c r="B161">
        <v>36</v>
      </c>
      <c r="C161" t="s">
        <v>9</v>
      </c>
      <c r="D161" t="s">
        <v>15</v>
      </c>
      <c r="E161">
        <v>969287</v>
      </c>
    </row>
    <row r="162" spans="1:5" x14ac:dyDescent="0.25">
      <c r="A162" t="s">
        <v>174</v>
      </c>
      <c r="B162">
        <v>22</v>
      </c>
      <c r="C162" t="s">
        <v>9</v>
      </c>
      <c r="D162" t="s">
        <v>10</v>
      </c>
      <c r="E162">
        <v>439023</v>
      </c>
    </row>
    <row r="163" spans="1:5" x14ac:dyDescent="0.25">
      <c r="A163" t="s">
        <v>175</v>
      </c>
      <c r="B163">
        <v>40</v>
      </c>
      <c r="C163" t="s">
        <v>9</v>
      </c>
      <c r="D163" t="s">
        <v>31</v>
      </c>
      <c r="E163">
        <v>962259</v>
      </c>
    </row>
    <row r="164" spans="1:5" x14ac:dyDescent="0.25">
      <c r="A164" t="s">
        <v>176</v>
      </c>
      <c r="B164">
        <v>27</v>
      </c>
      <c r="C164" t="s">
        <v>6</v>
      </c>
      <c r="D164" t="s">
        <v>31</v>
      </c>
      <c r="E164">
        <v>761661</v>
      </c>
    </row>
    <row r="165" spans="1:5" x14ac:dyDescent="0.25">
      <c r="A165" t="s">
        <v>177</v>
      </c>
      <c r="B165">
        <v>32</v>
      </c>
      <c r="C165" t="s">
        <v>6</v>
      </c>
      <c r="D165" t="s">
        <v>10</v>
      </c>
      <c r="E165">
        <v>951078</v>
      </c>
    </row>
    <row r="166" spans="1:5" x14ac:dyDescent="0.25">
      <c r="A166" t="s">
        <v>178</v>
      </c>
      <c r="B166">
        <v>38</v>
      </c>
      <c r="C166" t="s">
        <v>9</v>
      </c>
      <c r="D166" t="s">
        <v>15</v>
      </c>
      <c r="E166">
        <v>817785</v>
      </c>
    </row>
    <row r="167" spans="1:5" x14ac:dyDescent="0.25">
      <c r="A167" t="s">
        <v>179</v>
      </c>
      <c r="B167">
        <v>32</v>
      </c>
      <c r="C167" t="s">
        <v>6</v>
      </c>
      <c r="D167" t="s">
        <v>10</v>
      </c>
      <c r="E167">
        <v>780657</v>
      </c>
    </row>
    <row r="168" spans="1:5" x14ac:dyDescent="0.25">
      <c r="A168" t="s">
        <v>180</v>
      </c>
      <c r="B168">
        <v>31</v>
      </c>
      <c r="C168" t="s">
        <v>6</v>
      </c>
      <c r="D168" t="s">
        <v>13</v>
      </c>
      <c r="E168">
        <v>1287846</v>
      </c>
    </row>
    <row r="169" spans="1:5" x14ac:dyDescent="0.25">
      <c r="A169" t="s">
        <v>181</v>
      </c>
      <c r="B169">
        <v>28</v>
      </c>
      <c r="C169" t="s">
        <v>6</v>
      </c>
      <c r="D169" t="s">
        <v>10</v>
      </c>
      <c r="E169">
        <v>300000</v>
      </c>
    </row>
    <row r="170" spans="1:5" x14ac:dyDescent="0.25">
      <c r="A170" t="s">
        <v>182</v>
      </c>
      <c r="B170">
        <v>25</v>
      </c>
      <c r="C170" t="s">
        <v>6</v>
      </c>
      <c r="D170" t="s">
        <v>7</v>
      </c>
      <c r="E170">
        <v>577917</v>
      </c>
    </row>
    <row r="171" spans="1:5" x14ac:dyDescent="0.25">
      <c r="A171" t="s">
        <v>183</v>
      </c>
      <c r="B171">
        <v>27</v>
      </c>
      <c r="C171" t="s">
        <v>9</v>
      </c>
      <c r="D171" t="s">
        <v>7</v>
      </c>
      <c r="E171">
        <v>507796</v>
      </c>
    </row>
    <row r="172" spans="1:5" x14ac:dyDescent="0.25">
      <c r="A172" t="s">
        <v>184</v>
      </c>
      <c r="B172">
        <v>42</v>
      </c>
      <c r="C172" t="s">
        <v>6</v>
      </c>
      <c r="D172" t="s">
        <v>13</v>
      </c>
      <c r="E172">
        <v>818627</v>
      </c>
    </row>
    <row r="173" spans="1:5" x14ac:dyDescent="0.25">
      <c r="A173" t="s">
        <v>185</v>
      </c>
      <c r="B173">
        <v>34</v>
      </c>
      <c r="C173" t="s">
        <v>6</v>
      </c>
      <c r="D173" t="s">
        <v>15</v>
      </c>
      <c r="E173">
        <v>788087</v>
      </c>
    </row>
    <row r="174" spans="1:5" x14ac:dyDescent="0.25">
      <c r="A174" t="s">
        <v>186</v>
      </c>
      <c r="B174">
        <v>31</v>
      </c>
      <c r="C174" t="s">
        <v>9</v>
      </c>
      <c r="D174" t="s">
        <v>13</v>
      </c>
      <c r="E174">
        <v>1111849</v>
      </c>
    </row>
    <row r="175" spans="1:5" x14ac:dyDescent="0.25">
      <c r="A175" t="s">
        <v>187</v>
      </c>
      <c r="B175">
        <v>45</v>
      </c>
      <c r="C175" t="s">
        <v>6</v>
      </c>
      <c r="D175" t="s">
        <v>7</v>
      </c>
      <c r="E175">
        <v>468497</v>
      </c>
    </row>
    <row r="176" spans="1:5" x14ac:dyDescent="0.25">
      <c r="A176" t="s">
        <v>188</v>
      </c>
      <c r="B176">
        <v>47</v>
      </c>
      <c r="C176" t="s">
        <v>9</v>
      </c>
      <c r="D176" t="s">
        <v>20</v>
      </c>
      <c r="E176">
        <v>472523</v>
      </c>
    </row>
    <row r="177" spans="1:5" x14ac:dyDescent="0.25">
      <c r="A177" t="s">
        <v>189</v>
      </c>
      <c r="B177">
        <v>25</v>
      </c>
      <c r="C177" t="s">
        <v>9</v>
      </c>
      <c r="D177" t="s">
        <v>15</v>
      </c>
      <c r="E177">
        <v>400926</v>
      </c>
    </row>
    <row r="178" spans="1:5" x14ac:dyDescent="0.25">
      <c r="A178" t="s">
        <v>190</v>
      </c>
      <c r="B178">
        <v>44</v>
      </c>
      <c r="C178" t="s">
        <v>6</v>
      </c>
      <c r="D178" t="s">
        <v>7</v>
      </c>
      <c r="E178">
        <v>981865</v>
      </c>
    </row>
    <row r="179" spans="1:5" x14ac:dyDescent="0.25">
      <c r="A179" t="s">
        <v>191</v>
      </c>
      <c r="B179">
        <v>39</v>
      </c>
      <c r="C179" t="s">
        <v>6</v>
      </c>
      <c r="D179" t="s">
        <v>20</v>
      </c>
      <c r="E179">
        <v>635342</v>
      </c>
    </row>
    <row r="180" spans="1:5" x14ac:dyDescent="0.25">
      <c r="A180" t="s">
        <v>192</v>
      </c>
      <c r="B180">
        <v>34</v>
      </c>
      <c r="C180" t="s">
        <v>6</v>
      </c>
      <c r="D180" t="s">
        <v>15</v>
      </c>
      <c r="E180">
        <v>496652</v>
      </c>
    </row>
    <row r="181" spans="1:5" x14ac:dyDescent="0.25">
      <c r="A181" t="s">
        <v>193</v>
      </c>
      <c r="B181">
        <v>44</v>
      </c>
      <c r="C181" t="s">
        <v>9</v>
      </c>
      <c r="D181" t="s">
        <v>15</v>
      </c>
      <c r="E181">
        <v>1073572</v>
      </c>
    </row>
    <row r="182" spans="1:5" x14ac:dyDescent="0.25">
      <c r="A182" t="s">
        <v>194</v>
      </c>
      <c r="B182">
        <v>47</v>
      </c>
      <c r="C182" t="s">
        <v>9</v>
      </c>
      <c r="D182" t="s">
        <v>13</v>
      </c>
      <c r="E182">
        <v>1183415</v>
      </c>
    </row>
    <row r="183" spans="1:5" x14ac:dyDescent="0.25">
      <c r="A183" t="s">
        <v>195</v>
      </c>
      <c r="B183">
        <v>31</v>
      </c>
      <c r="C183" t="s">
        <v>6</v>
      </c>
      <c r="D183" t="s">
        <v>7</v>
      </c>
      <c r="E183">
        <v>800884</v>
      </c>
    </row>
    <row r="184" spans="1:5" x14ac:dyDescent="0.25">
      <c r="A184" t="s">
        <v>196</v>
      </c>
      <c r="B184">
        <v>21</v>
      </c>
      <c r="C184" t="s">
        <v>9</v>
      </c>
      <c r="D184" t="s">
        <v>15</v>
      </c>
      <c r="E184">
        <v>573218</v>
      </c>
    </row>
    <row r="185" spans="1:5" x14ac:dyDescent="0.25">
      <c r="A185" t="s">
        <v>197</v>
      </c>
      <c r="B185">
        <v>40</v>
      </c>
      <c r="C185" t="s">
        <v>9</v>
      </c>
      <c r="D185" t="s">
        <v>15</v>
      </c>
      <c r="E185">
        <v>582669</v>
      </c>
    </row>
    <row r="186" spans="1:5" x14ac:dyDescent="0.25">
      <c r="A186" t="s">
        <v>198</v>
      </c>
      <c r="B186">
        <v>34</v>
      </c>
      <c r="C186" t="s">
        <v>9</v>
      </c>
      <c r="D186" t="s">
        <v>31</v>
      </c>
      <c r="E186">
        <v>996423</v>
      </c>
    </row>
    <row r="187" spans="1:5" x14ac:dyDescent="0.25">
      <c r="A187" t="s">
        <v>199</v>
      </c>
      <c r="B187">
        <v>28</v>
      </c>
      <c r="C187" t="s">
        <v>6</v>
      </c>
      <c r="D187" t="s">
        <v>10</v>
      </c>
      <c r="E187">
        <v>1314671</v>
      </c>
    </row>
    <row r="188" spans="1:5" x14ac:dyDescent="0.25">
      <c r="A188" t="s">
        <v>200</v>
      </c>
      <c r="B188">
        <v>22</v>
      </c>
      <c r="C188" t="s">
        <v>6</v>
      </c>
      <c r="D188" t="s">
        <v>7</v>
      </c>
      <c r="E188">
        <v>700851</v>
      </c>
    </row>
    <row r="189" spans="1:5" x14ac:dyDescent="0.25">
      <c r="A189" t="s">
        <v>201</v>
      </c>
      <c r="B189">
        <v>46</v>
      </c>
      <c r="C189" t="s">
        <v>6</v>
      </c>
      <c r="D189" t="s">
        <v>20</v>
      </c>
      <c r="E189">
        <v>670720</v>
      </c>
    </row>
    <row r="190" spans="1:5" x14ac:dyDescent="0.25">
      <c r="A190" t="s">
        <v>202</v>
      </c>
      <c r="B190">
        <v>40</v>
      </c>
      <c r="C190" t="s">
        <v>6</v>
      </c>
      <c r="D190" t="s">
        <v>7</v>
      </c>
      <c r="E190">
        <v>706179</v>
      </c>
    </row>
    <row r="191" spans="1:5" x14ac:dyDescent="0.25">
      <c r="A191" t="s">
        <v>203</v>
      </c>
      <c r="B191">
        <v>32</v>
      </c>
      <c r="C191" t="s">
        <v>9</v>
      </c>
      <c r="D191" t="s">
        <v>31</v>
      </c>
      <c r="E191">
        <v>870587</v>
      </c>
    </row>
    <row r="192" spans="1:5" x14ac:dyDescent="0.25">
      <c r="A192" t="s">
        <v>204</v>
      </c>
      <c r="B192">
        <v>26</v>
      </c>
      <c r="C192" t="s">
        <v>9</v>
      </c>
      <c r="D192" t="s">
        <v>10</v>
      </c>
      <c r="E192">
        <v>729697</v>
      </c>
    </row>
    <row r="193" spans="1:5" x14ac:dyDescent="0.25">
      <c r="A193" t="s">
        <v>205</v>
      </c>
      <c r="B193">
        <v>30</v>
      </c>
      <c r="C193" t="s">
        <v>9</v>
      </c>
      <c r="D193" t="s">
        <v>10</v>
      </c>
      <c r="E193">
        <v>691016</v>
      </c>
    </row>
    <row r="194" spans="1:5" x14ac:dyDescent="0.25">
      <c r="A194" t="s">
        <v>206</v>
      </c>
      <c r="B194">
        <v>30</v>
      </c>
      <c r="C194" t="s">
        <v>9</v>
      </c>
      <c r="D194" t="s">
        <v>13</v>
      </c>
      <c r="E194">
        <v>1126607</v>
      </c>
    </row>
    <row r="195" spans="1:5" x14ac:dyDescent="0.25">
      <c r="A195" t="s">
        <v>207</v>
      </c>
      <c r="B195">
        <v>25</v>
      </c>
      <c r="C195" t="s">
        <v>9</v>
      </c>
      <c r="D195" t="s">
        <v>20</v>
      </c>
      <c r="E195">
        <v>659870</v>
      </c>
    </row>
    <row r="196" spans="1:5" x14ac:dyDescent="0.25">
      <c r="A196" t="s">
        <v>208</v>
      </c>
      <c r="B196">
        <v>44</v>
      </c>
      <c r="C196" t="s">
        <v>6</v>
      </c>
      <c r="D196" t="s">
        <v>7</v>
      </c>
      <c r="E196">
        <v>868620</v>
      </c>
    </row>
    <row r="197" spans="1:5" x14ac:dyDescent="0.25">
      <c r="A197" t="s">
        <v>209</v>
      </c>
      <c r="B197">
        <v>21</v>
      </c>
      <c r="C197" t="s">
        <v>6</v>
      </c>
      <c r="D197" t="s">
        <v>13</v>
      </c>
      <c r="E197">
        <v>1258195</v>
      </c>
    </row>
    <row r="198" spans="1:5" x14ac:dyDescent="0.25">
      <c r="A198" t="s">
        <v>210</v>
      </c>
      <c r="B198">
        <v>21</v>
      </c>
      <c r="C198" t="s">
        <v>6</v>
      </c>
      <c r="D198" t="s">
        <v>13</v>
      </c>
      <c r="E198">
        <v>968869</v>
      </c>
    </row>
    <row r="199" spans="1:5" x14ac:dyDescent="0.25">
      <c r="A199" t="s">
        <v>211</v>
      </c>
      <c r="B199">
        <v>21</v>
      </c>
      <c r="C199" t="s">
        <v>9</v>
      </c>
      <c r="D199" t="s">
        <v>31</v>
      </c>
      <c r="E199">
        <v>909321</v>
      </c>
    </row>
    <row r="200" spans="1:5" x14ac:dyDescent="0.25">
      <c r="A200" t="s">
        <v>212</v>
      </c>
      <c r="B200">
        <v>30</v>
      </c>
      <c r="C200" t="s">
        <v>9</v>
      </c>
      <c r="D200" t="s">
        <v>20</v>
      </c>
      <c r="E200">
        <v>509402</v>
      </c>
    </row>
    <row r="201" spans="1:5" x14ac:dyDescent="0.25">
      <c r="A201" t="s">
        <v>213</v>
      </c>
      <c r="B201">
        <v>31</v>
      </c>
      <c r="C201" t="s">
        <v>6</v>
      </c>
      <c r="D201" t="s">
        <v>15</v>
      </c>
      <c r="E201">
        <v>429434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7" sqref="O7"/>
    </sheetView>
  </sheetViews>
  <sheetFormatPr defaultRowHeight="15" x14ac:dyDescent="0.25"/>
  <cols>
    <col min="1" max="1" width="9.85546875" customWidth="1"/>
  </cols>
  <sheetData>
    <row r="1" spans="1:2" x14ac:dyDescent="0.25">
      <c r="A1" t="s">
        <v>2</v>
      </c>
      <c r="B1" t="s">
        <v>217</v>
      </c>
    </row>
    <row r="2" spans="1:2" x14ac:dyDescent="0.25">
      <c r="A2" t="s">
        <v>218</v>
      </c>
      <c r="B2">
        <f>COUNTIF(employee_demo!C:C, A2)</f>
        <v>97</v>
      </c>
    </row>
    <row r="3" spans="1:2" x14ac:dyDescent="0.25">
      <c r="A3" t="s">
        <v>219</v>
      </c>
      <c r="B3">
        <f>COUNTIF(employee_demo!C:C, A3)</f>
        <v>99</v>
      </c>
    </row>
    <row r="4" spans="1:2" x14ac:dyDescent="0.25">
      <c r="A4" t="s">
        <v>220</v>
      </c>
      <c r="B4">
        <f>COUNTIF(employee_demo!C:C, A4)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1" t="s">
        <v>214</v>
      </c>
      <c r="B3" t="s">
        <v>221</v>
      </c>
    </row>
    <row r="4" spans="1:2" x14ac:dyDescent="0.25">
      <c r="A4" s="2" t="s">
        <v>31</v>
      </c>
      <c r="B4" s="4">
        <v>997106.72727272729</v>
      </c>
    </row>
    <row r="5" spans="1:2" x14ac:dyDescent="0.25">
      <c r="A5" s="2" t="s">
        <v>20</v>
      </c>
      <c r="B5" s="4">
        <v>524311.05000000005</v>
      </c>
    </row>
    <row r="6" spans="1:2" x14ac:dyDescent="0.25">
      <c r="A6" s="2" t="s">
        <v>13</v>
      </c>
      <c r="B6" s="4">
        <v>1103661.7142857143</v>
      </c>
    </row>
    <row r="7" spans="1:2" x14ac:dyDescent="0.25">
      <c r="A7" s="2" t="s">
        <v>10</v>
      </c>
      <c r="B7" s="4">
        <v>776473.41935483867</v>
      </c>
    </row>
    <row r="8" spans="1:2" x14ac:dyDescent="0.25">
      <c r="A8" s="2" t="s">
        <v>15</v>
      </c>
      <c r="B8" s="4">
        <v>706837.80645161285</v>
      </c>
    </row>
    <row r="9" spans="1:2" x14ac:dyDescent="0.25">
      <c r="A9" s="2" t="s">
        <v>7</v>
      </c>
      <c r="B9" s="4">
        <v>741026.27500000002</v>
      </c>
    </row>
    <row r="10" spans="1:2" x14ac:dyDescent="0.25">
      <c r="A10" s="2" t="s">
        <v>215</v>
      </c>
      <c r="B10" s="4">
        <v>849256.62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66" workbookViewId="0">
      <selection activeCell="O35" sqref="O35"/>
    </sheetView>
  </sheetViews>
  <sheetFormatPr defaultRowHeight="15" x14ac:dyDescent="0.25"/>
  <cols>
    <col min="1" max="1" width="15.7109375" bestFit="1" customWidth="1"/>
    <col min="3" max="3" width="12.7109375" bestFit="1" customWidth="1"/>
    <col min="5" max="5" width="15" bestFit="1" customWidth="1"/>
  </cols>
  <sheetData>
    <row r="1" spans="1:12" x14ac:dyDescent="0.25">
      <c r="A1" s="5" t="s">
        <v>222</v>
      </c>
      <c r="B1" s="5"/>
      <c r="C1" s="5" t="s">
        <v>223</v>
      </c>
      <c r="D1" s="5"/>
      <c r="E1" s="5" t="s">
        <v>224</v>
      </c>
      <c r="F1" s="5"/>
      <c r="G1" s="5" t="s">
        <v>225</v>
      </c>
      <c r="H1" s="5"/>
      <c r="I1" s="5" t="s">
        <v>226</v>
      </c>
      <c r="J1" s="5"/>
      <c r="K1" s="6"/>
      <c r="L1" s="6"/>
    </row>
    <row r="2" spans="1:12" x14ac:dyDescent="0.25">
      <c r="A2" s="5">
        <f>COUNTA(employee_demo!A:A)</f>
        <v>201</v>
      </c>
      <c r="B2" s="5"/>
      <c r="C2" s="7">
        <f>COUNTIF(employee_demo!C:C,"Male")/COUNTA(employee_demo!C:C)</f>
        <v>0.48258706467661694</v>
      </c>
      <c r="D2" s="5"/>
      <c r="E2" s="7">
        <f>COUNTIF(employee_demo!C:C,"Female")/COUNTA(employee_demo!C:C)</f>
        <v>0.4925373134328358</v>
      </c>
      <c r="F2" s="5"/>
      <c r="G2" s="5">
        <f>AVERAGE(employee_demo!B:B)</f>
        <v>32.155000000000001</v>
      </c>
      <c r="H2" s="5"/>
      <c r="I2" s="5">
        <f>AVERAGE(employee_demo!E:E)</f>
        <v>849256.62</v>
      </c>
      <c r="J2" s="5"/>
      <c r="K2" s="6"/>
      <c r="L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employee_demo</vt:lpstr>
      <vt:lpstr>gender_split</vt:lpstr>
      <vt:lpstr>Avg salary by department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Mudgal</dc:creator>
  <cp:lastModifiedBy>Navya Mudgal</cp:lastModifiedBy>
  <dcterms:created xsi:type="dcterms:W3CDTF">2025-08-15T04:08:15Z</dcterms:created>
  <dcterms:modified xsi:type="dcterms:W3CDTF">2025-08-15T04:08:44Z</dcterms:modified>
</cp:coreProperties>
</file>