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vyatha\Desktop\Analytixlab - VBA\"/>
    </mc:Choice>
  </mc:AlternateContent>
  <workbookProtection lockStructure="1"/>
  <bookViews>
    <workbookView xWindow="-120" yWindow="-120" windowWidth="20730" windowHeight="11160" tabRatio="758" activeTab="3"/>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52511"/>
  <pivotCaches>
    <pivotCache cacheId="1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<sst xmlns="http://schemas.openxmlformats.org/spreadsheetml/2006/main" count="804" uniqueCount="323">
  <si>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</si>
  <si>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</si>
  <si>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</si>
  <si>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</si>
  <si>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</si>
  <si>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</si>
  <si>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</si>
  <si>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</si>
  <si>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</si>
  <si>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</si>
  <si>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</si>
  <si>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</si>
  <si>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</si>
  <si>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</si>
  <si>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</si>
  <si>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</si>
  <si>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</si>
  <si>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</si>
  <si>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</si>
  <si>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</si>
  <si>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</si>
  <si>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</si>
  <si>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</si>
  <si>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</si>
  <si>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</si>
  <si>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</si>
  <si>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</si>
  <si>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</si>
  <si>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</si>
  <si>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</si>
  <si>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</si>
  <si>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</si>
  <si>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</si>
  <si>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</si>
  <si>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</si>
  <si>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</si>
  <si>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</si>
  <si>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</si>
  <si>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</si>
  <si>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</si>
  <si>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</si>
  <si>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</si>
  <si>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</si>
  <si>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</si>
  <si>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</si>
  <si>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</si>
  <si>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</si>
  <si>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</si>
  <si>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</si>
  <si>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</si>
  <si>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</si>
  <si>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</si>
  <si>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</si>
  <si>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</si>
  <si>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</si>
  <si>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</si>
  <si>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</si>
  <si>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</si>
  <si>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</si>
  <si>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</si>
  <si>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</si>
  <si>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</si>
  <si>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</si>
  <si>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</si>
  <si>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</si>
  <si>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</si>
  <si>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</si>
  <si>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</si>
  <si>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</si>
  <si>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</si>
  <si>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</si>
  <si>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</si>
  <si>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</si>
  <si>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</si>
  <si>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</si>
  <si>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</si>
  <si>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</si>
  <si>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</si>
  <si>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</si>
  <si>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</si>
  <si>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</si>
  <si>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</si>
  <si>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</si>
  <si>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</si>
  <si>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</si>
  <si>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</si>
  <si>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</si>
  <si>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</si>
  <si>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</si>
  <si>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</si>
  <si>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</si>
  <si>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</si>
  <si>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</si>
  <si>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</si>
  <si>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</si>
  <si>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</si>
  <si>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</si>
  <si>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</si>
  <si>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</si>
  <si>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</si>
  <si>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</si>
  <si>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</si>
  <si>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</si>
  <si>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</si>
  <si>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</si>
  <si>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</si>
  <si>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</si>
  <si>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</si>
  <si>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</si>
  <si>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</si>
  <si>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</si>
  <si>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</si>
  <si>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</si>
  <si>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</si>
  <si>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</si>
  <si>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</si>
  <si>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</si>
  <si>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</si>
  <si>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</si>
  <si>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</si>
  <si>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</si>
  <si>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</si>
  <si>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</si>
  <si>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</si>
  <si>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</si>
  <si>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</si>
  <si>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</si>
  <si>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</si>
  <si>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</si>
  <si>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</si>
  <si>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</si>
  <si>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</si>
  <si>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</si>
  <si>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</si>
  <si>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</si>
  <si>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</si>
  <si>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</si>
  <si>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</si>
  <si>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</si>
  <si>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</si>
  <si>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</si>
  <si>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</si>
  <si>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</si>
  <si>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</si>
  <si>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</si>
  <si>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</si>
  <si>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</si>
  <si>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</si>
  <si>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</si>
  <si>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</si>
  <si>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</si>
  <si>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</si>
  <si>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</si>
  <si>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</si>
  <si>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</si>
  <si>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</si>
  <si>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</si>
  <si>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</si>
  <si>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</si>
  <si>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</si>
  <si>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</si>
  <si>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</si>
  <si>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</si>
  <si>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</si>
  <si>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</si>
  <si>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</si>
  <si>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</si>
  <si>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</si>
  <si>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</si>
  <si>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</si>
  <si>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</si>
  <si>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</si>
  <si>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</si>
  <si>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</si>
  <si>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</si>
  <si>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</si>
  <si>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</si>
  <si>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</si>
  <si>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</si>
  <si>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</si>
  <si>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</si>
  <si>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</si>
  <si>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</si>
  <si>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</si>
  <si>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</si>
  <si>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</si>
  <si>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</si>
  <si>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</si>
  <si>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</si>
  <si>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</si>
  <si>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</si>
  <si>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</si>
  <si>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</si>
  <si>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</si>
  <si>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</si>
  <si>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</si>
  <si>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</si>
  <si>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</si>
  <si>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</si>
  <si>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</si>
  <si>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</si>
  <si>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</si>
  <si>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</si>
  <si>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</si>
  <si>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</si>
  <si>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</si>
  <si>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</si>
  <si>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</si>
  <si>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</si>
  <si>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</si>
  <si>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</si>
  <si>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</si>
  <si>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</si>
  <si>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</si>
  <si>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</si>
  <si>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</si>
  <si>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</si>
  <si>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</si>
  <si>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</si>
  <si>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</si>
  <si>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</si>
  <si>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</si>
  <si>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</si>
  <si>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</si>
  <si>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</si>
  <si>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</si>
  <si>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</si>
  <si>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</si>
  <si>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</si>
  <si>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</si>
  <si>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</si>
  <si>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</si>
  <si>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</si>
  <si>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</si>
  <si>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</si>
  <si>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</si>
  <si>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</si>
  <si>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</si>
  <si>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</si>
  <si>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</si>
  <si>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</si>
  <si>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</si>
  <si>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</si>
  <si>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</si>
  <si>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</si>
  <si>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</si>
  <si>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</si>
  <si>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</si>
  <si>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</si>
  <si>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</si>
  <si>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</si>
  <si>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</si>
  <si>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</si>
  <si>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</si>
  <si>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</si>
  <si>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</si>
  <si>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</si>
  <si>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</si>
  <si>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</si>
  <si>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</si>
  <si>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</si>
  <si>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</si>
  <si>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</si>
  <si>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</si>
  <si>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</si>
  <si>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</si>
  <si>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</si>
  <si>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</si>
  <si>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</si>
  <si>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</si>
  <si>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</si>
  <si>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</si>
  <si>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</si>
  <si>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</si>
  <si>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</si>
  <si>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</si>
  <si>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</si>
  <si>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</si>
  <si>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</si>
  <si>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</si>
  <si>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</si>
  <si>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</si>
  <si>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</si>
  <si>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</si>
  <si>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Grand Total</t>
  </si>
  <si>
    <t>Row Labels</t>
  </si>
  <si>
    <t>Count of MEMBER ID</t>
  </si>
  <si>
    <t>MS. ANNIE ABBOTT</t>
  </si>
  <si>
    <t>MS. AURELIE LIESUCHKE</t>
  </si>
  <si>
    <t>DR. JAYDON BORER</t>
  </si>
  <si>
    <t>MR. MORIAH  LYNCH</t>
  </si>
  <si>
    <t>MR. PIERCE RAU</t>
  </si>
  <si>
    <t>MS. AMELIA STEVENS</t>
  </si>
  <si>
    <t>PROF. MILENA SCHOTIN</t>
  </si>
  <si>
    <t>HR. PIETRO STOLZE</t>
  </si>
  <si>
    <t>DR. EARNESTINE RAYNOR</t>
  </si>
  <si>
    <t>MR. JASON GAYLORD</t>
  </si>
  <si>
    <t>MS. ISABEL RUNOLFSDOTTIR</t>
  </si>
  <si>
    <t>HR. BARNEY WESACK</t>
  </si>
  <si>
    <t>MME. PAULETTE DURAND</t>
  </si>
  <si>
    <t>M. CLAUDE TOUSSAINT</t>
  </si>
  <si>
    <t>M. BERNARD HOARAU-GUYON</t>
  </si>
  <si>
    <t>SRA. AINHOA GARZA</t>
  </si>
  <si>
    <t>MW. ELIZE PRINS</t>
  </si>
  <si>
    <t>SR. ADRIANO SOBRINHO</t>
  </si>
  <si>
    <t>abbott.annie@gmail.org</t>
  </si>
  <si>
    <t>liesuchke.aurelie@gmail.org</t>
  </si>
  <si>
    <t>borer.jaydon@gmail.org</t>
  </si>
  <si>
    <t>lynch.moriah @gmail.org</t>
  </si>
  <si>
    <t>rau.pierce@gmail.org</t>
  </si>
  <si>
    <t>stevens.amelia@gmail.org</t>
  </si>
  <si>
    <t>schotin.milena@gmail.com</t>
  </si>
  <si>
    <t>stolze.pietro@gmail.com</t>
  </si>
  <si>
    <t>raynor.earnestine@gmail.org</t>
  </si>
  <si>
    <t>gaylord.jason@gmail.org</t>
  </si>
  <si>
    <t>runolfsdottir.isabel@gmail.org</t>
  </si>
  <si>
    <t>wesack.barney@gmail.com</t>
  </si>
  <si>
    <t>durand.paulette@gmail.com</t>
  </si>
  <si>
    <t>toussaint.claude@gmail.com</t>
  </si>
  <si>
    <t>hoarau-guyon.bernard@gmail.com</t>
  </si>
  <si>
    <t>garza.ainhoa@gmail.com</t>
  </si>
  <si>
    <t>prins.elize@gmail.com</t>
  </si>
  <si>
    <t>sobrinho.adriano@gmail.com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</si>
</sst>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numFmt numFmtId="166" formatCode="dd\ mmm\'\ yyyy"/>
    <numFmt numFmtId="173" formatCode="0\ &quot;kg&quot;"/>
    <numFmt numFmtId="199" formatCode="[&lt;100000]00.00,\ &quot;k&quot;;\ .0\ &quot;k&quot;"/>
    <numFmt numFmtId="200" formatCode="yyyy"/>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1" fillId="2" borderId="1" xfId="0" applyNumberFormat="1" applyFont="1" applyFill="1" applyBorder="1" applyAlignment="1">
      <alignment horizontal="left"/>
    </xf>
    <xf numFmtId="165" fontId="0" fillId="0" borderId="0" xfId="0" applyNumberFormat="1"/>
    <xf numFmtId="166" fontId="1" fillId="2" borderId="1" xfId="0" applyNumberFormat="1" applyFont="1" applyFill="1" applyBorder="1" applyAlignment="1">
      <alignment horizontal="left"/>
    </xf>
    <xf numFmtId="166" fontId="0" fillId="0" borderId="0" xfId="0" applyNumberFormat="1"/>
    <xf numFmtId="173" fontId="1" fillId="2" borderId="1" xfId="0" applyNumberFormat="1" applyFont="1" applyFill="1" applyBorder="1" applyAlignment="1">
      <alignment horizontal="left"/>
    </xf>
    <xf numFmtId="173" fontId="0" fillId="0" borderId="1" xfId="0" applyNumberFormat="1" applyBorder="1"/>
    <xf numFmtId="173" fontId="0" fillId="0" borderId="0" xfId="0" applyNumberFormat="1"/>
    <xf numFmtId="199" fontId="1" fillId="2" borderId="1" xfId="0" applyNumberFormat="1" applyFont="1" applyFill="1" applyBorder="1" applyAlignment="1">
      <alignment horizontal="left"/>
    </xf>
    <xf numFmtId="199" fontId="0" fillId="0" borderId="1" xfId="0" applyNumberFormat="1" applyBorder="1"/>
    <xf numFmtId="199" fontId="0" fillId="0" borderId="0" xfId="0" applyNumberFormat="1"/>
    <xf numFmtId="0" fontId="0" fillId="0" borderId="0" xfId="0" pivotButton="1"/>
    <xf numFmtId="0" fontId="0" fillId="0" borderId="0" xfId="0" applyNumberFormat="1"/>
    <xf numFmtId="200" fontId="0" fillId="0" borderId="0" xfId="0" applyNumberFormat="1"/>
    <xf numFmtId="0" fontId="0" fillId="0" borderId="0" xfId="0" pivotButton="1" applyAlignment="1">
      <alignment horizontal="left" vertical="center"/>
    </xf>
    <xf numFmtId="200" fontId="0" fillId="0" borderId="0" xfId="0" pivotButton="1" applyNumberFormat="1" applyAlignment="1">
      <alignment horizontal="left" vertical="center"/>
    </xf>
    <xf numFmtId="165" fontId="0" fillId="0" borderId="0" xfId="0" applyNumberFormat="1" applyAlignment="1">
      <alignment horizontal="left" vertical="center"/>
    </xf>
    <xf numFmtId="0" fontId="0" fillId="0" borderId="0" xfId="0" applyAlignment="1">
      <alignment horizontal="left" vertical="center"/>
    </xf>
    <xf numFmtId="200" fontId="0" fillId="0" borderId="0" xfId="0" applyNumberFormat="1" applyAlignment="1">
      <alignment horizontal="left" vertical="center"/>
    </xf>
  </cellXfs>
  <cellStyles count="1">
    <cellStyle name="Normal" xfId="0" builtinId="0"/>
  </cellStyles>
  <dxfs count="1950">
    <dxf>
      <numFmt numFmtId="200" formatCode="yyyy"/>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numFmt numFmtId="200" formatCode="yyyy"/>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200" formatCode="yyyy"/>
    </dxf>
    <dxf>
      <numFmt numFmtId="200" formatCode="yyyy"/>
    </dxf>
    <dxf>
      <numFmt numFmtId="200" formatCode="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082.828972337964" createdVersion="5" refreshedVersion="5" minRefreshableVersion="3" recordCount="50">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gmail.org"/>
        <s v="liesuchke.aurelie@gmail.org"/>
        <s v="filho.tomas@gmail.com"/>
        <s v="cruickshank.darby@gmail.org"/>
        <s v="borer.jaydon@gmail.org"/>
        <s v="lynch.moriah @gmail.org"/>
        <s v="eichmann.amiya@gmail.org"/>
        <s v="rau.pierce@gmail.org"/>
        <s v="stevens.amelia@gmail.org"/>
        <s v="simpson.toby@gmail.org"/>
        <s v="murphy.ethan@gmail.org"/>
        <s v="wood.ashley@gmail.org"/>
        <s v="scott.megan@gmail.org"/>
        <s v="weinhae.helmut@gmail.com"/>
        <s v="schotin.milena@gmail.com"/>
        <s v="birnbaum.lothar@gmail.com"/>
        <s v="stolze.pietro@gmail.com"/>
        <s v="tlustek.richard @gmail.com"/>
        <s v="raynor.earnestine@gmail.org"/>
        <s v="gaylord.jason@gmail.org"/>
        <s v="sauer.kendrick@gmail.org"/>
        <s v="olson.annabell@gmail.org"/>
        <s v="upton.jena@gmail.org"/>
        <s v="bins.shanny@gmail.org"/>
        <s v="abshire.tia@gmail.org"/>
        <s v="runolfsdottir.isabel@gmail.org"/>
        <s v="wesack.barney@gmail.com"/>
        <s v="kade.baruch@gmail.com"/>
        <s v="rosemann.liesbeth@gmail.com"/>
        <s v="moreau.valentine@gmail.com"/>
        <s v="durand.paulette@gmail.com"/>
        <s v="chevalier.laure-alix@gmail.com"/>
        <s v="toussaint.claude@gmail.com"/>
        <s v="lenoir.victor@gmail.com"/>
        <s v="lenoir.arthur@gmail.com"/>
        <s v="lebrun-brun.benjamin@gmail.com"/>
        <s v="maillard.antoine@gmail.com"/>
        <s v="hoarau-guyon.bernard@gmail.com"/>
        <s v="tercero.hidalgo@gmail.com"/>
        <s v="polanco.hadalgo@gmail.com"/>
        <s v="oliviera.laura@gmail.com"/>
        <s v="garza.ainhoa@gmail.com"/>
        <s v="banda.isabel@gmail.com"/>
        <s v="mateos.carolota@gmail.com"/>
        <s v="prins.elize@gmail.com"/>
        <s v="pham.ryan@gmail.com"/>
        <s v="rotteveel.elise@gmail.com"/>
        <s v="soderberg.mirjam@gmail.com"/>
        <s v="palsson.berndt@gmail.com"/>
        <s v="sobrinho.adriano@gmail.com"/>
      </sharedItems>
    </cacheField>
    <cacheField name="WEIGHT" numFmtId="173">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99">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3:E16" firstHeaderRow="1" firstDataRow="2" firstDataCol="1"/>
  <pivotFields count="19">
    <pivotField dataField="1" numFmtId="165" showAll="0"/>
    <pivotField showAll="0"/>
    <pivotField showAll="0"/>
    <pivotField showAll="0"/>
    <pivotField showAll="0"/>
    <pivotField showAll="0"/>
    <pivotField numFmtId="166"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73" showAll="0"/>
    <pivotField showAll="0"/>
    <pivotField showAll="0"/>
    <pivotField showAll="0"/>
    <pivotField showAll="0"/>
    <pivotField numFmtId="199" showAll="0"/>
  </pivotFields>
  <rowFields count="1">
    <field x="10"/>
  </rowFields>
  <rowItems count="12">
    <i>
      <x/>
    </i>
    <i>
      <x v="1"/>
    </i>
    <i>
      <x v="2"/>
    </i>
    <i>
      <x v="3"/>
    </i>
    <i>
      <x v="4"/>
    </i>
    <i>
      <x v="5"/>
    </i>
    <i>
      <x v="6"/>
    </i>
    <i>
      <x v="7"/>
    </i>
    <i>
      <x v="8"/>
    </i>
    <i>
      <x v="9"/>
    </i>
    <i>
      <x v="10"/>
    </i>
    <i t="grand">
      <x/>
    </i>
  </rowItems>
  <colFields count="1">
    <field x="8"/>
  </colFields>
  <colItems count="3">
    <i>
      <x/>
    </i>
    <i>
      <x v="1"/>
    </i>
    <i t="grand">
      <x/>
    </i>
  </colItems>
  <dataFields count="1">
    <dataField name="Count of MEMBER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showDrill="0" useAutoFormatting="1" rowGrandTotals="0" colGrandTotals="0" itemPrintTitles="1" createdVersion="5" indent="0" compact="0" compactData="0" multipleFieldFilters="0">
  <location ref="A3:H21" firstHeaderRow="1" firstDataRow="1" firstDataCol="8" rowPageCount="1" colPageCount="1"/>
  <pivotFields count="19">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66"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73"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99" outline="0" showAll="0" defaultSubtotal="0"/>
  </pivotFields>
  <rowFields count="8">
    <field x="0"/>
    <field x="1"/>
    <field x="12"/>
    <field x="8"/>
    <field x="6"/>
    <field x="10"/>
    <field x="11"/>
    <field x="17"/>
  </rowFields>
  <rowItems count="18">
    <i>
      <x/>
      <x v="32"/>
      <x/>
      <x/>
      <x v="47"/>
      <x v="10"/>
      <x v="1"/>
      <x v="13"/>
    </i>
    <i>
      <x v="1"/>
      <x v="33"/>
      <x v="18"/>
      <x/>
      <x v="41"/>
      <x v="10"/>
      <x v="1"/>
      <x v="6"/>
    </i>
    <i>
      <x v="4"/>
      <x v="3"/>
      <x v="5"/>
      <x v="1"/>
      <x v="15"/>
      <x v="10"/>
      <x v="1"/>
      <x v="31"/>
    </i>
    <i>
      <x v="5"/>
      <x v="26"/>
      <x v="19"/>
      <x v="1"/>
      <x v="42"/>
      <x v="10"/>
      <x v="1"/>
      <x v="16"/>
    </i>
    <i>
      <x v="7"/>
      <x v="27"/>
      <x v="30"/>
      <x v="1"/>
      <x v="6"/>
      <x v="10"/>
      <x v="1"/>
      <x v="9"/>
    </i>
    <i>
      <x v="8"/>
      <x v="30"/>
      <x v="41"/>
      <x/>
      <x v="18"/>
      <x v="9"/>
      <x v="1"/>
      <x v="26"/>
    </i>
    <i>
      <x v="14"/>
      <x v="40"/>
      <x v="36"/>
      <x/>
      <x v="9"/>
      <x v="5"/>
      <x v="3"/>
      <x v="10"/>
    </i>
    <i>
      <x v="16"/>
      <x v="13"/>
      <x v="42"/>
      <x v="1"/>
      <x v="19"/>
      <x v="5"/>
      <x v="3"/>
      <x v="21"/>
    </i>
    <i>
      <x v="18"/>
      <x v="2"/>
      <x v="31"/>
      <x/>
      <x v="26"/>
      <x v="1"/>
      <x v="1"/>
      <x v="27"/>
    </i>
    <i>
      <x v="19"/>
      <x v="24"/>
      <x v="12"/>
      <x v="1"/>
      <x v="24"/>
      <x v="1"/>
      <x v="1"/>
      <x v="3"/>
    </i>
    <i>
      <x v="25"/>
      <x v="35"/>
      <x v="34"/>
      <x/>
      <x v="28"/>
      <x v="1"/>
      <x v="1"/>
      <x v="13"/>
    </i>
    <i>
      <x v="26"/>
      <x v="9"/>
      <x v="48"/>
      <x v="1"/>
      <x v="16"/>
      <x v="2"/>
      <x v="3"/>
      <x v="30"/>
    </i>
    <i>
      <x v="30"/>
      <x v="22"/>
      <x v="8"/>
      <x/>
      <x v="39"/>
      <x v="4"/>
      <x v="2"/>
      <x v="30"/>
    </i>
    <i>
      <x v="32"/>
      <x v="19"/>
      <x v="45"/>
      <x v="1"/>
      <x v="30"/>
      <x v="4"/>
      <x v="2"/>
      <x v="14"/>
    </i>
    <i>
      <x v="37"/>
      <x v="18"/>
      <x v="13"/>
      <x v="1"/>
      <x v="33"/>
      <x v="4"/>
      <x v="2"/>
      <x v="13"/>
    </i>
    <i>
      <x v="41"/>
      <x v="46"/>
      <x v="11"/>
      <x/>
      <x v="40"/>
      <x v="7"/>
      <x v="5"/>
      <x v="20"/>
    </i>
    <i>
      <x v="44"/>
      <x v="38"/>
      <x v="29"/>
      <x/>
      <x v="5"/>
      <x v="6"/>
      <x/>
      <x v="23"/>
    </i>
    <i>
      <x v="49"/>
      <x v="42"/>
      <x v="39"/>
      <x v="1"/>
      <x v="43"/>
      <x v="3"/>
      <x v="4"/>
      <x v="28"/>
    </i>
  </rowItems>
  <colItems count="1">
    <i/>
  </colItems>
  <pageFields count="1">
    <pageField fld="16" item="0" hier="-1"/>
  </pageFields>
  <formats count="564">
    <format dxfId="1949">
      <pivotArea field="6" type="button" dataOnly="0" labelOnly="1" outline="0" axis="axisRow" fieldPosition="4"/>
    </format>
    <format dxfId="1946">
      <pivotArea type="all" dataOnly="0" outline="0" fieldPosition="0"/>
    </format>
    <format dxfId="1945">
      <pivotArea field="0" type="button" dataOnly="0" labelOnly="1" outline="0" axis="axisRow" fieldPosition="0"/>
    </format>
    <format dxfId="1944">
      <pivotArea field="1" type="button" dataOnly="0" labelOnly="1" outline="0" axis="axisRow" fieldPosition="1"/>
    </format>
    <format dxfId="1943">
      <pivotArea field="12" type="button" dataOnly="0" labelOnly="1" outline="0" axis="axisRow" fieldPosition="2"/>
    </format>
    <format dxfId="1942">
      <pivotArea field="8" type="button" dataOnly="0" labelOnly="1" outline="0" axis="axisRow" fieldPosition="3"/>
    </format>
    <format dxfId="1941">
      <pivotArea field="6" type="button" dataOnly="0" labelOnly="1" outline="0" axis="axisRow" fieldPosition="4"/>
    </format>
    <format dxfId="1940">
      <pivotArea field="10" type="button" dataOnly="0" labelOnly="1" outline="0" axis="axisRow" fieldPosition="5"/>
    </format>
    <format dxfId="1939">
      <pivotArea field="11" type="button" dataOnly="0" labelOnly="1" outline="0" axis="axisRow" fieldPosition="6"/>
    </format>
    <format dxfId="1938">
      <pivotArea field="17" type="button" dataOnly="0" labelOnly="1" outline="0" axis="axisRow" fieldPosition="7"/>
    </format>
    <format dxfId="1937">
      <pivotArea dataOnly="0" labelOnly="1" outline="0" fieldPosition="0">
        <references count="1">
          <reference field="0" count="0"/>
        </references>
      </pivotArea>
    </format>
    <format dxfId="1936">
      <pivotArea dataOnly="0" labelOnly="1" outline="0" fieldPosition="0">
        <references count="2">
          <reference field="0" count="1" selected="0">
            <x v="0"/>
          </reference>
          <reference field="1" count="1">
            <x v="32"/>
          </reference>
        </references>
      </pivotArea>
    </format>
    <format dxfId="1935">
      <pivotArea dataOnly="0" labelOnly="1" outline="0" fieldPosition="0">
        <references count="2">
          <reference field="0" count="1" selected="0">
            <x v="1"/>
          </reference>
          <reference field="1" count="1">
            <x v="33"/>
          </reference>
        </references>
      </pivotArea>
    </format>
    <format dxfId="1934">
      <pivotArea dataOnly="0" labelOnly="1" outline="0" fieldPosition="0">
        <references count="2">
          <reference field="0" count="1" selected="0">
            <x v="2"/>
          </reference>
          <reference field="1" count="1">
            <x v="45"/>
          </reference>
        </references>
      </pivotArea>
    </format>
    <format dxfId="1933">
      <pivotArea dataOnly="0" labelOnly="1" outline="0" fieldPosition="0">
        <references count="2">
          <reference field="0" count="1" selected="0">
            <x v="3"/>
          </reference>
          <reference field="1" count="1">
            <x v="34"/>
          </reference>
        </references>
      </pivotArea>
    </format>
    <format dxfId="1932">
      <pivotArea dataOnly="0" labelOnly="1" outline="0" fieldPosition="0">
        <references count="2">
          <reference field="0" count="1" selected="0">
            <x v="4"/>
          </reference>
          <reference field="1" count="1">
            <x v="3"/>
          </reference>
        </references>
      </pivotArea>
    </format>
    <format dxfId="1931">
      <pivotArea dataOnly="0" labelOnly="1" outline="0" fieldPosition="0">
        <references count="2">
          <reference field="0" count="1" selected="0">
            <x v="5"/>
          </reference>
          <reference field="1" count="1">
            <x v="26"/>
          </reference>
        </references>
      </pivotArea>
    </format>
    <format dxfId="1930">
      <pivotArea dataOnly="0" labelOnly="1" outline="0" fieldPosition="0">
        <references count="2">
          <reference field="0" count="1" selected="0">
            <x v="6"/>
          </reference>
          <reference field="1" count="1">
            <x v="31"/>
          </reference>
        </references>
      </pivotArea>
    </format>
    <format dxfId="1929">
      <pivotArea dataOnly="0" labelOnly="1" outline="0" fieldPosition="0">
        <references count="2">
          <reference field="0" count="1" selected="0">
            <x v="7"/>
          </reference>
          <reference field="1" count="1">
            <x v="27"/>
          </reference>
        </references>
      </pivotArea>
    </format>
    <format dxfId="1928">
      <pivotArea dataOnly="0" labelOnly="1" outline="0" fieldPosition="0">
        <references count="2">
          <reference field="0" count="1" selected="0">
            <x v="8"/>
          </reference>
          <reference field="1" count="1">
            <x v="30"/>
          </reference>
        </references>
      </pivotArea>
    </format>
    <format dxfId="1927">
      <pivotArea dataOnly="0" labelOnly="1" outline="0" fieldPosition="0">
        <references count="2">
          <reference field="0" count="1" selected="0">
            <x v="9"/>
          </reference>
          <reference field="1" count="1">
            <x v="28"/>
          </reference>
        </references>
      </pivotArea>
    </format>
    <format dxfId="1926">
      <pivotArea dataOnly="0" labelOnly="1" outline="0" fieldPosition="0">
        <references count="2">
          <reference field="0" count="1" selected="0">
            <x v="10"/>
          </reference>
          <reference field="1" count="1">
            <x v="41"/>
          </reference>
        </references>
      </pivotArea>
    </format>
    <format dxfId="1925">
      <pivotArea dataOnly="0" labelOnly="1" outline="0" fieldPosition="0">
        <references count="2">
          <reference field="0" count="1" selected="0">
            <x v="11"/>
          </reference>
          <reference field="1" count="1">
            <x v="29"/>
          </reference>
        </references>
      </pivotArea>
    </format>
    <format dxfId="1924">
      <pivotArea dataOnly="0" labelOnly="1" outline="0" fieldPosition="0">
        <references count="2">
          <reference field="0" count="1" selected="0">
            <x v="12"/>
          </reference>
          <reference field="1" count="1">
            <x v="36"/>
          </reference>
        </references>
      </pivotArea>
    </format>
    <format dxfId="1923">
      <pivotArea dataOnly="0" labelOnly="1" outline="0" fieldPosition="0">
        <references count="2">
          <reference field="0" count="1" selected="0">
            <x v="13"/>
          </reference>
          <reference field="1" count="1">
            <x v="11"/>
          </reference>
        </references>
      </pivotArea>
    </format>
    <format dxfId="1922">
      <pivotArea dataOnly="0" labelOnly="1" outline="0" fieldPosition="0">
        <references count="2">
          <reference field="0" count="1" selected="0">
            <x v="14"/>
          </reference>
          <reference field="1" count="1">
            <x v="40"/>
          </reference>
        </references>
      </pivotArea>
    </format>
    <format dxfId="1921">
      <pivotArea dataOnly="0" labelOnly="1" outline="0" fieldPosition="0">
        <references count="2">
          <reference field="0" count="1" selected="0">
            <x v="15"/>
          </reference>
          <reference field="1" count="1">
            <x v="12"/>
          </reference>
        </references>
      </pivotArea>
    </format>
    <format dxfId="1920">
      <pivotArea dataOnly="0" labelOnly="1" outline="0" fieldPosition="0">
        <references count="2">
          <reference field="0" count="1" selected="0">
            <x v="16"/>
          </reference>
          <reference field="1" count="1">
            <x v="13"/>
          </reference>
        </references>
      </pivotArea>
    </format>
    <format dxfId="1919">
      <pivotArea dataOnly="0" labelOnly="1" outline="0" fieldPosition="0">
        <references count="2">
          <reference field="0" count="1" selected="0">
            <x v="17"/>
          </reference>
          <reference field="1" count="1">
            <x v="14"/>
          </reference>
        </references>
      </pivotArea>
    </format>
    <format dxfId="1918">
      <pivotArea dataOnly="0" labelOnly="1" outline="0" fieldPosition="0">
        <references count="2">
          <reference field="0" count="1" selected="0">
            <x v="18"/>
          </reference>
          <reference field="1" count="1">
            <x v="2"/>
          </reference>
        </references>
      </pivotArea>
    </format>
    <format dxfId="1917">
      <pivotArea dataOnly="0" labelOnly="1" outline="0" fieldPosition="0">
        <references count="2">
          <reference field="0" count="1" selected="0">
            <x v="19"/>
          </reference>
          <reference field="1" count="1">
            <x v="24"/>
          </reference>
        </references>
      </pivotArea>
    </format>
    <format dxfId="1916">
      <pivotArea dataOnly="0" labelOnly="1" outline="0" fieldPosition="0">
        <references count="2">
          <reference field="0" count="1" selected="0">
            <x v="20"/>
          </reference>
          <reference field="1" count="1">
            <x v="25"/>
          </reference>
        </references>
      </pivotArea>
    </format>
    <format dxfId="1915">
      <pivotArea dataOnly="0" labelOnly="1" outline="0" fieldPosition="0">
        <references count="2">
          <reference field="0" count="1" selected="0">
            <x v="21"/>
          </reference>
          <reference field="1" count="1">
            <x v="1"/>
          </reference>
        </references>
      </pivotArea>
    </format>
    <format dxfId="1914">
      <pivotArea dataOnly="0" labelOnly="1" outline="0" fieldPosition="0">
        <references count="2">
          <reference field="0" count="1" selected="0">
            <x v="22"/>
          </reference>
          <reference field="1" count="1">
            <x v="4"/>
          </reference>
        </references>
      </pivotArea>
    </format>
    <format dxfId="1913">
      <pivotArea dataOnly="0" labelOnly="1" outline="0" fieldPosition="0">
        <references count="2">
          <reference field="0" count="1" selected="0">
            <x v="23"/>
          </reference>
          <reference field="1" count="1">
            <x v="5"/>
          </reference>
        </references>
      </pivotArea>
    </format>
    <format dxfId="1912">
      <pivotArea dataOnly="0" labelOnly="1" outline="0" fieldPosition="0">
        <references count="2">
          <reference field="0" count="1" selected="0">
            <x v="24"/>
          </reference>
          <reference field="1" count="1">
            <x v="6"/>
          </reference>
        </references>
      </pivotArea>
    </format>
    <format dxfId="1911">
      <pivotArea dataOnly="0" labelOnly="1" outline="0" fieldPosition="0">
        <references count="2">
          <reference field="0" count="1" selected="0">
            <x v="25"/>
          </reference>
          <reference field="1" count="1">
            <x v="35"/>
          </reference>
        </references>
      </pivotArea>
    </format>
    <format dxfId="1910">
      <pivotArea dataOnly="0" labelOnly="1" outline="0" fieldPosition="0">
        <references count="2">
          <reference field="0" count="1" selected="0">
            <x v="26"/>
          </reference>
          <reference field="1" count="1">
            <x v="9"/>
          </reference>
        </references>
      </pivotArea>
    </format>
    <format dxfId="1909">
      <pivotArea dataOnly="0" labelOnly="1" outline="0" fieldPosition="0">
        <references count="2">
          <reference field="0" count="1" selected="0">
            <x v="27"/>
          </reference>
          <reference field="1" count="1">
            <x v="10"/>
          </reference>
        </references>
      </pivotArea>
    </format>
    <format dxfId="1908">
      <pivotArea dataOnly="0" labelOnly="1" outline="0" fieldPosition="0">
        <references count="2">
          <reference field="0" count="1" selected="0">
            <x v="28"/>
          </reference>
          <reference field="1" count="1">
            <x v="39"/>
          </reference>
        </references>
      </pivotArea>
    </format>
    <format dxfId="1907">
      <pivotArea dataOnly="0" labelOnly="1" outline="0" fieldPosition="0">
        <references count="2">
          <reference field="0" count="1" selected="0">
            <x v="29"/>
          </reference>
          <reference field="1" count="1">
            <x v="23"/>
          </reference>
        </references>
      </pivotArea>
    </format>
    <format dxfId="1906">
      <pivotArea dataOnly="0" labelOnly="1" outline="0" fieldPosition="0">
        <references count="2">
          <reference field="0" count="1" selected="0">
            <x v="30"/>
          </reference>
          <reference field="1" count="1">
            <x v="22"/>
          </reference>
        </references>
      </pivotArea>
    </format>
    <format dxfId="1905">
      <pivotArea dataOnly="0" labelOnly="1" outline="0" fieldPosition="0">
        <references count="2">
          <reference field="0" count="1" selected="0">
            <x v="31"/>
          </reference>
          <reference field="1" count="1">
            <x v="21"/>
          </reference>
        </references>
      </pivotArea>
    </format>
    <format dxfId="1904">
      <pivotArea dataOnly="0" labelOnly="1" outline="0" fieldPosition="0">
        <references count="2">
          <reference field="0" count="1" selected="0">
            <x v="32"/>
          </reference>
          <reference field="1" count="1">
            <x v="19"/>
          </reference>
        </references>
      </pivotArea>
    </format>
    <format dxfId="1903">
      <pivotArea dataOnly="0" labelOnly="1" outline="0" fieldPosition="0">
        <references count="2">
          <reference field="0" count="1" selected="0">
            <x v="33"/>
          </reference>
          <reference field="1" count="1">
            <x v="20"/>
          </reference>
        </references>
      </pivotArea>
    </format>
    <format dxfId="1902">
      <pivotArea dataOnly="0" labelOnly="1" outline="0" fieldPosition="0">
        <references count="2">
          <reference field="0" count="1" selected="0">
            <x v="34"/>
          </reference>
          <reference field="1" count="1">
            <x v="16"/>
          </reference>
        </references>
      </pivotArea>
    </format>
    <format dxfId="1901">
      <pivotArea dataOnly="0" labelOnly="1" outline="0" fieldPosition="0">
        <references count="2">
          <reference field="0" count="1" selected="0">
            <x v="35"/>
          </reference>
          <reference field="1" count="1">
            <x v="17"/>
          </reference>
        </references>
      </pivotArea>
    </format>
    <format dxfId="1900">
      <pivotArea dataOnly="0" labelOnly="1" outline="0" fieldPosition="0">
        <references count="2">
          <reference field="0" count="1" selected="0">
            <x v="36"/>
          </reference>
          <reference field="1" count="1">
            <x v="15"/>
          </reference>
        </references>
      </pivotArea>
    </format>
    <format dxfId="1899">
      <pivotArea dataOnly="0" labelOnly="1" outline="0" fieldPosition="0">
        <references count="2">
          <reference field="0" count="1" selected="0">
            <x v="37"/>
          </reference>
          <reference field="1" count="1">
            <x v="18"/>
          </reference>
        </references>
      </pivotArea>
    </format>
    <format dxfId="1898">
      <pivotArea dataOnly="0" labelOnly="1" outline="0" fieldPosition="0">
        <references count="2">
          <reference field="0" count="1" selected="0">
            <x v="38"/>
          </reference>
          <reference field="1" count="1">
            <x v="44"/>
          </reference>
        </references>
      </pivotArea>
    </format>
    <format dxfId="1897">
      <pivotArea dataOnly="0" labelOnly="1" outline="0" fieldPosition="0">
        <references count="2">
          <reference field="0" count="1" selected="0">
            <x v="39"/>
          </reference>
          <reference field="1" count="1">
            <x v="43"/>
          </reference>
        </references>
      </pivotArea>
    </format>
    <format dxfId="1896">
      <pivotArea dataOnly="0" labelOnly="1" outline="0" fieldPosition="0">
        <references count="2">
          <reference field="0" count="1" selected="0">
            <x v="40"/>
          </reference>
          <reference field="1" count="1">
            <x v="49"/>
          </reference>
        </references>
      </pivotArea>
    </format>
    <format dxfId="1895">
      <pivotArea dataOnly="0" labelOnly="1" outline="0" fieldPosition="0">
        <references count="2">
          <reference field="0" count="1" selected="0">
            <x v="41"/>
          </reference>
          <reference field="1" count="1">
            <x v="46"/>
          </reference>
        </references>
      </pivotArea>
    </format>
    <format dxfId="1894">
      <pivotArea dataOnly="0" labelOnly="1" outline="0" fieldPosition="0">
        <references count="2">
          <reference field="0" count="1" selected="0">
            <x v="42"/>
          </reference>
          <reference field="1" count="1">
            <x v="48"/>
          </reference>
        </references>
      </pivotArea>
    </format>
    <format dxfId="1893">
      <pivotArea dataOnly="0" labelOnly="1" outline="0" fieldPosition="0">
        <references count="2">
          <reference field="0" count="1" selected="0">
            <x v="43"/>
          </reference>
          <reference field="1" count="1">
            <x v="47"/>
          </reference>
        </references>
      </pivotArea>
    </format>
    <format dxfId="1892">
      <pivotArea dataOnly="0" labelOnly="1" outline="0" fieldPosition="0">
        <references count="2">
          <reference field="0" count="1" selected="0">
            <x v="44"/>
          </reference>
          <reference field="1" count="1">
            <x v="38"/>
          </reference>
        </references>
      </pivotArea>
    </format>
    <format dxfId="1891">
      <pivotArea dataOnly="0" labelOnly="1" outline="0" fieldPosition="0">
        <references count="2">
          <reference field="0" count="1" selected="0">
            <x v="45"/>
          </reference>
          <reference field="1" count="1">
            <x v="0"/>
          </reference>
        </references>
      </pivotArea>
    </format>
    <format dxfId="1890">
      <pivotArea dataOnly="0" labelOnly="1" outline="0" fieldPosition="0">
        <references count="2">
          <reference field="0" count="1" selected="0">
            <x v="46"/>
          </reference>
          <reference field="1" count="1">
            <x v="37"/>
          </reference>
        </references>
      </pivotArea>
    </format>
    <format dxfId="1889">
      <pivotArea dataOnly="0" labelOnly="1" outline="0" fieldPosition="0">
        <references count="2">
          <reference field="0" count="1" selected="0">
            <x v="47"/>
          </reference>
          <reference field="1" count="1">
            <x v="7"/>
          </reference>
        </references>
      </pivotArea>
    </format>
    <format dxfId="1888">
      <pivotArea dataOnly="0" labelOnly="1" outline="0" fieldPosition="0">
        <references count="2">
          <reference field="0" count="1" selected="0">
            <x v="48"/>
          </reference>
          <reference field="1" count="1">
            <x v="8"/>
          </reference>
        </references>
      </pivotArea>
    </format>
    <format dxfId="1887">
      <pivotArea dataOnly="0" labelOnly="1" outline="0" fieldPosition="0">
        <references count="2">
          <reference field="0" count="1" selected="0">
            <x v="49"/>
          </reference>
          <reference field="1" count="1">
            <x v="42"/>
          </reference>
        </references>
      </pivotArea>
    </format>
    <format dxfId="1886">
      <pivotArea dataOnly="0" labelOnly="1" outline="0" fieldPosition="0">
        <references count="3">
          <reference field="0" count="1" selected="0">
            <x v="0"/>
          </reference>
          <reference field="1" count="1" selected="0">
            <x v="32"/>
          </reference>
          <reference field="12" count="1">
            <x v="0"/>
          </reference>
        </references>
      </pivotArea>
    </format>
    <format dxfId="1885">
      <pivotArea dataOnly="0" labelOnly="1" outline="0" fieldPosition="0">
        <references count="3">
          <reference field="0" count="1" selected="0">
            <x v="1"/>
          </reference>
          <reference field="1" count="1" selected="0">
            <x v="33"/>
          </reference>
          <reference field="12" count="1">
            <x v="18"/>
          </reference>
        </references>
      </pivotArea>
    </format>
    <format dxfId="1884">
      <pivotArea dataOnly="0" labelOnly="1" outline="0" fieldPosition="0">
        <references count="3">
          <reference field="0" count="1" selected="0">
            <x v="2"/>
          </reference>
          <reference field="1" count="1" selected="0">
            <x v="45"/>
          </reference>
          <reference field="12" count="1">
            <x v="10"/>
          </reference>
        </references>
      </pivotArea>
    </format>
    <format dxfId="1883">
      <pivotArea dataOnly="0" labelOnly="1" outline="0" fieldPosition="0">
        <references count="3">
          <reference field="0" count="1" selected="0">
            <x v="3"/>
          </reference>
          <reference field="1" count="1" selected="0">
            <x v="34"/>
          </reference>
          <reference field="12" count="1">
            <x v="7"/>
          </reference>
        </references>
      </pivotArea>
    </format>
    <format dxfId="1882">
      <pivotArea dataOnly="0" labelOnly="1" outline="0" fieldPosition="0">
        <references count="3">
          <reference field="0" count="1" selected="0">
            <x v="4"/>
          </reference>
          <reference field="1" count="1" selected="0">
            <x v="3"/>
          </reference>
          <reference field="12" count="1">
            <x v="5"/>
          </reference>
        </references>
      </pivotArea>
    </format>
    <format dxfId="1881">
      <pivotArea dataOnly="0" labelOnly="1" outline="0" fieldPosition="0">
        <references count="3">
          <reference field="0" count="1" selected="0">
            <x v="5"/>
          </reference>
          <reference field="1" count="1" selected="0">
            <x v="26"/>
          </reference>
          <reference field="12" count="1">
            <x v="19"/>
          </reference>
        </references>
      </pivotArea>
    </format>
    <format dxfId="1880">
      <pivotArea dataOnly="0" labelOnly="1" outline="0" fieldPosition="0">
        <references count="3">
          <reference field="0" count="1" selected="0">
            <x v="6"/>
          </reference>
          <reference field="1" count="1" selected="0">
            <x v="31"/>
          </reference>
          <reference field="12" count="1">
            <x v="9"/>
          </reference>
        </references>
      </pivotArea>
    </format>
    <format dxfId="1879">
      <pivotArea dataOnly="0" labelOnly="1" outline="0" fieldPosition="0">
        <references count="3">
          <reference field="0" count="1" selected="0">
            <x v="7"/>
          </reference>
          <reference field="1" count="1" selected="0">
            <x v="27"/>
          </reference>
          <reference field="12" count="1">
            <x v="30"/>
          </reference>
        </references>
      </pivotArea>
    </format>
    <format dxfId="1878">
      <pivotArea dataOnly="0" labelOnly="1" outline="0" fieldPosition="0">
        <references count="3">
          <reference field="0" count="1" selected="0">
            <x v="8"/>
          </reference>
          <reference field="1" count="1" selected="0">
            <x v="30"/>
          </reference>
          <reference field="12" count="1">
            <x v="41"/>
          </reference>
        </references>
      </pivotArea>
    </format>
    <format dxfId="1877">
      <pivotArea dataOnly="0" labelOnly="1" outline="0" fieldPosition="0">
        <references count="3">
          <reference field="0" count="1" selected="0">
            <x v="9"/>
          </reference>
          <reference field="1" count="1" selected="0">
            <x v="28"/>
          </reference>
          <reference field="12" count="1">
            <x v="38"/>
          </reference>
        </references>
      </pivotArea>
    </format>
    <format dxfId="1876">
      <pivotArea dataOnly="0" labelOnly="1" outline="0" fieldPosition="0">
        <references count="3">
          <reference field="0" count="1" selected="0">
            <x v="10"/>
          </reference>
          <reference field="1" count="1" selected="0">
            <x v="41"/>
          </reference>
          <reference field="12" count="1">
            <x v="23"/>
          </reference>
        </references>
      </pivotArea>
    </format>
    <format dxfId="1875">
      <pivotArea dataOnly="0" labelOnly="1" outline="0" fieldPosition="0">
        <references count="3">
          <reference field="0" count="1" selected="0">
            <x v="11"/>
          </reference>
          <reference field="1" count="1" selected="0">
            <x v="29"/>
          </reference>
          <reference field="12" count="1">
            <x v="49"/>
          </reference>
        </references>
      </pivotArea>
    </format>
    <format dxfId="1874">
      <pivotArea dataOnly="0" labelOnly="1" outline="0" fieldPosition="0">
        <references count="3">
          <reference field="0" count="1" selected="0">
            <x v="12"/>
          </reference>
          <reference field="1" count="1" selected="0">
            <x v="36"/>
          </reference>
          <reference field="12" count="1">
            <x v="37"/>
          </reference>
        </references>
      </pivotArea>
    </format>
    <format dxfId="1873">
      <pivotArea dataOnly="0" labelOnly="1" outline="0" fieldPosition="0">
        <references count="3">
          <reference field="0" count="1" selected="0">
            <x v="13"/>
          </reference>
          <reference field="1" count="1" selected="0">
            <x v="11"/>
          </reference>
          <reference field="12" count="1">
            <x v="47"/>
          </reference>
        </references>
      </pivotArea>
    </format>
    <format dxfId="1872">
      <pivotArea dataOnly="0" labelOnly="1" outline="0" fieldPosition="0">
        <references count="3">
          <reference field="0" count="1" selected="0">
            <x v="14"/>
          </reference>
          <reference field="1" count="1" selected="0">
            <x v="40"/>
          </reference>
          <reference field="12" count="1">
            <x v="36"/>
          </reference>
        </references>
      </pivotArea>
    </format>
    <format dxfId="1871">
      <pivotArea dataOnly="0" labelOnly="1" outline="0" fieldPosition="0">
        <references count="3">
          <reference field="0" count="1" selected="0">
            <x v="15"/>
          </reference>
          <reference field="1" count="1" selected="0">
            <x v="12"/>
          </reference>
          <reference field="12" count="1">
            <x v="4"/>
          </reference>
        </references>
      </pivotArea>
    </format>
    <format dxfId="1870">
      <pivotArea dataOnly="0" labelOnly="1" outline="0" fieldPosition="0">
        <references count="3">
          <reference field="0" count="1" selected="0">
            <x v="16"/>
          </reference>
          <reference field="1" count="1" selected="0">
            <x v="13"/>
          </reference>
          <reference field="12" count="1">
            <x v="42"/>
          </reference>
        </references>
      </pivotArea>
    </format>
    <format dxfId="1869">
      <pivotArea dataOnly="0" labelOnly="1" outline="0" fieldPosition="0">
        <references count="3">
          <reference field="0" count="1" selected="0">
            <x v="17"/>
          </reference>
          <reference field="1" count="1" selected="0">
            <x v="14"/>
          </reference>
          <reference field="12" count="1">
            <x v="44"/>
          </reference>
        </references>
      </pivotArea>
    </format>
    <format dxfId="1868">
      <pivotArea dataOnly="0" labelOnly="1" outline="0" fieldPosition="0">
        <references count="3">
          <reference field="0" count="1" selected="0">
            <x v="18"/>
          </reference>
          <reference field="1" count="1" selected="0">
            <x v="2"/>
          </reference>
          <reference field="12" count="1">
            <x v="31"/>
          </reference>
        </references>
      </pivotArea>
    </format>
    <format dxfId="1867">
      <pivotArea dataOnly="0" labelOnly="1" outline="0" fieldPosition="0">
        <references count="3">
          <reference field="0" count="1" selected="0">
            <x v="19"/>
          </reference>
          <reference field="1" count="1" selected="0">
            <x v="24"/>
          </reference>
          <reference field="12" count="1">
            <x v="12"/>
          </reference>
        </references>
      </pivotArea>
    </format>
    <format dxfId="1866">
      <pivotArea dataOnly="0" labelOnly="1" outline="0" fieldPosition="0">
        <references count="3">
          <reference field="0" count="1" selected="0">
            <x v="20"/>
          </reference>
          <reference field="1" count="1" selected="0">
            <x v="25"/>
          </reference>
          <reference field="12" count="1">
            <x v="35"/>
          </reference>
        </references>
      </pivotArea>
    </format>
    <format dxfId="1865">
      <pivotArea dataOnly="0" labelOnly="1" outline="0" fieldPosition="0">
        <references count="3">
          <reference field="0" count="1" selected="0">
            <x v="21"/>
          </reference>
          <reference field="1" count="1" selected="0">
            <x v="1"/>
          </reference>
          <reference field="12" count="1">
            <x v="25"/>
          </reference>
        </references>
      </pivotArea>
    </format>
    <format dxfId="1864">
      <pivotArea dataOnly="0" labelOnly="1" outline="0" fieldPosition="0">
        <references count="3">
          <reference field="0" count="1" selected="0">
            <x v="22"/>
          </reference>
          <reference field="1" count="1" selected="0">
            <x v="4"/>
          </reference>
          <reference field="12" count="1">
            <x v="46"/>
          </reference>
        </references>
      </pivotArea>
    </format>
    <format dxfId="1863">
      <pivotArea dataOnly="0" labelOnly="1" outline="0" fieldPosition="0">
        <references count="3">
          <reference field="0" count="1" selected="0">
            <x v="23"/>
          </reference>
          <reference field="1" count="1" selected="0">
            <x v="5"/>
          </reference>
          <reference field="12" count="1">
            <x v="3"/>
          </reference>
        </references>
      </pivotArea>
    </format>
    <format dxfId="1862">
      <pivotArea dataOnly="0" labelOnly="1" outline="0" fieldPosition="0">
        <references count="3">
          <reference field="0" count="1" selected="0">
            <x v="24"/>
          </reference>
          <reference field="1" count="1" selected="0">
            <x v="6"/>
          </reference>
          <reference field="12" count="1">
            <x v="1"/>
          </reference>
        </references>
      </pivotArea>
    </format>
    <format dxfId="1861">
      <pivotArea dataOnly="0" labelOnly="1" outline="0" fieldPosition="0">
        <references count="3">
          <reference field="0" count="1" selected="0">
            <x v="25"/>
          </reference>
          <reference field="1" count="1" selected="0">
            <x v="35"/>
          </reference>
          <reference field="12" count="1">
            <x v="34"/>
          </reference>
        </references>
      </pivotArea>
    </format>
    <format dxfId="1860">
      <pivotArea dataOnly="0" labelOnly="1" outline="0" fieldPosition="0">
        <references count="3">
          <reference field="0" count="1" selected="0">
            <x v="26"/>
          </reference>
          <reference field="1" count="1" selected="0">
            <x v="9"/>
          </reference>
          <reference field="12" count="1">
            <x v="48"/>
          </reference>
        </references>
      </pivotArea>
    </format>
    <format dxfId="1859">
      <pivotArea dataOnly="0" labelOnly="1" outline="0" fieldPosition="0">
        <references count="3">
          <reference field="0" count="1" selected="0">
            <x v="27"/>
          </reference>
          <reference field="1" count="1" selected="0">
            <x v="10"/>
          </reference>
          <reference field="12" count="1">
            <x v="14"/>
          </reference>
        </references>
      </pivotArea>
    </format>
    <format dxfId="1858">
      <pivotArea dataOnly="0" labelOnly="1" outline="0" fieldPosition="0">
        <references count="3">
          <reference field="0" count="1" selected="0">
            <x v="28"/>
          </reference>
          <reference field="1" count="1" selected="0">
            <x v="39"/>
          </reference>
          <reference field="12" count="1">
            <x v="32"/>
          </reference>
        </references>
      </pivotArea>
    </format>
    <format dxfId="1857">
      <pivotArea dataOnly="0" labelOnly="1" outline="0" fieldPosition="0">
        <references count="3">
          <reference field="0" count="1" selected="0">
            <x v="29"/>
          </reference>
          <reference field="1" count="1" selected="0">
            <x v="23"/>
          </reference>
          <reference field="12" count="1">
            <x v="22"/>
          </reference>
        </references>
      </pivotArea>
    </format>
    <format dxfId="1856">
      <pivotArea dataOnly="0" labelOnly="1" outline="0" fieldPosition="0">
        <references count="3">
          <reference field="0" count="1" selected="0">
            <x v="30"/>
          </reference>
          <reference field="1" count="1" selected="0">
            <x v="22"/>
          </reference>
          <reference field="12" count="1">
            <x v="8"/>
          </reference>
        </references>
      </pivotArea>
    </format>
    <format dxfId="1855">
      <pivotArea dataOnly="0" labelOnly="1" outline="0" fieldPosition="0">
        <references count="3">
          <reference field="0" count="1" selected="0">
            <x v="31"/>
          </reference>
          <reference field="1" count="1" selected="0">
            <x v="21"/>
          </reference>
          <reference field="12" count="1">
            <x v="6"/>
          </reference>
        </references>
      </pivotArea>
    </format>
    <format dxfId="1854">
      <pivotArea dataOnly="0" labelOnly="1" outline="0" fieldPosition="0">
        <references count="3">
          <reference field="0" count="1" selected="0">
            <x v="32"/>
          </reference>
          <reference field="1" count="1" selected="0">
            <x v="19"/>
          </reference>
          <reference field="12" count="1">
            <x v="45"/>
          </reference>
        </references>
      </pivotArea>
    </format>
    <format dxfId="1853">
      <pivotArea dataOnly="0" labelOnly="1" outline="0" fieldPosition="0">
        <references count="3">
          <reference field="0" count="1" selected="0">
            <x v="33"/>
          </reference>
          <reference field="1" count="1" selected="0">
            <x v="20"/>
          </reference>
          <reference field="12" count="1">
            <x v="17"/>
          </reference>
        </references>
      </pivotArea>
    </format>
    <format dxfId="1852">
      <pivotArea dataOnly="0" labelOnly="1" outline="0" fieldPosition="0">
        <references count="3">
          <reference field="0" count="1" selected="0">
            <x v="34"/>
          </reference>
          <reference field="1" count="1" selected="0">
            <x v="16"/>
          </reference>
          <reference field="12" count="1">
            <x v="16"/>
          </reference>
        </references>
      </pivotArea>
    </format>
    <format dxfId="1851">
      <pivotArea dataOnly="0" labelOnly="1" outline="0" fieldPosition="0">
        <references count="3">
          <reference field="0" count="1" selected="0">
            <x v="35"/>
          </reference>
          <reference field="1" count="1" selected="0">
            <x v="17"/>
          </reference>
          <reference field="12" count="1">
            <x v="15"/>
          </reference>
        </references>
      </pivotArea>
    </format>
    <format dxfId="1850">
      <pivotArea dataOnly="0" labelOnly="1" outline="0" fieldPosition="0">
        <references count="3">
          <reference field="0" count="1" selected="0">
            <x v="36"/>
          </reference>
          <reference field="1" count="1" selected="0">
            <x v="15"/>
          </reference>
          <reference field="12" count="1">
            <x v="20"/>
          </reference>
        </references>
      </pivotArea>
    </format>
    <format dxfId="1849">
      <pivotArea dataOnly="0" labelOnly="1" outline="0" fieldPosition="0">
        <references count="3">
          <reference field="0" count="1" selected="0">
            <x v="37"/>
          </reference>
          <reference field="1" count="1" selected="0">
            <x v="18"/>
          </reference>
          <reference field="12" count="1">
            <x v="13"/>
          </reference>
        </references>
      </pivotArea>
    </format>
    <format dxfId="1848">
      <pivotArea dataOnly="0" labelOnly="1" outline="0" fieldPosition="0">
        <references count="3">
          <reference field="0" count="1" selected="0">
            <x v="38"/>
          </reference>
          <reference field="1" count="1" selected="0">
            <x v="44"/>
          </reference>
          <reference field="12" count="1">
            <x v="43"/>
          </reference>
        </references>
      </pivotArea>
    </format>
    <format dxfId="1847">
      <pivotArea dataOnly="0" labelOnly="1" outline="0" fieldPosition="0">
        <references count="3">
          <reference field="0" count="1" selected="0">
            <x v="39"/>
          </reference>
          <reference field="1" count="1" selected="0">
            <x v="43"/>
          </reference>
          <reference field="12" count="1">
            <x v="28"/>
          </reference>
        </references>
      </pivotArea>
    </format>
    <format dxfId="1846">
      <pivotArea dataOnly="0" labelOnly="1" outline="0" fieldPosition="0">
        <references count="3">
          <reference field="0" count="1" selected="0">
            <x v="40"/>
          </reference>
          <reference field="1" count="1" selected="0">
            <x v="49"/>
          </reference>
          <reference field="12" count="1">
            <x v="24"/>
          </reference>
        </references>
      </pivotArea>
    </format>
    <format dxfId="1845">
      <pivotArea dataOnly="0" labelOnly="1" outline="0" fieldPosition="0">
        <references count="3">
          <reference field="0" count="1" selected="0">
            <x v="41"/>
          </reference>
          <reference field="1" count="1" selected="0">
            <x v="46"/>
          </reference>
          <reference field="12" count="1">
            <x v="11"/>
          </reference>
        </references>
      </pivotArea>
    </format>
    <format dxfId="1844">
      <pivotArea dataOnly="0" labelOnly="1" outline="0" fieldPosition="0">
        <references count="3">
          <reference field="0" count="1" selected="0">
            <x v="42"/>
          </reference>
          <reference field="1" count="1" selected="0">
            <x v="48"/>
          </reference>
          <reference field="12" count="1">
            <x v="2"/>
          </reference>
        </references>
      </pivotArea>
    </format>
    <format dxfId="1843">
      <pivotArea dataOnly="0" labelOnly="1" outline="0" fieldPosition="0">
        <references count="3">
          <reference field="0" count="1" selected="0">
            <x v="43"/>
          </reference>
          <reference field="1" count="1" selected="0">
            <x v="47"/>
          </reference>
          <reference field="12" count="1">
            <x v="21"/>
          </reference>
        </references>
      </pivotArea>
    </format>
    <format dxfId="1842">
      <pivotArea dataOnly="0" labelOnly="1" outline="0" fieldPosition="0">
        <references count="3">
          <reference field="0" count="1" selected="0">
            <x v="44"/>
          </reference>
          <reference field="1" count="1" selected="0">
            <x v="38"/>
          </reference>
          <reference field="12" count="1">
            <x v="29"/>
          </reference>
        </references>
      </pivotArea>
    </format>
    <format dxfId="1841">
      <pivotArea dataOnly="0" labelOnly="1" outline="0" fieldPosition="0">
        <references count="3">
          <reference field="0" count="1" selected="0">
            <x v="45"/>
          </reference>
          <reference field="1" count="1" selected="0">
            <x v="0"/>
          </reference>
          <reference field="12" count="1">
            <x v="27"/>
          </reference>
        </references>
      </pivotArea>
    </format>
    <format dxfId="1840">
      <pivotArea dataOnly="0" labelOnly="1" outline="0" fieldPosition="0">
        <references count="3">
          <reference field="0" count="1" selected="0">
            <x v="46"/>
          </reference>
          <reference field="1" count="1" selected="0">
            <x v="37"/>
          </reference>
          <reference field="12" count="1">
            <x v="33"/>
          </reference>
        </references>
      </pivotArea>
    </format>
    <format dxfId="1839">
      <pivotArea dataOnly="0" labelOnly="1" outline="0" fieldPosition="0">
        <references count="3">
          <reference field="0" count="1" selected="0">
            <x v="47"/>
          </reference>
          <reference field="1" count="1" selected="0">
            <x v="7"/>
          </reference>
          <reference field="12" count="1">
            <x v="40"/>
          </reference>
        </references>
      </pivotArea>
    </format>
    <format dxfId="1838">
      <pivotArea dataOnly="0" labelOnly="1" outline="0" fieldPosition="0">
        <references count="3">
          <reference field="0" count="1" selected="0">
            <x v="48"/>
          </reference>
          <reference field="1" count="1" selected="0">
            <x v="8"/>
          </reference>
          <reference field="12" count="1">
            <x v="26"/>
          </reference>
        </references>
      </pivotArea>
    </format>
    <format dxfId="1837">
      <pivotArea dataOnly="0" labelOnly="1" outline="0" fieldPosition="0">
        <references count="3">
          <reference field="0" count="1" selected="0">
            <x v="49"/>
          </reference>
          <reference field="1" count="1" selected="0">
            <x v="42"/>
          </reference>
          <reference field="12" count="1">
            <x v="39"/>
          </reference>
        </references>
      </pivotArea>
    </format>
    <format dxfId="1836">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835">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834">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833">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832">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831">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830">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829">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828">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827">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826">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825">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824">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823">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822">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821">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820">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819">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818">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817">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816">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815">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814">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1813">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1812">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1811">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1810">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1809">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1808">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1807">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1806">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1805">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1804">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1803">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1802">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1801">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1800">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1799">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1798">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1797">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1796">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1795">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1794">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1793">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1792">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1791">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1790">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1789">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1788">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1787">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1786">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1785">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1784">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1783">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1782">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1781">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1780">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1779">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1778">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1777">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1776">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1775">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1774">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1773">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1772">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1771">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1770">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1769">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1768">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1767">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1766">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1765">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 dxfId="1764">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0" count="1">
            <x v="10"/>
          </reference>
          <reference field="12" count="1" selected="0">
            <x v="0"/>
          </reference>
        </references>
      </pivotArea>
    </format>
    <format dxfId="1763">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0" count="1">
            <x v="3"/>
          </reference>
          <reference field="12" count="1" selected="0">
            <x v="10"/>
          </reference>
        </references>
      </pivotArea>
    </format>
    <format dxfId="1762">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0" count="1">
            <x v="10"/>
          </reference>
          <reference field="12" count="1" selected="0">
            <x v="7"/>
          </reference>
        </references>
      </pivotArea>
    </format>
    <format dxfId="1761">
      <pivotArea dataOnly="0" labelOnly="1" outline="0" fieldPosition="0">
        <references count="6">
          <reference field="0" count="1" selected="0">
            <x v="8"/>
          </reference>
          <reference field="1" count="1" selected="0">
            <x v="30"/>
          </reference>
          <reference field="6" count="1" selected="0">
            <x v="18"/>
          </reference>
          <reference field="8" count="1" selected="0">
            <x v="0"/>
          </reference>
          <reference field="10" count="1">
            <x v="9"/>
          </reference>
          <reference field="12" count="1" selected="0">
            <x v="41"/>
          </reference>
        </references>
      </pivotArea>
    </format>
    <format dxfId="1760">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0" count="1">
            <x v="5"/>
          </reference>
          <reference field="12" count="1" selected="0">
            <x v="47"/>
          </reference>
        </references>
      </pivotArea>
    </format>
    <format dxfId="1759">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0" count="1">
            <x v="1"/>
          </reference>
          <reference field="12" count="1" selected="0">
            <x v="31"/>
          </reference>
        </references>
      </pivotArea>
    </format>
    <format dxfId="1758">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0" count="1">
            <x v="2"/>
          </reference>
          <reference field="12" count="1" selected="0">
            <x v="48"/>
          </reference>
        </references>
      </pivotArea>
    </format>
    <format dxfId="1757">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0" count="1">
            <x v="4"/>
          </reference>
          <reference field="12" count="1" selected="0">
            <x v="22"/>
          </reference>
        </references>
      </pivotArea>
    </format>
    <format dxfId="1756">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0" count="1">
            <x v="0"/>
          </reference>
          <reference field="12" count="1" selected="0">
            <x v="43"/>
          </reference>
        </references>
      </pivotArea>
    </format>
    <format dxfId="1755">
      <pivotArea dataOnly="0" labelOnly="1" outline="0" fieldPosition="0">
        <references count="6">
          <reference field="0" count="1" selected="0">
            <x v="41"/>
          </reference>
          <reference field="1" count="1" selected="0">
            <x v="46"/>
          </reference>
          <reference field="6" count="1" selected="0">
            <x v="40"/>
          </reference>
          <reference field="8" count="1" selected="0">
            <x v="0"/>
          </reference>
          <reference field="10" count="1">
            <x v="7"/>
          </reference>
          <reference field="12" count="1" selected="0">
            <x v="11"/>
          </reference>
        </references>
      </pivotArea>
    </format>
    <format dxfId="1754">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0" count="1">
            <x v="6"/>
          </reference>
          <reference field="12" count="1" selected="0">
            <x v="29"/>
          </reference>
        </references>
      </pivotArea>
    </format>
    <format dxfId="1753">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0" count="1">
            <x v="8"/>
          </reference>
          <reference field="12" count="1" selected="0">
            <x v="40"/>
          </reference>
        </references>
      </pivotArea>
    </format>
    <format dxfId="1752">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0" count="1">
            <x v="3"/>
          </reference>
          <reference field="12" count="1" selected="0">
            <x v="39"/>
          </reference>
        </references>
      </pivotArea>
    </format>
    <format dxfId="1751">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selected="0">
            <x v="10"/>
          </reference>
          <reference field="11" count="1">
            <x v="1"/>
          </reference>
          <reference field="12" count="1" selected="0">
            <x v="0"/>
          </reference>
        </references>
      </pivotArea>
    </format>
    <format dxfId="1750">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selected="0">
            <x v="3"/>
          </reference>
          <reference field="11" count="1">
            <x v="4"/>
          </reference>
          <reference field="12" count="1" selected="0">
            <x v="10"/>
          </reference>
        </references>
      </pivotArea>
    </format>
    <format dxfId="1749">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selected="0">
            <x v="10"/>
          </reference>
          <reference field="11" count="1">
            <x v="1"/>
          </reference>
          <reference field="12" count="1" selected="0">
            <x v="7"/>
          </reference>
        </references>
      </pivotArea>
    </format>
    <format dxfId="1748">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selected="0">
            <x v="5"/>
          </reference>
          <reference field="11" count="1">
            <x v="3"/>
          </reference>
          <reference field="12" count="1" selected="0">
            <x v="47"/>
          </reference>
        </references>
      </pivotArea>
    </format>
    <format dxfId="1747">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selected="0">
            <x v="1"/>
          </reference>
          <reference field="11" count="1">
            <x v="1"/>
          </reference>
          <reference field="12" count="1" selected="0">
            <x v="31"/>
          </reference>
        </references>
      </pivotArea>
    </format>
    <format dxfId="1746">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selected="0">
            <x v="2"/>
          </reference>
          <reference field="11" count="1">
            <x v="3"/>
          </reference>
          <reference field="12" count="1" selected="0">
            <x v="48"/>
          </reference>
        </references>
      </pivotArea>
    </format>
    <format dxfId="1745">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selected="0">
            <x v="4"/>
          </reference>
          <reference field="11" count="1">
            <x v="2"/>
          </reference>
          <reference field="12" count="1" selected="0">
            <x v="22"/>
          </reference>
        </references>
      </pivotArea>
    </format>
    <format dxfId="1744">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selected="0">
            <x v="0"/>
          </reference>
          <reference field="11" count="1">
            <x v="5"/>
          </reference>
          <reference field="12" count="1" selected="0">
            <x v="43"/>
          </reference>
        </references>
      </pivotArea>
    </format>
    <format dxfId="1743">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selected="0">
            <x v="6"/>
          </reference>
          <reference field="11" count="1">
            <x v="0"/>
          </reference>
          <reference field="12" count="1" selected="0">
            <x v="29"/>
          </reference>
        </references>
      </pivotArea>
    </format>
    <format dxfId="1742">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selected="0">
            <x v="8"/>
          </reference>
          <reference field="11" count="1">
            <x v="6"/>
          </reference>
          <reference field="12" count="1" selected="0">
            <x v="40"/>
          </reference>
        </references>
      </pivotArea>
    </format>
    <format dxfId="1741">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selected="0">
            <x v="3"/>
          </reference>
          <reference field="11" count="1">
            <x v="4"/>
          </reference>
          <reference field="12" count="1" selected="0">
            <x v="39"/>
          </reference>
        </references>
      </pivotArea>
    </format>
    <format dxfId="1740">
      <pivotArea dataOnly="0" labelOnly="1" outline="0" fieldPosition="0">
        <references count="8">
          <reference field="0" count="1" selected="0">
            <x v="0"/>
          </reference>
          <reference field="1" count="1" selected="0">
            <x v="32"/>
          </reference>
          <reference field="6" count="1" selected="0">
            <x v="47"/>
          </reference>
          <reference field="8" count="1" selected="0">
            <x v="0"/>
          </reference>
          <reference field="10" count="1" selected="0">
            <x v="10"/>
          </reference>
          <reference field="11" count="1" selected="0">
            <x v="1"/>
          </reference>
          <reference field="12" count="1" selected="0">
            <x v="0"/>
          </reference>
          <reference field="17" count="1">
            <x v="13"/>
          </reference>
        </references>
      </pivotArea>
    </format>
    <format dxfId="1739">
      <pivotArea dataOnly="0" labelOnly="1" outline="0" fieldPosition="0">
        <references count="8">
          <reference field="0" count="1" selected="0">
            <x v="1"/>
          </reference>
          <reference field="1" count="1" selected="0">
            <x v="33"/>
          </reference>
          <reference field="6" count="1" selected="0">
            <x v="41"/>
          </reference>
          <reference field="8" count="1" selected="0">
            <x v="0"/>
          </reference>
          <reference field="10" count="1" selected="0">
            <x v="10"/>
          </reference>
          <reference field="11" count="1" selected="0">
            <x v="1"/>
          </reference>
          <reference field="12" count="1" selected="0">
            <x v="18"/>
          </reference>
          <reference field="17" count="1">
            <x v="6"/>
          </reference>
        </references>
      </pivotArea>
    </format>
    <format dxfId="1738">
      <pivotArea dataOnly="0" labelOnly="1" outline="0" fieldPosition="0">
        <references count="8">
          <reference field="0" count="1" selected="0">
            <x v="2"/>
          </reference>
          <reference field="1" count="1" selected="0">
            <x v="45"/>
          </reference>
          <reference field="6" count="1" selected="0">
            <x v="13"/>
          </reference>
          <reference field="8" count="1" selected="0">
            <x v="1"/>
          </reference>
          <reference field="10" count="1" selected="0">
            <x v="3"/>
          </reference>
          <reference field="11" count="1" selected="0">
            <x v="4"/>
          </reference>
          <reference field="12" count="1" selected="0">
            <x v="10"/>
          </reference>
          <reference field="17" count="1">
            <x v="17"/>
          </reference>
        </references>
      </pivotArea>
    </format>
    <format dxfId="1737">
      <pivotArea dataOnly="0" labelOnly="1" outline="0" fieldPosition="0">
        <references count="8">
          <reference field="0" count="1" selected="0">
            <x v="3"/>
          </reference>
          <reference field="1" count="1" selected="0">
            <x v="34"/>
          </reference>
          <reference field="6" count="1" selected="0">
            <x v="23"/>
          </reference>
          <reference field="8" count="1" selected="0">
            <x v="0"/>
          </reference>
          <reference field="10" count="1" selected="0">
            <x v="10"/>
          </reference>
          <reference field="11" count="1" selected="0">
            <x v="1"/>
          </reference>
          <reference field="12" count="1" selected="0">
            <x v="7"/>
          </reference>
          <reference field="17" count="1">
            <x v="0"/>
          </reference>
        </references>
      </pivotArea>
    </format>
    <format dxfId="1736">
      <pivotArea dataOnly="0" labelOnly="1" outline="0" fieldPosition="0">
        <references count="8">
          <reference field="0" count="1" selected="0">
            <x v="4"/>
          </reference>
          <reference field="1" count="1" selected="0">
            <x v="3"/>
          </reference>
          <reference field="6" count="1" selected="0">
            <x v="15"/>
          </reference>
          <reference field="8" count="1" selected="0">
            <x v="1"/>
          </reference>
          <reference field="10" count="1" selected="0">
            <x v="10"/>
          </reference>
          <reference field="11" count="1" selected="0">
            <x v="1"/>
          </reference>
          <reference field="12" count="1" selected="0">
            <x v="5"/>
          </reference>
          <reference field="17" count="1">
            <x v="31"/>
          </reference>
        </references>
      </pivotArea>
    </format>
    <format dxfId="1735">
      <pivotArea dataOnly="0" labelOnly="1" outline="0" fieldPosition="0">
        <references count="8">
          <reference field="0" count="1" selected="0">
            <x v="5"/>
          </reference>
          <reference field="1" count="1" selected="0">
            <x v="26"/>
          </reference>
          <reference field="6" count="1" selected="0">
            <x v="42"/>
          </reference>
          <reference field="8" count="1" selected="0">
            <x v="1"/>
          </reference>
          <reference field="10" count="1" selected="0">
            <x v="10"/>
          </reference>
          <reference field="11" count="1" selected="0">
            <x v="1"/>
          </reference>
          <reference field="12" count="1" selected="0">
            <x v="19"/>
          </reference>
          <reference field="17" count="1">
            <x v="16"/>
          </reference>
        </references>
      </pivotArea>
    </format>
    <format dxfId="1734">
      <pivotArea dataOnly="0" labelOnly="1" outline="0" fieldPosition="0">
        <references count="8">
          <reference field="0" count="1" selected="0">
            <x v="6"/>
          </reference>
          <reference field="1" count="1" selected="0">
            <x v="31"/>
          </reference>
          <reference field="6" count="1" selected="0">
            <x v="48"/>
          </reference>
          <reference field="8" count="1" selected="0">
            <x v="0"/>
          </reference>
          <reference field="10" count="1" selected="0">
            <x v="10"/>
          </reference>
          <reference field="11" count="1" selected="0">
            <x v="1"/>
          </reference>
          <reference field="12" count="1" selected="0">
            <x v="9"/>
          </reference>
          <reference field="17" count="1">
            <x v="12"/>
          </reference>
        </references>
      </pivotArea>
    </format>
    <format dxfId="1733">
      <pivotArea dataOnly="0" labelOnly="1" outline="0" fieldPosition="0">
        <references count="8">
          <reference field="0" count="1" selected="0">
            <x v="7"/>
          </reference>
          <reference field="1" count="1" selected="0">
            <x v="27"/>
          </reference>
          <reference field="6" count="1" selected="0">
            <x v="6"/>
          </reference>
          <reference field="8" count="1" selected="0">
            <x v="1"/>
          </reference>
          <reference field="10" count="1" selected="0">
            <x v="10"/>
          </reference>
          <reference field="11" count="1" selected="0">
            <x v="1"/>
          </reference>
          <reference field="12" count="1" selected="0">
            <x v="30"/>
          </reference>
          <reference field="17" count="1">
            <x v="9"/>
          </reference>
        </references>
      </pivotArea>
    </format>
    <format dxfId="1732">
      <pivotArea dataOnly="0" labelOnly="1" outline="0" fieldPosition="0">
        <references count="8">
          <reference field="0" count="1" selected="0">
            <x v="8"/>
          </reference>
          <reference field="1" count="1" selected="0">
            <x v="30"/>
          </reference>
          <reference field="6" count="1" selected="0">
            <x v="18"/>
          </reference>
          <reference field="8" count="1" selected="0">
            <x v="0"/>
          </reference>
          <reference field="10" count="1" selected="0">
            <x v="9"/>
          </reference>
          <reference field="11" count="1" selected="0">
            <x v="1"/>
          </reference>
          <reference field="12" count="1" selected="0">
            <x v="41"/>
          </reference>
          <reference field="17" count="1">
            <x v="26"/>
          </reference>
        </references>
      </pivotArea>
    </format>
    <format dxfId="1731">
      <pivotArea dataOnly="0" labelOnly="1" outline="0" fieldPosition="0">
        <references count="8">
          <reference field="0" count="1" selected="0">
            <x v="9"/>
          </reference>
          <reference field="1" count="1" selected="0">
            <x v="28"/>
          </reference>
          <reference field="6" count="1" selected="0">
            <x v="8"/>
          </reference>
          <reference field="8" count="1" selected="0">
            <x v="1"/>
          </reference>
          <reference field="10" count="1" selected="0">
            <x v="9"/>
          </reference>
          <reference field="11" count="1" selected="0">
            <x v="1"/>
          </reference>
          <reference field="12" count="1" selected="0">
            <x v="38"/>
          </reference>
          <reference field="17" count="1">
            <x v="12"/>
          </reference>
        </references>
      </pivotArea>
    </format>
    <format dxfId="1730">
      <pivotArea dataOnly="0" labelOnly="1" outline="0" fieldPosition="0">
        <references count="8">
          <reference field="0" count="1" selected="0">
            <x v="10"/>
          </reference>
          <reference field="1" count="1" selected="0">
            <x v="41"/>
          </reference>
          <reference field="6" count="1" selected="0">
            <x v="36"/>
          </reference>
          <reference field="8" count="1" selected="0">
            <x v="1"/>
          </reference>
          <reference field="10" count="1" selected="0">
            <x v="9"/>
          </reference>
          <reference field="11" count="1" selected="0">
            <x v="1"/>
          </reference>
          <reference field="12" count="1" selected="0">
            <x v="23"/>
          </reference>
          <reference field="17" count="1">
            <x v="18"/>
          </reference>
        </references>
      </pivotArea>
    </format>
    <format dxfId="1729">
      <pivotArea dataOnly="0" labelOnly="1" outline="0" fieldPosition="0">
        <references count="8">
          <reference field="0" count="1" selected="0">
            <x v="11"/>
          </reference>
          <reference field="1" count="1" selected="0">
            <x v="29"/>
          </reference>
          <reference field="6" count="1" selected="0">
            <x v="27"/>
          </reference>
          <reference field="8" count="1" selected="0">
            <x v="0"/>
          </reference>
          <reference field="10" count="1" selected="0">
            <x v="9"/>
          </reference>
          <reference field="11" count="1" selected="0">
            <x v="1"/>
          </reference>
          <reference field="12" count="1" selected="0">
            <x v="49"/>
          </reference>
          <reference field="17" count="1">
            <x v="1"/>
          </reference>
        </references>
      </pivotArea>
    </format>
    <format dxfId="1728">
      <pivotArea dataOnly="0" labelOnly="1" outline="0" fieldPosition="0">
        <references count="8">
          <reference field="0" count="1" selected="0">
            <x v="12"/>
          </reference>
          <reference field="1" count="1" selected="0">
            <x v="36"/>
          </reference>
          <reference field="6" count="1" selected="0">
            <x v="25"/>
          </reference>
          <reference field="8" count="1" selected="0">
            <x v="0"/>
          </reference>
          <reference field="10" count="1" selected="0">
            <x v="9"/>
          </reference>
          <reference field="11" count="1" selected="0">
            <x v="1"/>
          </reference>
          <reference field="12" count="1" selected="0">
            <x v="37"/>
          </reference>
          <reference field="17" count="1">
            <x v="24"/>
          </reference>
        </references>
      </pivotArea>
    </format>
    <format dxfId="1727">
      <pivotArea dataOnly="0" labelOnly="1" outline="0" fieldPosition="0">
        <references count="8">
          <reference field="0" count="1" selected="0">
            <x v="13"/>
          </reference>
          <reference field="1" count="1" selected="0">
            <x v="11"/>
          </reference>
          <reference field="6" count="1" selected="0">
            <x v="2"/>
          </reference>
          <reference field="8" count="1" selected="0">
            <x v="1"/>
          </reference>
          <reference field="10" count="1" selected="0">
            <x v="5"/>
          </reference>
          <reference field="11" count="1" selected="0">
            <x v="3"/>
          </reference>
          <reference field="12" count="1" selected="0">
            <x v="47"/>
          </reference>
          <reference field="17" count="1">
            <x v="8"/>
          </reference>
        </references>
      </pivotArea>
    </format>
    <format dxfId="1726">
      <pivotArea dataOnly="0" labelOnly="1" outline="0" fieldPosition="0">
        <references count="8">
          <reference field="0" count="1" selected="0">
            <x v="14"/>
          </reference>
          <reference field="1" count="1" selected="0">
            <x v="40"/>
          </reference>
          <reference field="6" count="1" selected="0">
            <x v="9"/>
          </reference>
          <reference field="8" count="1" selected="0">
            <x v="0"/>
          </reference>
          <reference field="10" count="1" selected="0">
            <x v="5"/>
          </reference>
          <reference field="11" count="1" selected="0">
            <x v="3"/>
          </reference>
          <reference field="12" count="1" selected="0">
            <x v="36"/>
          </reference>
          <reference field="17" count="1">
            <x v="10"/>
          </reference>
        </references>
      </pivotArea>
    </format>
    <format dxfId="1725">
      <pivotArea dataOnly="0" labelOnly="1" outline="0" fieldPosition="0">
        <references count="8">
          <reference field="0" count="1" selected="0">
            <x v="15"/>
          </reference>
          <reference field="1" count="1" selected="0">
            <x v="12"/>
          </reference>
          <reference field="6" count="1" selected="0">
            <x v="14"/>
          </reference>
          <reference field="8" count="1" selected="0">
            <x v="1"/>
          </reference>
          <reference field="10" count="1" selected="0">
            <x v="5"/>
          </reference>
          <reference field="11" count="1" selected="0">
            <x v="3"/>
          </reference>
          <reference field="12" count="1" selected="0">
            <x v="4"/>
          </reference>
          <reference field="17" count="1">
            <x v="0"/>
          </reference>
        </references>
      </pivotArea>
    </format>
    <format dxfId="1724">
      <pivotArea dataOnly="0" labelOnly="1" outline="0" fieldPosition="0">
        <references count="8">
          <reference field="0" count="1" selected="0">
            <x v="16"/>
          </reference>
          <reference field="1" count="1" selected="0">
            <x v="13"/>
          </reference>
          <reference field="6" count="1" selected="0">
            <x v="19"/>
          </reference>
          <reference field="8" count="1" selected="0">
            <x v="1"/>
          </reference>
          <reference field="10" count="1" selected="0">
            <x v="5"/>
          </reference>
          <reference field="11" count="1" selected="0">
            <x v="3"/>
          </reference>
          <reference field="12" count="1" selected="0">
            <x v="42"/>
          </reference>
          <reference field="17" count="1">
            <x v="21"/>
          </reference>
        </references>
      </pivotArea>
    </format>
    <format dxfId="1723">
      <pivotArea dataOnly="0" labelOnly="1" outline="0" fieldPosition="0">
        <references count="8">
          <reference field="0" count="1" selected="0">
            <x v="17"/>
          </reference>
          <reference field="1" count="1" selected="0">
            <x v="14"/>
          </reference>
          <reference field="6" count="1" selected="0">
            <x v="3"/>
          </reference>
          <reference field="8" count="1" selected="0">
            <x v="1"/>
          </reference>
          <reference field="10" count="1" selected="0">
            <x v="5"/>
          </reference>
          <reference field="11" count="1" selected="0">
            <x v="3"/>
          </reference>
          <reference field="12" count="1" selected="0">
            <x v="44"/>
          </reference>
          <reference field="17" count="1">
            <x v="11"/>
          </reference>
        </references>
      </pivotArea>
    </format>
    <format dxfId="1722">
      <pivotArea dataOnly="0" labelOnly="1" outline="0" fieldPosition="0">
        <references count="8">
          <reference field="0" count="1" selected="0">
            <x v="18"/>
          </reference>
          <reference field="1" count="1" selected="0">
            <x v="2"/>
          </reference>
          <reference field="6" count="1" selected="0">
            <x v="26"/>
          </reference>
          <reference field="8" count="1" selected="0">
            <x v="0"/>
          </reference>
          <reference field="10" count="1" selected="0">
            <x v="1"/>
          </reference>
          <reference field="11" count="1" selected="0">
            <x v="1"/>
          </reference>
          <reference field="12" count="1" selected="0">
            <x v="31"/>
          </reference>
          <reference field="17" count="1">
            <x v="27"/>
          </reference>
        </references>
      </pivotArea>
    </format>
    <format dxfId="1721">
      <pivotArea dataOnly="0" labelOnly="1" outline="0" fieldPosition="0">
        <references count="8">
          <reference field="0" count="1" selected="0">
            <x v="19"/>
          </reference>
          <reference field="1" count="1" selected="0">
            <x v="24"/>
          </reference>
          <reference field="6"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s>
      </pivotArea>
    </format>
    <format dxfId="1720">
      <pivotArea dataOnly="0" labelOnly="1" outline="0" fieldPosition="0">
        <references count="8">
          <reference field="0" count="1" selected="0">
            <x v="20"/>
          </reference>
          <reference field="1" count="1" selected="0">
            <x v="25"/>
          </reference>
          <reference field="6" count="1" selected="0">
            <x v="45"/>
          </reference>
          <reference field="8" count="1" selected="0">
            <x v="1"/>
          </reference>
          <reference field="10" count="1" selected="0">
            <x v="1"/>
          </reference>
          <reference field="11" count="1" selected="0">
            <x v="1"/>
          </reference>
          <reference field="12" count="1" selected="0">
            <x v="35"/>
          </reference>
          <reference field="17" count="1">
            <x v="29"/>
          </reference>
        </references>
      </pivotArea>
    </format>
    <format dxfId="1719">
      <pivotArea dataOnly="0" labelOnly="1" outline="0" fieldPosition="0">
        <references count="8">
          <reference field="0" count="1" selected="0">
            <x v="21"/>
          </reference>
          <reference field="1" count="1" selected="0">
            <x v="1"/>
          </reference>
          <reference field="6" count="1" selected="0">
            <x v="7"/>
          </reference>
          <reference field="8" count="1" selected="0">
            <x v="0"/>
          </reference>
          <reference field="10" count="1" selected="0">
            <x v="1"/>
          </reference>
          <reference field="11" count="1" selected="0">
            <x v="1"/>
          </reference>
          <reference field="12" count="1" selected="0">
            <x v="25"/>
          </reference>
          <reference field="17" count="1">
            <x v="15"/>
          </reference>
        </references>
      </pivotArea>
    </format>
    <format dxfId="1718">
      <pivotArea dataOnly="0" labelOnly="1" outline="0" fieldPosition="0">
        <references count="8">
          <reference field="0" count="1" selected="0">
            <x v="22"/>
          </reference>
          <reference field="1" count="1" selected="0">
            <x v="4"/>
          </reference>
          <reference field="6" count="1" selected="0">
            <x v="1"/>
          </reference>
          <reference field="8" count="1" selected="0">
            <x v="0"/>
          </reference>
          <reference field="10" count="1" selected="0">
            <x v="1"/>
          </reference>
          <reference field="11" count="1" selected="0">
            <x v="1"/>
          </reference>
          <reference field="12" count="1" selected="0">
            <x v="46"/>
          </reference>
          <reference field="17" count="1">
            <x v="4"/>
          </reference>
        </references>
      </pivotArea>
    </format>
    <format dxfId="1717">
      <pivotArea dataOnly="0" labelOnly="1" outline="0" fieldPosition="0">
        <references count="8">
          <reference field="0" count="1" selected="0">
            <x v="23"/>
          </reference>
          <reference field="1" count="1" selected="0">
            <x v="5"/>
          </reference>
          <reference field="6" count="1" selected="0">
            <x v="49"/>
          </reference>
          <reference field="8" count="1" selected="0">
            <x v="0"/>
          </reference>
          <reference field="10" count="1" selected="0">
            <x v="1"/>
          </reference>
          <reference field="11" count="1" selected="0">
            <x v="1"/>
          </reference>
          <reference field="12" count="1" selected="0">
            <x v="3"/>
          </reference>
          <reference field="17" count="1">
            <x v="7"/>
          </reference>
        </references>
      </pivotArea>
    </format>
    <format dxfId="1716">
      <pivotArea dataOnly="0" labelOnly="1" outline="0" fieldPosition="0">
        <references count="8">
          <reference field="0" count="1" selected="0">
            <x v="24"/>
          </reference>
          <reference field="1" count="1" selected="0">
            <x v="6"/>
          </reference>
          <reference field="6" count="1" selected="0">
            <x v="11"/>
          </reference>
          <reference field="8" count="1" selected="0">
            <x v="0"/>
          </reference>
          <reference field="10" count="1" selected="0">
            <x v="1"/>
          </reference>
          <reference field="11" count="1" selected="0">
            <x v="1"/>
          </reference>
          <reference field="12" count="1" selected="0">
            <x v="1"/>
          </reference>
          <reference field="17" count="1">
            <x v="12"/>
          </reference>
        </references>
      </pivotArea>
    </format>
    <format dxfId="1715">
      <pivotArea dataOnly="0" labelOnly="1" outline="0" fieldPosition="0">
        <references count="8">
          <reference field="0" count="1" selected="0">
            <x v="25"/>
          </reference>
          <reference field="1" count="1" selected="0">
            <x v="35"/>
          </reference>
          <reference field="6" count="1" selected="0">
            <x v="28"/>
          </reference>
          <reference field="8" count="1" selected="0">
            <x v="0"/>
          </reference>
          <reference field="10" count="1" selected="0">
            <x v="1"/>
          </reference>
          <reference field="11" count="1" selected="0">
            <x v="1"/>
          </reference>
          <reference field="12" count="1" selected="0">
            <x v="34"/>
          </reference>
          <reference field="17" count="1">
            <x v="13"/>
          </reference>
        </references>
      </pivotArea>
    </format>
    <format dxfId="1714">
      <pivotArea dataOnly="0" labelOnly="1" outline="0" fieldPosition="0">
        <references count="8">
          <reference field="0" count="1" selected="0">
            <x v="26"/>
          </reference>
          <reference field="1" count="1" selected="0">
            <x v="9"/>
          </reference>
          <reference field="6" count="1" selected="0">
            <x v="16"/>
          </reference>
          <reference field="8" count="1" selected="0">
            <x v="1"/>
          </reference>
          <reference field="10" count="1" selected="0">
            <x v="2"/>
          </reference>
          <reference field="11" count="1" selected="0">
            <x v="3"/>
          </reference>
          <reference field="12" count="1" selected="0">
            <x v="48"/>
          </reference>
          <reference field="17" count="1">
            <x v="30"/>
          </reference>
        </references>
      </pivotArea>
    </format>
    <format dxfId="1713">
      <pivotArea dataOnly="0" labelOnly="1" outline="0" fieldPosition="0">
        <references count="8">
          <reference field="0" count="1" selected="0">
            <x v="27"/>
          </reference>
          <reference field="1" count="1" selected="0">
            <x v="10"/>
          </reference>
          <reference field="6" count="1" selected="0">
            <x v="32"/>
          </reference>
          <reference field="8" count="1" selected="0">
            <x v="1"/>
          </reference>
          <reference field="10" count="1" selected="0">
            <x v="2"/>
          </reference>
          <reference field="11" count="1" selected="0">
            <x v="3"/>
          </reference>
          <reference field="12" count="1" selected="0">
            <x v="14"/>
          </reference>
          <reference field="17" count="1">
            <x v="24"/>
          </reference>
        </references>
      </pivotArea>
    </format>
    <format dxfId="1712">
      <pivotArea dataOnly="0" labelOnly="1" outline="0" fieldPosition="0">
        <references count="8">
          <reference field="0" count="1" selected="0">
            <x v="28"/>
          </reference>
          <reference field="1" count="1" selected="0">
            <x v="39"/>
          </reference>
          <reference field="6" count="1" selected="0">
            <x v="44"/>
          </reference>
          <reference field="8" count="1" selected="0">
            <x v="0"/>
          </reference>
          <reference field="10" count="1" selected="0">
            <x v="2"/>
          </reference>
          <reference field="11" count="1" selected="0">
            <x v="3"/>
          </reference>
          <reference field="12" count="1" selected="0">
            <x v="32"/>
          </reference>
          <reference field="17" count="1">
            <x v="12"/>
          </reference>
        </references>
      </pivotArea>
    </format>
    <format dxfId="1711">
      <pivotArea dataOnly="0" labelOnly="1" outline="0" fieldPosition="0">
        <references count="8">
          <reference field="0" count="1" selected="0">
            <x v="29"/>
          </reference>
          <reference field="1" count="1" selected="0">
            <x v="23"/>
          </reference>
          <reference field="6" count="1" selected="0">
            <x v="29"/>
          </reference>
          <reference field="8" count="1" selected="0">
            <x v="0"/>
          </reference>
          <reference field="10" count="1" selected="0">
            <x v="4"/>
          </reference>
          <reference field="11" count="1" selected="0">
            <x v="2"/>
          </reference>
          <reference field="12" count="1" selected="0">
            <x v="22"/>
          </reference>
          <reference field="17" count="1">
            <x v="19"/>
          </reference>
        </references>
      </pivotArea>
    </format>
    <format dxfId="1710">
      <pivotArea dataOnly="0" labelOnly="1" outline="0" fieldPosition="0">
        <references count="8">
          <reference field="0" count="1" selected="0">
            <x v="30"/>
          </reference>
          <reference field="1" count="1" selected="0">
            <x v="22"/>
          </reference>
          <reference field="6" count="1" selected="0">
            <x v="39"/>
          </reference>
          <reference field="8" count="1" selected="0">
            <x v="0"/>
          </reference>
          <reference field="10" count="1" selected="0">
            <x v="4"/>
          </reference>
          <reference field="11" count="1" selected="0">
            <x v="2"/>
          </reference>
          <reference field="12" count="1" selected="0">
            <x v="8"/>
          </reference>
          <reference field="17" count="1">
            <x v="30"/>
          </reference>
        </references>
      </pivotArea>
    </format>
    <format dxfId="1709">
      <pivotArea dataOnly="0" labelOnly="1" outline="0" fieldPosition="0">
        <references count="8">
          <reference field="0" count="1" selected="0">
            <x v="31"/>
          </reference>
          <reference field="1" count="1" selected="0">
            <x v="21"/>
          </reference>
          <reference field="6" count="1" selected="0">
            <x v="17"/>
          </reference>
          <reference field="8" count="1" selected="0">
            <x v="0"/>
          </reference>
          <reference field="10" count="1" selected="0">
            <x v="4"/>
          </reference>
          <reference field="11" count="1" selected="0">
            <x v="2"/>
          </reference>
          <reference field="12" count="1" selected="0">
            <x v="6"/>
          </reference>
          <reference field="17" count="1">
            <x v="4"/>
          </reference>
        </references>
      </pivotArea>
    </format>
    <format dxfId="1708">
      <pivotArea dataOnly="0" labelOnly="1" outline="0" fieldPosition="0">
        <references count="8">
          <reference field="0" count="1" selected="0">
            <x v="32"/>
          </reference>
          <reference field="1" count="1" selected="0">
            <x v="19"/>
          </reference>
          <reference field="6" count="1" selected="0">
            <x v="30"/>
          </reference>
          <reference field="8" count="1" selected="0">
            <x v="1"/>
          </reference>
          <reference field="10" count="1" selected="0">
            <x v="4"/>
          </reference>
          <reference field="11" count="1" selected="0">
            <x v="2"/>
          </reference>
          <reference field="12" count="1" selected="0">
            <x v="45"/>
          </reference>
          <reference field="17" count="1">
            <x v="14"/>
          </reference>
        </references>
      </pivotArea>
    </format>
    <format dxfId="1707">
      <pivotArea dataOnly="0" labelOnly="1" outline="0" fieldPosition="0">
        <references count="8">
          <reference field="0" count="1" selected="0">
            <x v="33"/>
          </reference>
          <reference field="1" count="1" selected="0">
            <x v="20"/>
          </reference>
          <reference field="6" count="1" selected="0">
            <x v="31"/>
          </reference>
          <reference field="8" count="1" selected="0">
            <x v="1"/>
          </reference>
          <reference field="10" count="1" selected="0">
            <x v="4"/>
          </reference>
          <reference field="11" count="1" selected="0">
            <x v="2"/>
          </reference>
          <reference field="12" count="1" selected="0">
            <x v="17"/>
          </reference>
          <reference field="17" count="1">
            <x v="29"/>
          </reference>
        </references>
      </pivotArea>
    </format>
    <format dxfId="1706">
      <pivotArea dataOnly="0" labelOnly="1" outline="0" fieldPosition="0">
        <references count="8">
          <reference field="0" count="1" selected="0">
            <x v="34"/>
          </reference>
          <reference field="1" count="1" selected="0">
            <x v="16"/>
          </reference>
          <reference field="6" count="1" selected="0">
            <x v="0"/>
          </reference>
          <reference field="8" count="1" selected="0">
            <x v="1"/>
          </reference>
          <reference field="10" count="1" selected="0">
            <x v="4"/>
          </reference>
          <reference field="11" count="1" selected="0">
            <x v="2"/>
          </reference>
          <reference field="12" count="1" selected="0">
            <x v="16"/>
          </reference>
          <reference field="17" count="1">
            <x v="22"/>
          </reference>
        </references>
      </pivotArea>
    </format>
    <format dxfId="1705">
      <pivotArea dataOnly="0" labelOnly="1" outline="0" fieldPosition="0">
        <references count="8">
          <reference field="0" count="1" selected="0">
            <x v="35"/>
          </reference>
          <reference field="1" count="1" selected="0">
            <x v="17"/>
          </reference>
          <reference field="6" count="1" selected="0">
            <x v="22"/>
          </reference>
          <reference field="8" count="1" selected="0">
            <x v="1"/>
          </reference>
          <reference field="10" count="1" selected="0">
            <x v="4"/>
          </reference>
          <reference field="11" count="1" selected="0">
            <x v="2"/>
          </reference>
          <reference field="12" count="1" selected="0">
            <x v="15"/>
          </reference>
          <reference field="17" count="1">
            <x v="29"/>
          </reference>
        </references>
      </pivotArea>
    </format>
    <format dxfId="1704">
      <pivotArea dataOnly="0" labelOnly="1" outline="0" fieldPosition="0">
        <references count="8">
          <reference field="0" count="1" selected="0">
            <x v="36"/>
          </reference>
          <reference field="1" count="1" selected="0">
            <x v="15"/>
          </reference>
          <reference field="6" count="1" selected="0">
            <x v="35"/>
          </reference>
          <reference field="8" count="1" selected="0">
            <x v="1"/>
          </reference>
          <reference field="10" count="1" selected="0">
            <x v="4"/>
          </reference>
          <reference field="11" count="1" selected="0">
            <x v="2"/>
          </reference>
          <reference field="12" count="1" selected="0">
            <x v="20"/>
          </reference>
          <reference field="17" count="1">
            <x v="25"/>
          </reference>
        </references>
      </pivotArea>
    </format>
    <format dxfId="1703">
      <pivotArea dataOnly="0" labelOnly="1" outline="0" fieldPosition="0">
        <references count="8">
          <reference field="0" count="1" selected="0">
            <x v="37"/>
          </reference>
          <reference field="1" count="1" selected="0">
            <x v="18"/>
          </reference>
          <reference field="6" count="1" selected="0">
            <x v="33"/>
          </reference>
          <reference field="8" count="1" selected="0">
            <x v="1"/>
          </reference>
          <reference field="10" count="1" selected="0">
            <x v="4"/>
          </reference>
          <reference field="11" count="1" selected="0">
            <x v="2"/>
          </reference>
          <reference field="12" count="1" selected="0">
            <x v="13"/>
          </reference>
          <reference field="17" count="1">
            <x v="13"/>
          </reference>
        </references>
      </pivotArea>
    </format>
    <format dxfId="1702">
      <pivotArea dataOnly="0" labelOnly="1" outline="0" fieldPosition="0">
        <references count="8">
          <reference field="0" count="1" selected="0">
            <x v="38"/>
          </reference>
          <reference field="1" count="1" selected="0">
            <x v="44"/>
          </reference>
          <reference field="6" count="1" selected="0">
            <x v="34"/>
          </reference>
          <reference field="8" count="1" selected="0">
            <x v="1"/>
          </reference>
          <reference field="10" count="1" selected="0">
            <x v="0"/>
          </reference>
          <reference field="11" count="1" selected="0">
            <x v="5"/>
          </reference>
          <reference field="12" count="1" selected="0">
            <x v="43"/>
          </reference>
          <reference field="17" count="1">
            <x v="7"/>
          </reference>
        </references>
      </pivotArea>
    </format>
    <format dxfId="1701">
      <pivotArea dataOnly="0" labelOnly="1" outline="0" fieldPosition="0">
        <references count="8">
          <reference field="0" count="1" selected="0">
            <x v="39"/>
          </reference>
          <reference field="1" count="1" selected="0">
            <x v="43"/>
          </reference>
          <reference field="6" count="1" selected="0">
            <x v="38"/>
          </reference>
          <reference field="8" count="1" selected="0">
            <x v="1"/>
          </reference>
          <reference field="10" count="1" selected="0">
            <x v="0"/>
          </reference>
          <reference field="11" count="1" selected="0">
            <x v="5"/>
          </reference>
          <reference field="12" count="1" selected="0">
            <x v="28"/>
          </reference>
          <reference field="17" count="1">
            <x v="4"/>
          </reference>
        </references>
      </pivotArea>
    </format>
    <format dxfId="1700">
      <pivotArea dataOnly="0" labelOnly="1" outline="0" fieldPosition="0">
        <references count="8">
          <reference field="0" count="1" selected="0">
            <x v="40"/>
          </reference>
          <reference field="1" count="1" selected="0">
            <x v="49"/>
          </reference>
          <reference field="6" count="1" selected="0">
            <x v="21"/>
          </reference>
          <reference field="8" count="1" selected="0">
            <x v="0"/>
          </reference>
          <reference field="10" count="1" selected="0">
            <x v="0"/>
          </reference>
          <reference field="11" count="1" selected="0">
            <x v="5"/>
          </reference>
          <reference field="12" count="1" selected="0">
            <x v="24"/>
          </reference>
          <reference field="17" count="1">
            <x v="2"/>
          </reference>
        </references>
      </pivotArea>
    </format>
    <format dxfId="1699">
      <pivotArea dataOnly="0" labelOnly="1" outline="0" fieldPosition="0">
        <references count="8">
          <reference field="0" count="1" selected="0">
            <x v="41"/>
          </reference>
          <reference field="1" count="1" selected="0">
            <x v="46"/>
          </reference>
          <reference field="6" count="1" selected="0">
            <x v="40"/>
          </reference>
          <reference field="8" count="1" selected="0">
            <x v="0"/>
          </reference>
          <reference field="10" count="1" selected="0">
            <x v="7"/>
          </reference>
          <reference field="11" count="1" selected="0">
            <x v="5"/>
          </reference>
          <reference field="12" count="1" selected="0">
            <x v="11"/>
          </reference>
          <reference field="17" count="1">
            <x v="20"/>
          </reference>
        </references>
      </pivotArea>
    </format>
    <format dxfId="1698">
      <pivotArea dataOnly="0" labelOnly="1" outline="0" fieldPosition="0">
        <references count="8">
          <reference field="0" count="1" selected="0">
            <x v="42"/>
          </reference>
          <reference field="1" count="1" selected="0">
            <x v="48"/>
          </reference>
          <reference field="6" count="1" selected="0">
            <x v="4"/>
          </reference>
          <reference field="8" count="1" selected="0">
            <x v="0"/>
          </reference>
          <reference field="10" count="1" selected="0">
            <x v="7"/>
          </reference>
          <reference field="11" count="1" selected="0">
            <x v="5"/>
          </reference>
          <reference field="12" count="1" selected="0">
            <x v="2"/>
          </reference>
          <reference field="17" count="1">
            <x v="7"/>
          </reference>
        </references>
      </pivotArea>
    </format>
    <format dxfId="1697">
      <pivotArea dataOnly="0" labelOnly="1" outline="0" fieldPosition="0">
        <references count="8">
          <reference field="0" count="1" selected="0">
            <x v="43"/>
          </reference>
          <reference field="1" count="1" selected="0">
            <x v="47"/>
          </reference>
          <reference field="6" count="1" selected="0">
            <x v="10"/>
          </reference>
          <reference field="8" count="1" selected="0">
            <x v="0"/>
          </reference>
          <reference field="10" count="1" selected="0">
            <x v="7"/>
          </reference>
          <reference field="11" count="1" selected="0">
            <x v="5"/>
          </reference>
          <reference field="12" count="1" selected="0">
            <x v="21"/>
          </reference>
          <reference field="17" count="1">
            <x v="2"/>
          </reference>
        </references>
      </pivotArea>
    </format>
    <format dxfId="1696">
      <pivotArea dataOnly="0" labelOnly="1" outline="0" fieldPosition="0">
        <references count="8">
          <reference field="0" count="1" selected="0">
            <x v="44"/>
          </reference>
          <reference field="1" count="1" selected="0">
            <x v="38"/>
          </reference>
          <reference field="6" count="1" selected="0">
            <x v="5"/>
          </reference>
          <reference field="8" count="1" selected="0">
            <x v="0"/>
          </reference>
          <reference field="10" count="1" selected="0">
            <x v="6"/>
          </reference>
          <reference field="11" count="1" selected="0">
            <x v="0"/>
          </reference>
          <reference field="12" count="1" selected="0">
            <x v="29"/>
          </reference>
          <reference field="17" count="1">
            <x v="23"/>
          </reference>
        </references>
      </pivotArea>
    </format>
    <format dxfId="1695">
      <pivotArea dataOnly="0" labelOnly="1" outline="0" fieldPosition="0">
        <references count="8">
          <reference field="0" count="1" selected="0">
            <x v="45"/>
          </reference>
          <reference field="1" count="1" selected="0">
            <x v="0"/>
          </reference>
          <reference field="6" count="1" selected="0">
            <x v="20"/>
          </reference>
          <reference field="8" count="1" selected="0">
            <x v="1"/>
          </reference>
          <reference field="10" count="1" selected="0">
            <x v="6"/>
          </reference>
          <reference field="11" count="1" selected="0">
            <x v="0"/>
          </reference>
          <reference field="12" count="1" selected="0">
            <x v="27"/>
          </reference>
          <reference field="17" count="1">
            <x v="4"/>
          </reference>
        </references>
      </pivotArea>
    </format>
    <format dxfId="1694">
      <pivotArea dataOnly="0" labelOnly="1" outline="0" fieldPosition="0">
        <references count="8">
          <reference field="0" count="1" selected="0">
            <x v="46"/>
          </reference>
          <reference field="1" count="1" selected="0">
            <x v="37"/>
          </reference>
          <reference field="6" count="1" selected="0">
            <x v="12"/>
          </reference>
          <reference field="8" count="1" selected="0">
            <x v="0"/>
          </reference>
          <reference field="10" count="1" selected="0">
            <x v="6"/>
          </reference>
          <reference field="11" count="1" selected="0">
            <x v="0"/>
          </reference>
          <reference field="12" count="1" selected="0">
            <x v="33"/>
          </reference>
          <reference field="17" count="1">
            <x v="4"/>
          </reference>
        </references>
      </pivotArea>
    </format>
    <format dxfId="1693">
      <pivotArea dataOnly="0" labelOnly="1" outline="0" fieldPosition="0">
        <references count="8">
          <reference field="0" count="1" selected="0">
            <x v="47"/>
          </reference>
          <reference field="1" count="1" selected="0">
            <x v="7"/>
          </reference>
          <reference field="6" count="1" selected="0">
            <x v="46"/>
          </reference>
          <reference field="8" count="1" selected="0">
            <x v="0"/>
          </reference>
          <reference field="10" count="1" selected="0">
            <x v="8"/>
          </reference>
          <reference field="11" count="1" selected="0">
            <x v="6"/>
          </reference>
          <reference field="12" count="1" selected="0">
            <x v="40"/>
          </reference>
          <reference field="17" count="1">
            <x v="17"/>
          </reference>
        </references>
      </pivotArea>
    </format>
    <format dxfId="1692">
      <pivotArea dataOnly="0" labelOnly="1" outline="0" fieldPosition="0">
        <references count="8">
          <reference field="0" count="1" selected="0">
            <x v="48"/>
          </reference>
          <reference field="1" count="1" selected="0">
            <x v="8"/>
          </reference>
          <reference field="6" count="1" selected="0">
            <x v="37"/>
          </reference>
          <reference field="8" count="1" selected="0">
            <x v="1"/>
          </reference>
          <reference field="10" count="1" selected="0">
            <x v="8"/>
          </reference>
          <reference field="11" count="1" selected="0">
            <x v="6"/>
          </reference>
          <reference field="12" count="1" selected="0">
            <x v="26"/>
          </reference>
          <reference field="17" count="1">
            <x v="5"/>
          </reference>
        </references>
      </pivotArea>
    </format>
    <format dxfId="1691">
      <pivotArea dataOnly="0" labelOnly="1" outline="0" fieldPosition="0">
        <references count="8">
          <reference field="0" count="1" selected="0">
            <x v="49"/>
          </reference>
          <reference field="1" count="1" selected="0">
            <x v="42"/>
          </reference>
          <reference field="6" count="1" selected="0">
            <x v="43"/>
          </reference>
          <reference field="8" count="1" selected="0">
            <x v="1"/>
          </reference>
          <reference field="10" count="1" selected="0">
            <x v="3"/>
          </reference>
          <reference field="11" count="1" selected="0">
            <x v="4"/>
          </reference>
          <reference field="12" count="1" selected="0">
            <x v="39"/>
          </reference>
          <reference field="17" count="1">
            <x v="28"/>
          </reference>
        </references>
      </pivotArea>
    </format>
    <format dxfId="1690">
      <pivotArea type="all" dataOnly="0" outline="0" fieldPosition="0"/>
    </format>
    <format dxfId="1433">
      <pivotArea field="0" type="button" dataOnly="0" labelOnly="1" outline="0" axis="axisRow" fieldPosition="0"/>
    </format>
    <format dxfId="1432">
      <pivotArea field="1" type="button" dataOnly="0" labelOnly="1" outline="0" axis="axisRow" fieldPosition="1"/>
    </format>
    <format dxfId="1431">
      <pivotArea field="12" type="button" dataOnly="0" labelOnly="1" outline="0" axis="axisRow" fieldPosition="2"/>
    </format>
    <format dxfId="1430">
      <pivotArea field="8" type="button" dataOnly="0" labelOnly="1" outline="0" axis="axisRow" fieldPosition="3"/>
    </format>
    <format dxfId="1429">
      <pivotArea field="6" type="button" dataOnly="0" labelOnly="1" outline="0" axis="axisRow" fieldPosition="4"/>
    </format>
    <format dxfId="1428">
      <pivotArea field="10" type="button" dataOnly="0" labelOnly="1" outline="0" axis="axisRow" fieldPosition="5"/>
    </format>
    <format dxfId="1427">
      <pivotArea field="11" type="button" dataOnly="0" labelOnly="1" outline="0" axis="axisRow" fieldPosition="6"/>
    </format>
    <format dxfId="1426">
      <pivotArea field="17" type="button" dataOnly="0" labelOnly="1" outline="0" axis="axisRow" fieldPosition="7"/>
    </format>
    <format dxfId="1425">
      <pivotArea dataOnly="0" labelOnly="1" outline="0" fieldPosition="0">
        <references count="1">
          <reference field="0" count="0"/>
        </references>
      </pivotArea>
    </format>
    <format dxfId="1424">
      <pivotArea dataOnly="0" labelOnly="1" outline="0" fieldPosition="0">
        <references count="2">
          <reference field="0" count="1" selected="0">
            <x v="0"/>
          </reference>
          <reference field="1" count="1">
            <x v="32"/>
          </reference>
        </references>
      </pivotArea>
    </format>
    <format dxfId="1423">
      <pivotArea dataOnly="0" labelOnly="1" outline="0" fieldPosition="0">
        <references count="2">
          <reference field="0" count="1" selected="0">
            <x v="1"/>
          </reference>
          <reference field="1" count="1">
            <x v="33"/>
          </reference>
        </references>
      </pivotArea>
    </format>
    <format dxfId="1422">
      <pivotArea dataOnly="0" labelOnly="1" outline="0" fieldPosition="0">
        <references count="2">
          <reference field="0" count="1" selected="0">
            <x v="2"/>
          </reference>
          <reference field="1" count="1">
            <x v="45"/>
          </reference>
        </references>
      </pivotArea>
    </format>
    <format dxfId="1421">
      <pivotArea dataOnly="0" labelOnly="1" outline="0" fieldPosition="0">
        <references count="2">
          <reference field="0" count="1" selected="0">
            <x v="3"/>
          </reference>
          <reference field="1" count="1">
            <x v="34"/>
          </reference>
        </references>
      </pivotArea>
    </format>
    <format dxfId="1420">
      <pivotArea dataOnly="0" labelOnly="1" outline="0" fieldPosition="0">
        <references count="2">
          <reference field="0" count="1" selected="0">
            <x v="4"/>
          </reference>
          <reference field="1" count="1">
            <x v="3"/>
          </reference>
        </references>
      </pivotArea>
    </format>
    <format dxfId="1419">
      <pivotArea dataOnly="0" labelOnly="1" outline="0" fieldPosition="0">
        <references count="2">
          <reference field="0" count="1" selected="0">
            <x v="5"/>
          </reference>
          <reference field="1" count="1">
            <x v="26"/>
          </reference>
        </references>
      </pivotArea>
    </format>
    <format dxfId="1418">
      <pivotArea dataOnly="0" labelOnly="1" outline="0" fieldPosition="0">
        <references count="2">
          <reference field="0" count="1" selected="0">
            <x v="6"/>
          </reference>
          <reference field="1" count="1">
            <x v="31"/>
          </reference>
        </references>
      </pivotArea>
    </format>
    <format dxfId="1417">
      <pivotArea dataOnly="0" labelOnly="1" outline="0" fieldPosition="0">
        <references count="2">
          <reference field="0" count="1" selected="0">
            <x v="7"/>
          </reference>
          <reference field="1" count="1">
            <x v="27"/>
          </reference>
        </references>
      </pivotArea>
    </format>
    <format dxfId="1416">
      <pivotArea dataOnly="0" labelOnly="1" outline="0" fieldPosition="0">
        <references count="2">
          <reference field="0" count="1" selected="0">
            <x v="8"/>
          </reference>
          <reference field="1" count="1">
            <x v="30"/>
          </reference>
        </references>
      </pivotArea>
    </format>
    <format dxfId="1415">
      <pivotArea dataOnly="0" labelOnly="1" outline="0" fieldPosition="0">
        <references count="2">
          <reference field="0" count="1" selected="0">
            <x v="9"/>
          </reference>
          <reference field="1" count="1">
            <x v="28"/>
          </reference>
        </references>
      </pivotArea>
    </format>
    <format dxfId="1414">
      <pivotArea dataOnly="0" labelOnly="1" outline="0" fieldPosition="0">
        <references count="2">
          <reference field="0" count="1" selected="0">
            <x v="10"/>
          </reference>
          <reference field="1" count="1">
            <x v="41"/>
          </reference>
        </references>
      </pivotArea>
    </format>
    <format dxfId="1413">
      <pivotArea dataOnly="0" labelOnly="1" outline="0" fieldPosition="0">
        <references count="2">
          <reference field="0" count="1" selected="0">
            <x v="11"/>
          </reference>
          <reference field="1" count="1">
            <x v="29"/>
          </reference>
        </references>
      </pivotArea>
    </format>
    <format dxfId="1412">
      <pivotArea dataOnly="0" labelOnly="1" outline="0" fieldPosition="0">
        <references count="2">
          <reference field="0" count="1" selected="0">
            <x v="12"/>
          </reference>
          <reference field="1" count="1">
            <x v="36"/>
          </reference>
        </references>
      </pivotArea>
    </format>
    <format dxfId="1411">
      <pivotArea dataOnly="0" labelOnly="1" outline="0" fieldPosition="0">
        <references count="2">
          <reference field="0" count="1" selected="0">
            <x v="13"/>
          </reference>
          <reference field="1" count="1">
            <x v="11"/>
          </reference>
        </references>
      </pivotArea>
    </format>
    <format dxfId="1410">
      <pivotArea dataOnly="0" labelOnly="1" outline="0" fieldPosition="0">
        <references count="2">
          <reference field="0" count="1" selected="0">
            <x v="14"/>
          </reference>
          <reference field="1" count="1">
            <x v="40"/>
          </reference>
        </references>
      </pivotArea>
    </format>
    <format dxfId="1409">
      <pivotArea dataOnly="0" labelOnly="1" outline="0" fieldPosition="0">
        <references count="2">
          <reference field="0" count="1" selected="0">
            <x v="15"/>
          </reference>
          <reference field="1" count="1">
            <x v="12"/>
          </reference>
        </references>
      </pivotArea>
    </format>
    <format dxfId="1408">
      <pivotArea dataOnly="0" labelOnly="1" outline="0" fieldPosition="0">
        <references count="2">
          <reference field="0" count="1" selected="0">
            <x v="16"/>
          </reference>
          <reference field="1" count="1">
            <x v="13"/>
          </reference>
        </references>
      </pivotArea>
    </format>
    <format dxfId="1407">
      <pivotArea dataOnly="0" labelOnly="1" outline="0" fieldPosition="0">
        <references count="2">
          <reference field="0" count="1" selected="0">
            <x v="17"/>
          </reference>
          <reference field="1" count="1">
            <x v="14"/>
          </reference>
        </references>
      </pivotArea>
    </format>
    <format dxfId="1406">
      <pivotArea dataOnly="0" labelOnly="1" outline="0" fieldPosition="0">
        <references count="2">
          <reference field="0" count="1" selected="0">
            <x v="18"/>
          </reference>
          <reference field="1" count="1">
            <x v="2"/>
          </reference>
        </references>
      </pivotArea>
    </format>
    <format dxfId="1405">
      <pivotArea dataOnly="0" labelOnly="1" outline="0" fieldPosition="0">
        <references count="2">
          <reference field="0" count="1" selected="0">
            <x v="19"/>
          </reference>
          <reference field="1" count="1">
            <x v="24"/>
          </reference>
        </references>
      </pivotArea>
    </format>
    <format dxfId="1404">
      <pivotArea dataOnly="0" labelOnly="1" outline="0" fieldPosition="0">
        <references count="2">
          <reference field="0" count="1" selected="0">
            <x v="20"/>
          </reference>
          <reference field="1" count="1">
            <x v="25"/>
          </reference>
        </references>
      </pivotArea>
    </format>
    <format dxfId="1403">
      <pivotArea dataOnly="0" labelOnly="1" outline="0" fieldPosition="0">
        <references count="2">
          <reference field="0" count="1" selected="0">
            <x v="21"/>
          </reference>
          <reference field="1" count="1">
            <x v="1"/>
          </reference>
        </references>
      </pivotArea>
    </format>
    <format dxfId="1402">
      <pivotArea dataOnly="0" labelOnly="1" outline="0" fieldPosition="0">
        <references count="2">
          <reference field="0" count="1" selected="0">
            <x v="22"/>
          </reference>
          <reference field="1" count="1">
            <x v="4"/>
          </reference>
        </references>
      </pivotArea>
    </format>
    <format dxfId="1401">
      <pivotArea dataOnly="0" labelOnly="1" outline="0" fieldPosition="0">
        <references count="2">
          <reference field="0" count="1" selected="0">
            <x v="23"/>
          </reference>
          <reference field="1" count="1">
            <x v="5"/>
          </reference>
        </references>
      </pivotArea>
    </format>
    <format dxfId="1400">
      <pivotArea dataOnly="0" labelOnly="1" outline="0" fieldPosition="0">
        <references count="2">
          <reference field="0" count="1" selected="0">
            <x v="24"/>
          </reference>
          <reference field="1" count="1">
            <x v="6"/>
          </reference>
        </references>
      </pivotArea>
    </format>
    <format dxfId="1399">
      <pivotArea dataOnly="0" labelOnly="1" outline="0" fieldPosition="0">
        <references count="2">
          <reference field="0" count="1" selected="0">
            <x v="25"/>
          </reference>
          <reference field="1" count="1">
            <x v="35"/>
          </reference>
        </references>
      </pivotArea>
    </format>
    <format dxfId="1398">
      <pivotArea dataOnly="0" labelOnly="1" outline="0" fieldPosition="0">
        <references count="2">
          <reference field="0" count="1" selected="0">
            <x v="26"/>
          </reference>
          <reference field="1" count="1">
            <x v="9"/>
          </reference>
        </references>
      </pivotArea>
    </format>
    <format dxfId="1397">
      <pivotArea dataOnly="0" labelOnly="1" outline="0" fieldPosition="0">
        <references count="2">
          <reference field="0" count="1" selected="0">
            <x v="27"/>
          </reference>
          <reference field="1" count="1">
            <x v="10"/>
          </reference>
        </references>
      </pivotArea>
    </format>
    <format dxfId="1396">
      <pivotArea dataOnly="0" labelOnly="1" outline="0" fieldPosition="0">
        <references count="2">
          <reference field="0" count="1" selected="0">
            <x v="28"/>
          </reference>
          <reference field="1" count="1">
            <x v="39"/>
          </reference>
        </references>
      </pivotArea>
    </format>
    <format dxfId="1395">
      <pivotArea dataOnly="0" labelOnly="1" outline="0" fieldPosition="0">
        <references count="2">
          <reference field="0" count="1" selected="0">
            <x v="29"/>
          </reference>
          <reference field="1" count="1">
            <x v="23"/>
          </reference>
        </references>
      </pivotArea>
    </format>
    <format dxfId="1394">
      <pivotArea dataOnly="0" labelOnly="1" outline="0" fieldPosition="0">
        <references count="2">
          <reference field="0" count="1" selected="0">
            <x v="30"/>
          </reference>
          <reference field="1" count="1">
            <x v="22"/>
          </reference>
        </references>
      </pivotArea>
    </format>
    <format dxfId="1393">
      <pivotArea dataOnly="0" labelOnly="1" outline="0" fieldPosition="0">
        <references count="2">
          <reference field="0" count="1" selected="0">
            <x v="31"/>
          </reference>
          <reference field="1" count="1">
            <x v="21"/>
          </reference>
        </references>
      </pivotArea>
    </format>
    <format dxfId="1392">
      <pivotArea dataOnly="0" labelOnly="1" outline="0" fieldPosition="0">
        <references count="2">
          <reference field="0" count="1" selected="0">
            <x v="32"/>
          </reference>
          <reference field="1" count="1">
            <x v="19"/>
          </reference>
        </references>
      </pivotArea>
    </format>
    <format dxfId="1391">
      <pivotArea dataOnly="0" labelOnly="1" outline="0" fieldPosition="0">
        <references count="2">
          <reference field="0" count="1" selected="0">
            <x v="33"/>
          </reference>
          <reference field="1" count="1">
            <x v="20"/>
          </reference>
        </references>
      </pivotArea>
    </format>
    <format dxfId="1390">
      <pivotArea dataOnly="0" labelOnly="1" outline="0" fieldPosition="0">
        <references count="2">
          <reference field="0" count="1" selected="0">
            <x v="34"/>
          </reference>
          <reference field="1" count="1">
            <x v="16"/>
          </reference>
        </references>
      </pivotArea>
    </format>
    <format dxfId="1389">
      <pivotArea dataOnly="0" labelOnly="1" outline="0" fieldPosition="0">
        <references count="2">
          <reference field="0" count="1" selected="0">
            <x v="35"/>
          </reference>
          <reference field="1" count="1">
            <x v="17"/>
          </reference>
        </references>
      </pivotArea>
    </format>
    <format dxfId="1388">
      <pivotArea dataOnly="0" labelOnly="1" outline="0" fieldPosition="0">
        <references count="2">
          <reference field="0" count="1" selected="0">
            <x v="36"/>
          </reference>
          <reference field="1" count="1">
            <x v="15"/>
          </reference>
        </references>
      </pivotArea>
    </format>
    <format dxfId="1387">
      <pivotArea dataOnly="0" labelOnly="1" outline="0" fieldPosition="0">
        <references count="2">
          <reference field="0" count="1" selected="0">
            <x v="37"/>
          </reference>
          <reference field="1" count="1">
            <x v="18"/>
          </reference>
        </references>
      </pivotArea>
    </format>
    <format dxfId="1386">
      <pivotArea dataOnly="0" labelOnly="1" outline="0" fieldPosition="0">
        <references count="2">
          <reference field="0" count="1" selected="0">
            <x v="38"/>
          </reference>
          <reference field="1" count="1">
            <x v="44"/>
          </reference>
        </references>
      </pivotArea>
    </format>
    <format dxfId="1385">
      <pivotArea dataOnly="0" labelOnly="1" outline="0" fieldPosition="0">
        <references count="2">
          <reference field="0" count="1" selected="0">
            <x v="39"/>
          </reference>
          <reference field="1" count="1">
            <x v="43"/>
          </reference>
        </references>
      </pivotArea>
    </format>
    <format dxfId="1384">
      <pivotArea dataOnly="0" labelOnly="1" outline="0" fieldPosition="0">
        <references count="2">
          <reference field="0" count="1" selected="0">
            <x v="40"/>
          </reference>
          <reference field="1" count="1">
            <x v="49"/>
          </reference>
        </references>
      </pivotArea>
    </format>
    <format dxfId="1383">
      <pivotArea dataOnly="0" labelOnly="1" outline="0" fieldPosition="0">
        <references count="2">
          <reference field="0" count="1" selected="0">
            <x v="41"/>
          </reference>
          <reference field="1" count="1">
            <x v="46"/>
          </reference>
        </references>
      </pivotArea>
    </format>
    <format dxfId="1382">
      <pivotArea dataOnly="0" labelOnly="1" outline="0" fieldPosition="0">
        <references count="2">
          <reference field="0" count="1" selected="0">
            <x v="42"/>
          </reference>
          <reference field="1" count="1">
            <x v="48"/>
          </reference>
        </references>
      </pivotArea>
    </format>
    <format dxfId="1381">
      <pivotArea dataOnly="0" labelOnly="1" outline="0" fieldPosition="0">
        <references count="2">
          <reference field="0" count="1" selected="0">
            <x v="43"/>
          </reference>
          <reference field="1" count="1">
            <x v="47"/>
          </reference>
        </references>
      </pivotArea>
    </format>
    <format dxfId="1380">
      <pivotArea dataOnly="0" labelOnly="1" outline="0" fieldPosition="0">
        <references count="2">
          <reference field="0" count="1" selected="0">
            <x v="44"/>
          </reference>
          <reference field="1" count="1">
            <x v="38"/>
          </reference>
        </references>
      </pivotArea>
    </format>
    <format dxfId="1379">
      <pivotArea dataOnly="0" labelOnly="1" outline="0" fieldPosition="0">
        <references count="2">
          <reference field="0" count="1" selected="0">
            <x v="45"/>
          </reference>
          <reference field="1" count="1">
            <x v="0"/>
          </reference>
        </references>
      </pivotArea>
    </format>
    <format dxfId="1378">
      <pivotArea dataOnly="0" labelOnly="1" outline="0" fieldPosition="0">
        <references count="2">
          <reference field="0" count="1" selected="0">
            <x v="46"/>
          </reference>
          <reference field="1" count="1">
            <x v="37"/>
          </reference>
        </references>
      </pivotArea>
    </format>
    <format dxfId="1377">
      <pivotArea dataOnly="0" labelOnly="1" outline="0" fieldPosition="0">
        <references count="2">
          <reference field="0" count="1" selected="0">
            <x v="47"/>
          </reference>
          <reference field="1" count="1">
            <x v="7"/>
          </reference>
        </references>
      </pivotArea>
    </format>
    <format dxfId="1376">
      <pivotArea dataOnly="0" labelOnly="1" outline="0" fieldPosition="0">
        <references count="2">
          <reference field="0" count="1" selected="0">
            <x v="48"/>
          </reference>
          <reference field="1" count="1">
            <x v="8"/>
          </reference>
        </references>
      </pivotArea>
    </format>
    <format dxfId="1375">
      <pivotArea dataOnly="0" labelOnly="1" outline="0" fieldPosition="0">
        <references count="2">
          <reference field="0" count="1" selected="0">
            <x v="49"/>
          </reference>
          <reference field="1" count="1">
            <x v="42"/>
          </reference>
        </references>
      </pivotArea>
    </format>
    <format dxfId="1374">
      <pivotArea dataOnly="0" labelOnly="1" outline="0" fieldPosition="0">
        <references count="3">
          <reference field="0" count="1" selected="0">
            <x v="0"/>
          </reference>
          <reference field="1" count="1" selected="0">
            <x v="32"/>
          </reference>
          <reference field="12" count="1">
            <x v="0"/>
          </reference>
        </references>
      </pivotArea>
    </format>
    <format dxfId="1373">
      <pivotArea dataOnly="0" labelOnly="1" outline="0" fieldPosition="0">
        <references count="3">
          <reference field="0" count="1" selected="0">
            <x v="1"/>
          </reference>
          <reference field="1" count="1" selected="0">
            <x v="33"/>
          </reference>
          <reference field="12" count="1">
            <x v="18"/>
          </reference>
        </references>
      </pivotArea>
    </format>
    <format dxfId="1372">
      <pivotArea dataOnly="0" labelOnly="1" outline="0" fieldPosition="0">
        <references count="3">
          <reference field="0" count="1" selected="0">
            <x v="2"/>
          </reference>
          <reference field="1" count="1" selected="0">
            <x v="45"/>
          </reference>
          <reference field="12" count="1">
            <x v="10"/>
          </reference>
        </references>
      </pivotArea>
    </format>
    <format dxfId="1371">
      <pivotArea dataOnly="0" labelOnly="1" outline="0" fieldPosition="0">
        <references count="3">
          <reference field="0" count="1" selected="0">
            <x v="3"/>
          </reference>
          <reference field="1" count="1" selected="0">
            <x v="34"/>
          </reference>
          <reference field="12" count="1">
            <x v="7"/>
          </reference>
        </references>
      </pivotArea>
    </format>
    <format dxfId="1370">
      <pivotArea dataOnly="0" labelOnly="1" outline="0" fieldPosition="0">
        <references count="3">
          <reference field="0" count="1" selected="0">
            <x v="4"/>
          </reference>
          <reference field="1" count="1" selected="0">
            <x v="3"/>
          </reference>
          <reference field="12" count="1">
            <x v="5"/>
          </reference>
        </references>
      </pivotArea>
    </format>
    <format dxfId="1369">
      <pivotArea dataOnly="0" labelOnly="1" outline="0" fieldPosition="0">
        <references count="3">
          <reference field="0" count="1" selected="0">
            <x v="5"/>
          </reference>
          <reference field="1" count="1" selected="0">
            <x v="26"/>
          </reference>
          <reference field="12" count="1">
            <x v="19"/>
          </reference>
        </references>
      </pivotArea>
    </format>
    <format dxfId="1368">
      <pivotArea dataOnly="0" labelOnly="1" outline="0" fieldPosition="0">
        <references count="3">
          <reference field="0" count="1" selected="0">
            <x v="6"/>
          </reference>
          <reference field="1" count="1" selected="0">
            <x v="31"/>
          </reference>
          <reference field="12" count="1">
            <x v="9"/>
          </reference>
        </references>
      </pivotArea>
    </format>
    <format dxfId="1367">
      <pivotArea dataOnly="0" labelOnly="1" outline="0" fieldPosition="0">
        <references count="3">
          <reference field="0" count="1" selected="0">
            <x v="7"/>
          </reference>
          <reference field="1" count="1" selected="0">
            <x v="27"/>
          </reference>
          <reference field="12" count="1">
            <x v="30"/>
          </reference>
        </references>
      </pivotArea>
    </format>
    <format dxfId="1366">
      <pivotArea dataOnly="0" labelOnly="1" outline="0" fieldPosition="0">
        <references count="3">
          <reference field="0" count="1" selected="0">
            <x v="8"/>
          </reference>
          <reference field="1" count="1" selected="0">
            <x v="30"/>
          </reference>
          <reference field="12" count="1">
            <x v="41"/>
          </reference>
        </references>
      </pivotArea>
    </format>
    <format dxfId="1365">
      <pivotArea dataOnly="0" labelOnly="1" outline="0" fieldPosition="0">
        <references count="3">
          <reference field="0" count="1" selected="0">
            <x v="9"/>
          </reference>
          <reference field="1" count="1" selected="0">
            <x v="28"/>
          </reference>
          <reference field="12" count="1">
            <x v="38"/>
          </reference>
        </references>
      </pivotArea>
    </format>
    <format dxfId="1364">
      <pivotArea dataOnly="0" labelOnly="1" outline="0" fieldPosition="0">
        <references count="3">
          <reference field="0" count="1" selected="0">
            <x v="10"/>
          </reference>
          <reference field="1" count="1" selected="0">
            <x v="41"/>
          </reference>
          <reference field="12" count="1">
            <x v="23"/>
          </reference>
        </references>
      </pivotArea>
    </format>
    <format dxfId="1363">
      <pivotArea dataOnly="0" labelOnly="1" outline="0" fieldPosition="0">
        <references count="3">
          <reference field="0" count="1" selected="0">
            <x v="11"/>
          </reference>
          <reference field="1" count="1" selected="0">
            <x v="29"/>
          </reference>
          <reference field="12" count="1">
            <x v="49"/>
          </reference>
        </references>
      </pivotArea>
    </format>
    <format dxfId="1362">
      <pivotArea dataOnly="0" labelOnly="1" outline="0" fieldPosition="0">
        <references count="3">
          <reference field="0" count="1" selected="0">
            <x v="12"/>
          </reference>
          <reference field="1" count="1" selected="0">
            <x v="36"/>
          </reference>
          <reference field="12" count="1">
            <x v="37"/>
          </reference>
        </references>
      </pivotArea>
    </format>
    <format dxfId="1361">
      <pivotArea dataOnly="0" labelOnly="1" outline="0" fieldPosition="0">
        <references count="3">
          <reference field="0" count="1" selected="0">
            <x v="13"/>
          </reference>
          <reference field="1" count="1" selected="0">
            <x v="11"/>
          </reference>
          <reference field="12" count="1">
            <x v="47"/>
          </reference>
        </references>
      </pivotArea>
    </format>
    <format dxfId="1360">
      <pivotArea dataOnly="0" labelOnly="1" outline="0" fieldPosition="0">
        <references count="3">
          <reference field="0" count="1" selected="0">
            <x v="14"/>
          </reference>
          <reference field="1" count="1" selected="0">
            <x v="40"/>
          </reference>
          <reference field="12" count="1">
            <x v="36"/>
          </reference>
        </references>
      </pivotArea>
    </format>
    <format dxfId="1359">
      <pivotArea dataOnly="0" labelOnly="1" outline="0" fieldPosition="0">
        <references count="3">
          <reference field="0" count="1" selected="0">
            <x v="15"/>
          </reference>
          <reference field="1" count="1" selected="0">
            <x v="12"/>
          </reference>
          <reference field="12" count="1">
            <x v="4"/>
          </reference>
        </references>
      </pivotArea>
    </format>
    <format dxfId="1358">
      <pivotArea dataOnly="0" labelOnly="1" outline="0" fieldPosition="0">
        <references count="3">
          <reference field="0" count="1" selected="0">
            <x v="16"/>
          </reference>
          <reference field="1" count="1" selected="0">
            <x v="13"/>
          </reference>
          <reference field="12" count="1">
            <x v="42"/>
          </reference>
        </references>
      </pivotArea>
    </format>
    <format dxfId="1357">
      <pivotArea dataOnly="0" labelOnly="1" outline="0" fieldPosition="0">
        <references count="3">
          <reference field="0" count="1" selected="0">
            <x v="17"/>
          </reference>
          <reference field="1" count="1" selected="0">
            <x v="14"/>
          </reference>
          <reference field="12" count="1">
            <x v="44"/>
          </reference>
        </references>
      </pivotArea>
    </format>
    <format dxfId="1356">
      <pivotArea dataOnly="0" labelOnly="1" outline="0" fieldPosition="0">
        <references count="3">
          <reference field="0" count="1" selected="0">
            <x v="18"/>
          </reference>
          <reference field="1" count="1" selected="0">
            <x v="2"/>
          </reference>
          <reference field="12" count="1">
            <x v="31"/>
          </reference>
        </references>
      </pivotArea>
    </format>
    <format dxfId="1355">
      <pivotArea dataOnly="0" labelOnly="1" outline="0" fieldPosition="0">
        <references count="3">
          <reference field="0" count="1" selected="0">
            <x v="19"/>
          </reference>
          <reference field="1" count="1" selected="0">
            <x v="24"/>
          </reference>
          <reference field="12" count="1">
            <x v="12"/>
          </reference>
        </references>
      </pivotArea>
    </format>
    <format dxfId="1354">
      <pivotArea dataOnly="0" labelOnly="1" outline="0" fieldPosition="0">
        <references count="3">
          <reference field="0" count="1" selected="0">
            <x v="20"/>
          </reference>
          <reference field="1" count="1" selected="0">
            <x v="25"/>
          </reference>
          <reference field="12" count="1">
            <x v="35"/>
          </reference>
        </references>
      </pivotArea>
    </format>
    <format dxfId="1353">
      <pivotArea dataOnly="0" labelOnly="1" outline="0" fieldPosition="0">
        <references count="3">
          <reference field="0" count="1" selected="0">
            <x v="21"/>
          </reference>
          <reference field="1" count="1" selected="0">
            <x v="1"/>
          </reference>
          <reference field="12" count="1">
            <x v="25"/>
          </reference>
        </references>
      </pivotArea>
    </format>
    <format dxfId="1352">
      <pivotArea dataOnly="0" labelOnly="1" outline="0" fieldPosition="0">
        <references count="3">
          <reference field="0" count="1" selected="0">
            <x v="22"/>
          </reference>
          <reference field="1" count="1" selected="0">
            <x v="4"/>
          </reference>
          <reference field="12" count="1">
            <x v="46"/>
          </reference>
        </references>
      </pivotArea>
    </format>
    <format dxfId="1351">
      <pivotArea dataOnly="0" labelOnly="1" outline="0" fieldPosition="0">
        <references count="3">
          <reference field="0" count="1" selected="0">
            <x v="23"/>
          </reference>
          <reference field="1" count="1" selected="0">
            <x v="5"/>
          </reference>
          <reference field="12" count="1">
            <x v="3"/>
          </reference>
        </references>
      </pivotArea>
    </format>
    <format dxfId="1350">
      <pivotArea dataOnly="0" labelOnly="1" outline="0" fieldPosition="0">
        <references count="3">
          <reference field="0" count="1" selected="0">
            <x v="24"/>
          </reference>
          <reference field="1" count="1" selected="0">
            <x v="6"/>
          </reference>
          <reference field="12" count="1">
            <x v="1"/>
          </reference>
        </references>
      </pivotArea>
    </format>
    <format dxfId="1349">
      <pivotArea dataOnly="0" labelOnly="1" outline="0" fieldPosition="0">
        <references count="3">
          <reference field="0" count="1" selected="0">
            <x v="25"/>
          </reference>
          <reference field="1" count="1" selected="0">
            <x v="35"/>
          </reference>
          <reference field="12" count="1">
            <x v="34"/>
          </reference>
        </references>
      </pivotArea>
    </format>
    <format dxfId="1348">
      <pivotArea dataOnly="0" labelOnly="1" outline="0" fieldPosition="0">
        <references count="3">
          <reference field="0" count="1" selected="0">
            <x v="26"/>
          </reference>
          <reference field="1" count="1" selected="0">
            <x v="9"/>
          </reference>
          <reference field="12" count="1">
            <x v="48"/>
          </reference>
        </references>
      </pivotArea>
    </format>
    <format dxfId="1347">
      <pivotArea dataOnly="0" labelOnly="1" outline="0" fieldPosition="0">
        <references count="3">
          <reference field="0" count="1" selected="0">
            <x v="27"/>
          </reference>
          <reference field="1" count="1" selected="0">
            <x v="10"/>
          </reference>
          <reference field="12" count="1">
            <x v="14"/>
          </reference>
        </references>
      </pivotArea>
    </format>
    <format dxfId="1346">
      <pivotArea dataOnly="0" labelOnly="1" outline="0" fieldPosition="0">
        <references count="3">
          <reference field="0" count="1" selected="0">
            <x v="28"/>
          </reference>
          <reference field="1" count="1" selected="0">
            <x v="39"/>
          </reference>
          <reference field="12" count="1">
            <x v="32"/>
          </reference>
        </references>
      </pivotArea>
    </format>
    <format dxfId="1345">
      <pivotArea dataOnly="0" labelOnly="1" outline="0" fieldPosition="0">
        <references count="3">
          <reference field="0" count="1" selected="0">
            <x v="29"/>
          </reference>
          <reference field="1" count="1" selected="0">
            <x v="23"/>
          </reference>
          <reference field="12" count="1">
            <x v="22"/>
          </reference>
        </references>
      </pivotArea>
    </format>
    <format dxfId="1344">
      <pivotArea dataOnly="0" labelOnly="1" outline="0" fieldPosition="0">
        <references count="3">
          <reference field="0" count="1" selected="0">
            <x v="30"/>
          </reference>
          <reference field="1" count="1" selected="0">
            <x v="22"/>
          </reference>
          <reference field="12" count="1">
            <x v="8"/>
          </reference>
        </references>
      </pivotArea>
    </format>
    <format dxfId="1343">
      <pivotArea dataOnly="0" labelOnly="1" outline="0" fieldPosition="0">
        <references count="3">
          <reference field="0" count="1" selected="0">
            <x v="31"/>
          </reference>
          <reference field="1" count="1" selected="0">
            <x v="21"/>
          </reference>
          <reference field="12" count="1">
            <x v="6"/>
          </reference>
        </references>
      </pivotArea>
    </format>
    <format dxfId="1342">
      <pivotArea dataOnly="0" labelOnly="1" outline="0" fieldPosition="0">
        <references count="3">
          <reference field="0" count="1" selected="0">
            <x v="32"/>
          </reference>
          <reference field="1" count="1" selected="0">
            <x v="19"/>
          </reference>
          <reference field="12" count="1">
            <x v="45"/>
          </reference>
        </references>
      </pivotArea>
    </format>
    <format dxfId="1341">
      <pivotArea dataOnly="0" labelOnly="1" outline="0" fieldPosition="0">
        <references count="3">
          <reference field="0" count="1" selected="0">
            <x v="33"/>
          </reference>
          <reference field="1" count="1" selected="0">
            <x v="20"/>
          </reference>
          <reference field="12" count="1">
            <x v="17"/>
          </reference>
        </references>
      </pivotArea>
    </format>
    <format dxfId="1340">
      <pivotArea dataOnly="0" labelOnly="1" outline="0" fieldPosition="0">
        <references count="3">
          <reference field="0" count="1" selected="0">
            <x v="34"/>
          </reference>
          <reference field="1" count="1" selected="0">
            <x v="16"/>
          </reference>
          <reference field="12" count="1">
            <x v="16"/>
          </reference>
        </references>
      </pivotArea>
    </format>
    <format dxfId="1339">
      <pivotArea dataOnly="0" labelOnly="1" outline="0" fieldPosition="0">
        <references count="3">
          <reference field="0" count="1" selected="0">
            <x v="35"/>
          </reference>
          <reference field="1" count="1" selected="0">
            <x v="17"/>
          </reference>
          <reference field="12" count="1">
            <x v="15"/>
          </reference>
        </references>
      </pivotArea>
    </format>
    <format dxfId="1338">
      <pivotArea dataOnly="0" labelOnly="1" outline="0" fieldPosition="0">
        <references count="3">
          <reference field="0" count="1" selected="0">
            <x v="36"/>
          </reference>
          <reference field="1" count="1" selected="0">
            <x v="15"/>
          </reference>
          <reference field="12" count="1">
            <x v="20"/>
          </reference>
        </references>
      </pivotArea>
    </format>
    <format dxfId="1337">
      <pivotArea dataOnly="0" labelOnly="1" outline="0" fieldPosition="0">
        <references count="3">
          <reference field="0" count="1" selected="0">
            <x v="37"/>
          </reference>
          <reference field="1" count="1" selected="0">
            <x v="18"/>
          </reference>
          <reference field="12" count="1">
            <x v="13"/>
          </reference>
        </references>
      </pivotArea>
    </format>
    <format dxfId="1336">
      <pivotArea dataOnly="0" labelOnly="1" outline="0" fieldPosition="0">
        <references count="3">
          <reference field="0" count="1" selected="0">
            <x v="38"/>
          </reference>
          <reference field="1" count="1" selected="0">
            <x v="44"/>
          </reference>
          <reference field="12" count="1">
            <x v="43"/>
          </reference>
        </references>
      </pivotArea>
    </format>
    <format dxfId="1335">
      <pivotArea dataOnly="0" labelOnly="1" outline="0" fieldPosition="0">
        <references count="3">
          <reference field="0" count="1" selected="0">
            <x v="39"/>
          </reference>
          <reference field="1" count="1" selected="0">
            <x v="43"/>
          </reference>
          <reference field="12" count="1">
            <x v="28"/>
          </reference>
        </references>
      </pivotArea>
    </format>
    <format dxfId="1334">
      <pivotArea dataOnly="0" labelOnly="1" outline="0" fieldPosition="0">
        <references count="3">
          <reference field="0" count="1" selected="0">
            <x v="40"/>
          </reference>
          <reference field="1" count="1" selected="0">
            <x v="49"/>
          </reference>
          <reference field="12" count="1">
            <x v="24"/>
          </reference>
        </references>
      </pivotArea>
    </format>
    <format dxfId="1333">
      <pivotArea dataOnly="0" labelOnly="1" outline="0" fieldPosition="0">
        <references count="3">
          <reference field="0" count="1" selected="0">
            <x v="41"/>
          </reference>
          <reference field="1" count="1" selected="0">
            <x v="46"/>
          </reference>
          <reference field="12" count="1">
            <x v="11"/>
          </reference>
        </references>
      </pivotArea>
    </format>
    <format dxfId="1332">
      <pivotArea dataOnly="0" labelOnly="1" outline="0" fieldPosition="0">
        <references count="3">
          <reference field="0" count="1" selected="0">
            <x v="42"/>
          </reference>
          <reference field="1" count="1" selected="0">
            <x v="48"/>
          </reference>
          <reference field="12" count="1">
            <x v="2"/>
          </reference>
        </references>
      </pivotArea>
    </format>
    <format dxfId="1331">
      <pivotArea dataOnly="0" labelOnly="1" outline="0" fieldPosition="0">
        <references count="3">
          <reference field="0" count="1" selected="0">
            <x v="43"/>
          </reference>
          <reference field="1" count="1" selected="0">
            <x v="47"/>
          </reference>
          <reference field="12" count="1">
            <x v="21"/>
          </reference>
        </references>
      </pivotArea>
    </format>
    <format dxfId="1330">
      <pivotArea dataOnly="0" labelOnly="1" outline="0" fieldPosition="0">
        <references count="3">
          <reference field="0" count="1" selected="0">
            <x v="44"/>
          </reference>
          <reference field="1" count="1" selected="0">
            <x v="38"/>
          </reference>
          <reference field="12" count="1">
            <x v="29"/>
          </reference>
        </references>
      </pivotArea>
    </format>
    <format dxfId="1329">
      <pivotArea dataOnly="0" labelOnly="1" outline="0" fieldPosition="0">
        <references count="3">
          <reference field="0" count="1" selected="0">
            <x v="45"/>
          </reference>
          <reference field="1" count="1" selected="0">
            <x v="0"/>
          </reference>
          <reference field="12" count="1">
            <x v="27"/>
          </reference>
        </references>
      </pivotArea>
    </format>
    <format dxfId="1328">
      <pivotArea dataOnly="0" labelOnly="1" outline="0" fieldPosition="0">
        <references count="3">
          <reference field="0" count="1" selected="0">
            <x v="46"/>
          </reference>
          <reference field="1" count="1" selected="0">
            <x v="37"/>
          </reference>
          <reference field="12" count="1">
            <x v="33"/>
          </reference>
        </references>
      </pivotArea>
    </format>
    <format dxfId="1327">
      <pivotArea dataOnly="0" labelOnly="1" outline="0" fieldPosition="0">
        <references count="3">
          <reference field="0" count="1" selected="0">
            <x v="47"/>
          </reference>
          <reference field="1" count="1" selected="0">
            <x v="7"/>
          </reference>
          <reference field="12" count="1">
            <x v="40"/>
          </reference>
        </references>
      </pivotArea>
    </format>
    <format dxfId="1326">
      <pivotArea dataOnly="0" labelOnly="1" outline="0" fieldPosition="0">
        <references count="3">
          <reference field="0" count="1" selected="0">
            <x v="48"/>
          </reference>
          <reference field="1" count="1" selected="0">
            <x v="8"/>
          </reference>
          <reference field="12" count="1">
            <x v="26"/>
          </reference>
        </references>
      </pivotArea>
    </format>
    <format dxfId="1325">
      <pivotArea dataOnly="0" labelOnly="1" outline="0" fieldPosition="0">
        <references count="3">
          <reference field="0" count="1" selected="0">
            <x v="49"/>
          </reference>
          <reference field="1" count="1" selected="0">
            <x v="42"/>
          </reference>
          <reference field="12" count="1">
            <x v="39"/>
          </reference>
        </references>
      </pivotArea>
    </format>
    <format dxfId="1324">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323">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322">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321">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320">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319">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318">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317">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316">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315">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314">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313">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312">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311">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310">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309">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308">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307">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306">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305">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304">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303">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302">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1301">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1300">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1299">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1298">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1297">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1296">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1295">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1294">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1293">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1292">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1291">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1290">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1289">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1288">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1287">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1286">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1285">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1284">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1283">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1282">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1281">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1280">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1279">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1278">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1277">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1276">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1275">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1274">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1273">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1272">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1271">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1270">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1269">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1268">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1267">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1266">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1265">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1264">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1263">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1262">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1261">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1260">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1259">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1258">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1257">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1256">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1255">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1254">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1253">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 dxfId="1252">
      <pivotArea dataOnly="0" labelOnly="1" outline="0" fieldPosition="0">
        <references count="6">
          <reference field="0" count="1" selected="0">
            <x v="0"/>
          </reference>
          <reference field="1" count="1" selected="0">
            <x v="32"/>
          </reference>
          <reference field="6" count="1" selected="0">
            <x v="47"/>
          </reference>
          <reference field="8" count="1" selected="0">
            <x v="0"/>
          </reference>
          <reference field="10" count="1">
            <x v="10"/>
          </reference>
          <reference field="12" count="1" selected="0">
            <x v="0"/>
          </reference>
        </references>
      </pivotArea>
    </format>
    <format dxfId="1251">
      <pivotArea dataOnly="0" labelOnly="1" outline="0" fieldPosition="0">
        <references count="6">
          <reference field="0" count="1" selected="0">
            <x v="2"/>
          </reference>
          <reference field="1" count="1" selected="0">
            <x v="45"/>
          </reference>
          <reference field="6" count="1" selected="0">
            <x v="13"/>
          </reference>
          <reference field="8" count="1" selected="0">
            <x v="1"/>
          </reference>
          <reference field="10" count="1">
            <x v="3"/>
          </reference>
          <reference field="12" count="1" selected="0">
            <x v="10"/>
          </reference>
        </references>
      </pivotArea>
    </format>
    <format dxfId="1250">
      <pivotArea dataOnly="0" labelOnly="1" outline="0" fieldPosition="0">
        <references count="6">
          <reference field="0" count="1" selected="0">
            <x v="3"/>
          </reference>
          <reference field="1" count="1" selected="0">
            <x v="34"/>
          </reference>
          <reference field="6" count="1" selected="0">
            <x v="23"/>
          </reference>
          <reference field="8" count="1" selected="0">
            <x v="0"/>
          </reference>
          <reference field="10" count="1">
            <x v="10"/>
          </reference>
          <reference field="12" count="1" selected="0">
            <x v="7"/>
          </reference>
        </references>
      </pivotArea>
    </format>
    <format dxfId="1249">
      <pivotArea dataOnly="0" labelOnly="1" outline="0" fieldPosition="0">
        <references count="6">
          <reference field="0" count="1" selected="0">
            <x v="8"/>
          </reference>
          <reference field="1" count="1" selected="0">
            <x v="30"/>
          </reference>
          <reference field="6" count="1" selected="0">
            <x v="18"/>
          </reference>
          <reference field="8" count="1" selected="0">
            <x v="0"/>
          </reference>
          <reference field="10" count="1">
            <x v="9"/>
          </reference>
          <reference field="12" count="1" selected="0">
            <x v="41"/>
          </reference>
        </references>
      </pivotArea>
    </format>
    <format dxfId="1248">
      <pivotArea dataOnly="0" labelOnly="1" outline="0" fieldPosition="0">
        <references count="6">
          <reference field="0" count="1" selected="0">
            <x v="13"/>
          </reference>
          <reference field="1" count="1" selected="0">
            <x v="11"/>
          </reference>
          <reference field="6" count="1" selected="0">
            <x v="2"/>
          </reference>
          <reference field="8" count="1" selected="0">
            <x v="1"/>
          </reference>
          <reference field="10" count="1">
            <x v="5"/>
          </reference>
          <reference field="12" count="1" selected="0">
            <x v="47"/>
          </reference>
        </references>
      </pivotArea>
    </format>
    <format dxfId="1247">
      <pivotArea dataOnly="0" labelOnly="1" outline="0" fieldPosition="0">
        <references count="6">
          <reference field="0" count="1" selected="0">
            <x v="18"/>
          </reference>
          <reference field="1" count="1" selected="0">
            <x v="2"/>
          </reference>
          <reference field="6" count="1" selected="0">
            <x v="26"/>
          </reference>
          <reference field="8" count="1" selected="0">
            <x v="0"/>
          </reference>
          <reference field="10" count="1">
            <x v="1"/>
          </reference>
          <reference field="12" count="1" selected="0">
            <x v="31"/>
          </reference>
        </references>
      </pivotArea>
    </format>
    <format dxfId="1246">
      <pivotArea dataOnly="0" labelOnly="1" outline="0" fieldPosition="0">
        <references count="6">
          <reference field="0" count="1" selected="0">
            <x v="26"/>
          </reference>
          <reference field="1" count="1" selected="0">
            <x v="9"/>
          </reference>
          <reference field="6" count="1" selected="0">
            <x v="16"/>
          </reference>
          <reference field="8" count="1" selected="0">
            <x v="1"/>
          </reference>
          <reference field="10" count="1">
            <x v="2"/>
          </reference>
          <reference field="12" count="1" selected="0">
            <x v="48"/>
          </reference>
        </references>
      </pivotArea>
    </format>
    <format dxfId="1245">
      <pivotArea dataOnly="0" labelOnly="1" outline="0" fieldPosition="0">
        <references count="6">
          <reference field="0" count="1" selected="0">
            <x v="29"/>
          </reference>
          <reference field="1" count="1" selected="0">
            <x v="23"/>
          </reference>
          <reference field="6" count="1" selected="0">
            <x v="29"/>
          </reference>
          <reference field="8" count="1" selected="0">
            <x v="0"/>
          </reference>
          <reference field="10" count="1">
            <x v="4"/>
          </reference>
          <reference field="12" count="1" selected="0">
            <x v="22"/>
          </reference>
        </references>
      </pivotArea>
    </format>
    <format dxfId="1244">
      <pivotArea dataOnly="0" labelOnly="1" outline="0" fieldPosition="0">
        <references count="6">
          <reference field="0" count="1" selected="0">
            <x v="38"/>
          </reference>
          <reference field="1" count="1" selected="0">
            <x v="44"/>
          </reference>
          <reference field="6" count="1" selected="0">
            <x v="34"/>
          </reference>
          <reference field="8" count="1" selected="0">
            <x v="1"/>
          </reference>
          <reference field="10" count="1">
            <x v="0"/>
          </reference>
          <reference field="12" count="1" selected="0">
            <x v="43"/>
          </reference>
        </references>
      </pivotArea>
    </format>
    <format dxfId="1243">
      <pivotArea dataOnly="0" labelOnly="1" outline="0" fieldPosition="0">
        <references count="6">
          <reference field="0" count="1" selected="0">
            <x v="41"/>
          </reference>
          <reference field="1" count="1" selected="0">
            <x v="46"/>
          </reference>
          <reference field="6" count="1" selected="0">
            <x v="40"/>
          </reference>
          <reference field="8" count="1" selected="0">
            <x v="0"/>
          </reference>
          <reference field="10" count="1">
            <x v="7"/>
          </reference>
          <reference field="12" count="1" selected="0">
            <x v="11"/>
          </reference>
        </references>
      </pivotArea>
    </format>
    <format dxfId="1242">
      <pivotArea dataOnly="0" labelOnly="1" outline="0" fieldPosition="0">
        <references count="6">
          <reference field="0" count="1" selected="0">
            <x v="44"/>
          </reference>
          <reference field="1" count="1" selected="0">
            <x v="38"/>
          </reference>
          <reference field="6" count="1" selected="0">
            <x v="5"/>
          </reference>
          <reference field="8" count="1" selected="0">
            <x v="0"/>
          </reference>
          <reference field="10" count="1">
            <x v="6"/>
          </reference>
          <reference field="12" count="1" selected="0">
            <x v="29"/>
          </reference>
        </references>
      </pivotArea>
    </format>
    <format dxfId="1241">
      <pivotArea dataOnly="0" labelOnly="1" outline="0" fieldPosition="0">
        <references count="6">
          <reference field="0" count="1" selected="0">
            <x v="47"/>
          </reference>
          <reference field="1" count="1" selected="0">
            <x v="7"/>
          </reference>
          <reference field="6" count="1" selected="0">
            <x v="46"/>
          </reference>
          <reference field="8" count="1" selected="0">
            <x v="0"/>
          </reference>
          <reference field="10" count="1">
            <x v="8"/>
          </reference>
          <reference field="12" count="1" selected="0">
            <x v="40"/>
          </reference>
        </references>
      </pivotArea>
    </format>
    <format dxfId="1240">
      <pivotArea dataOnly="0" labelOnly="1" outline="0" fieldPosition="0">
        <references count="6">
          <reference field="0" count="1" selected="0">
            <x v="49"/>
          </reference>
          <reference field="1" count="1" selected="0">
            <x v="42"/>
          </reference>
          <reference field="6" count="1" selected="0">
            <x v="43"/>
          </reference>
          <reference field="8" count="1" selected="0">
            <x v="1"/>
          </reference>
          <reference field="10" count="1">
            <x v="3"/>
          </reference>
          <reference field="12" count="1" selected="0">
            <x v="39"/>
          </reference>
        </references>
      </pivotArea>
    </format>
    <format dxfId="1239">
      <pivotArea dataOnly="0" labelOnly="1" outline="0" fieldPosition="0">
        <references count="7">
          <reference field="0" count="1" selected="0">
            <x v="0"/>
          </reference>
          <reference field="1" count="1" selected="0">
            <x v="32"/>
          </reference>
          <reference field="6" count="1" selected="0">
            <x v="47"/>
          </reference>
          <reference field="8" count="1" selected="0">
            <x v="0"/>
          </reference>
          <reference field="10" count="1" selected="0">
            <x v="10"/>
          </reference>
          <reference field="11" count="1">
            <x v="1"/>
          </reference>
          <reference field="12" count="1" selected="0">
            <x v="0"/>
          </reference>
        </references>
      </pivotArea>
    </format>
    <format dxfId="1238">
      <pivotArea dataOnly="0" labelOnly="1" outline="0" fieldPosition="0">
        <references count="7">
          <reference field="0" count="1" selected="0">
            <x v="2"/>
          </reference>
          <reference field="1" count="1" selected="0">
            <x v="45"/>
          </reference>
          <reference field="6" count="1" selected="0">
            <x v="13"/>
          </reference>
          <reference field="8" count="1" selected="0">
            <x v="1"/>
          </reference>
          <reference field="10" count="1" selected="0">
            <x v="3"/>
          </reference>
          <reference field="11" count="1">
            <x v="4"/>
          </reference>
          <reference field="12" count="1" selected="0">
            <x v="10"/>
          </reference>
        </references>
      </pivotArea>
    </format>
    <format dxfId="1237">
      <pivotArea dataOnly="0" labelOnly="1" outline="0" fieldPosition="0">
        <references count="7">
          <reference field="0" count="1" selected="0">
            <x v="3"/>
          </reference>
          <reference field="1" count="1" selected="0">
            <x v="34"/>
          </reference>
          <reference field="6" count="1" selected="0">
            <x v="23"/>
          </reference>
          <reference field="8" count="1" selected="0">
            <x v="0"/>
          </reference>
          <reference field="10" count="1" selected="0">
            <x v="10"/>
          </reference>
          <reference field="11" count="1">
            <x v="1"/>
          </reference>
          <reference field="12" count="1" selected="0">
            <x v="7"/>
          </reference>
        </references>
      </pivotArea>
    </format>
    <format dxfId="1236">
      <pivotArea dataOnly="0" labelOnly="1" outline="0" fieldPosition="0">
        <references count="7">
          <reference field="0" count="1" selected="0">
            <x v="13"/>
          </reference>
          <reference field="1" count="1" selected="0">
            <x v="11"/>
          </reference>
          <reference field="6" count="1" selected="0">
            <x v="2"/>
          </reference>
          <reference field="8" count="1" selected="0">
            <x v="1"/>
          </reference>
          <reference field="10" count="1" selected="0">
            <x v="5"/>
          </reference>
          <reference field="11" count="1">
            <x v="3"/>
          </reference>
          <reference field="12" count="1" selected="0">
            <x v="47"/>
          </reference>
        </references>
      </pivotArea>
    </format>
    <format dxfId="1235">
      <pivotArea dataOnly="0" labelOnly="1" outline="0" fieldPosition="0">
        <references count="7">
          <reference field="0" count="1" selected="0">
            <x v="18"/>
          </reference>
          <reference field="1" count="1" selected="0">
            <x v="2"/>
          </reference>
          <reference field="6" count="1" selected="0">
            <x v="26"/>
          </reference>
          <reference field="8" count="1" selected="0">
            <x v="0"/>
          </reference>
          <reference field="10" count="1" selected="0">
            <x v="1"/>
          </reference>
          <reference field="11" count="1">
            <x v="1"/>
          </reference>
          <reference field="12" count="1" selected="0">
            <x v="31"/>
          </reference>
        </references>
      </pivotArea>
    </format>
    <format dxfId="1234">
      <pivotArea dataOnly="0" labelOnly="1" outline="0" fieldPosition="0">
        <references count="7">
          <reference field="0" count="1" selected="0">
            <x v="26"/>
          </reference>
          <reference field="1" count="1" selected="0">
            <x v="9"/>
          </reference>
          <reference field="6" count="1" selected="0">
            <x v="16"/>
          </reference>
          <reference field="8" count="1" selected="0">
            <x v="1"/>
          </reference>
          <reference field="10" count="1" selected="0">
            <x v="2"/>
          </reference>
          <reference field="11" count="1">
            <x v="3"/>
          </reference>
          <reference field="12" count="1" selected="0">
            <x v="48"/>
          </reference>
        </references>
      </pivotArea>
    </format>
    <format dxfId="1233">
      <pivotArea dataOnly="0" labelOnly="1" outline="0" fieldPosition="0">
        <references count="7">
          <reference field="0" count="1" selected="0">
            <x v="29"/>
          </reference>
          <reference field="1" count="1" selected="0">
            <x v="23"/>
          </reference>
          <reference field="6" count="1" selected="0">
            <x v="29"/>
          </reference>
          <reference field="8" count="1" selected="0">
            <x v="0"/>
          </reference>
          <reference field="10" count="1" selected="0">
            <x v="4"/>
          </reference>
          <reference field="11" count="1">
            <x v="2"/>
          </reference>
          <reference field="12" count="1" selected="0">
            <x v="22"/>
          </reference>
        </references>
      </pivotArea>
    </format>
    <format dxfId="1232">
      <pivotArea dataOnly="0" labelOnly="1" outline="0" fieldPosition="0">
        <references count="7">
          <reference field="0" count="1" selected="0">
            <x v="38"/>
          </reference>
          <reference field="1" count="1" selected="0">
            <x v="44"/>
          </reference>
          <reference field="6" count="1" selected="0">
            <x v="34"/>
          </reference>
          <reference field="8" count="1" selected="0">
            <x v="1"/>
          </reference>
          <reference field="10" count="1" selected="0">
            <x v="0"/>
          </reference>
          <reference field="11" count="1">
            <x v="5"/>
          </reference>
          <reference field="12" count="1" selected="0">
            <x v="43"/>
          </reference>
        </references>
      </pivotArea>
    </format>
    <format dxfId="1231">
      <pivotArea dataOnly="0" labelOnly="1" outline="0" fieldPosition="0">
        <references count="7">
          <reference field="0" count="1" selected="0">
            <x v="44"/>
          </reference>
          <reference field="1" count="1" selected="0">
            <x v="38"/>
          </reference>
          <reference field="6" count="1" selected="0">
            <x v="5"/>
          </reference>
          <reference field="8" count="1" selected="0">
            <x v="0"/>
          </reference>
          <reference field="10" count="1" selected="0">
            <x v="6"/>
          </reference>
          <reference field="11" count="1">
            <x v="0"/>
          </reference>
          <reference field="12" count="1" selected="0">
            <x v="29"/>
          </reference>
        </references>
      </pivotArea>
    </format>
    <format dxfId="1230">
      <pivotArea dataOnly="0" labelOnly="1" outline="0" fieldPosition="0">
        <references count="7">
          <reference field="0" count="1" selected="0">
            <x v="47"/>
          </reference>
          <reference field="1" count="1" selected="0">
            <x v="7"/>
          </reference>
          <reference field="6" count="1" selected="0">
            <x v="46"/>
          </reference>
          <reference field="8" count="1" selected="0">
            <x v="0"/>
          </reference>
          <reference field="10" count="1" selected="0">
            <x v="8"/>
          </reference>
          <reference field="11" count="1">
            <x v="6"/>
          </reference>
          <reference field="12" count="1" selected="0">
            <x v="40"/>
          </reference>
        </references>
      </pivotArea>
    </format>
    <format dxfId="1229">
      <pivotArea dataOnly="0" labelOnly="1" outline="0" fieldPosition="0">
        <references count="7">
          <reference field="0" count="1" selected="0">
            <x v="49"/>
          </reference>
          <reference field="1" count="1" selected="0">
            <x v="42"/>
          </reference>
          <reference field="6" count="1" selected="0">
            <x v="43"/>
          </reference>
          <reference field="8" count="1" selected="0">
            <x v="1"/>
          </reference>
          <reference field="10" count="1" selected="0">
            <x v="3"/>
          </reference>
          <reference field="11" count="1">
            <x v="4"/>
          </reference>
          <reference field="12" count="1" selected="0">
            <x v="39"/>
          </reference>
        </references>
      </pivotArea>
    </format>
    <format dxfId="1228">
      <pivotArea dataOnly="0" labelOnly="1" outline="0" fieldPosition="0">
        <references count="8">
          <reference field="0" count="1" selected="0">
            <x v="0"/>
          </reference>
          <reference field="1" count="1" selected="0">
            <x v="32"/>
          </reference>
          <reference field="6" count="1" selected="0">
            <x v="47"/>
          </reference>
          <reference field="8" count="1" selected="0">
            <x v="0"/>
          </reference>
          <reference field="10" count="1" selected="0">
            <x v="10"/>
          </reference>
          <reference field="11" count="1" selected="0">
            <x v="1"/>
          </reference>
          <reference field="12" count="1" selected="0">
            <x v="0"/>
          </reference>
          <reference field="17" count="1">
            <x v="13"/>
          </reference>
        </references>
      </pivotArea>
    </format>
    <format dxfId="1227">
      <pivotArea dataOnly="0" labelOnly="1" outline="0" fieldPosition="0">
        <references count="8">
          <reference field="0" count="1" selected="0">
            <x v="1"/>
          </reference>
          <reference field="1" count="1" selected="0">
            <x v="33"/>
          </reference>
          <reference field="6" count="1" selected="0">
            <x v="41"/>
          </reference>
          <reference field="8" count="1" selected="0">
            <x v="0"/>
          </reference>
          <reference field="10" count="1" selected="0">
            <x v="10"/>
          </reference>
          <reference field="11" count="1" selected="0">
            <x v="1"/>
          </reference>
          <reference field="12" count="1" selected="0">
            <x v="18"/>
          </reference>
          <reference field="17" count="1">
            <x v="6"/>
          </reference>
        </references>
      </pivotArea>
    </format>
    <format dxfId="1226">
      <pivotArea dataOnly="0" labelOnly="1" outline="0" fieldPosition="0">
        <references count="8">
          <reference field="0" count="1" selected="0">
            <x v="2"/>
          </reference>
          <reference field="1" count="1" selected="0">
            <x v="45"/>
          </reference>
          <reference field="6" count="1" selected="0">
            <x v="13"/>
          </reference>
          <reference field="8" count="1" selected="0">
            <x v="1"/>
          </reference>
          <reference field="10" count="1" selected="0">
            <x v="3"/>
          </reference>
          <reference field="11" count="1" selected="0">
            <x v="4"/>
          </reference>
          <reference field="12" count="1" selected="0">
            <x v="10"/>
          </reference>
          <reference field="17" count="1">
            <x v="17"/>
          </reference>
        </references>
      </pivotArea>
    </format>
    <format dxfId="1225">
      <pivotArea dataOnly="0" labelOnly="1" outline="0" fieldPosition="0">
        <references count="8">
          <reference field="0" count="1" selected="0">
            <x v="3"/>
          </reference>
          <reference field="1" count="1" selected="0">
            <x v="34"/>
          </reference>
          <reference field="6" count="1" selected="0">
            <x v="23"/>
          </reference>
          <reference field="8" count="1" selected="0">
            <x v="0"/>
          </reference>
          <reference field="10" count="1" selected="0">
            <x v="10"/>
          </reference>
          <reference field="11" count="1" selected="0">
            <x v="1"/>
          </reference>
          <reference field="12" count="1" selected="0">
            <x v="7"/>
          </reference>
          <reference field="17" count="1">
            <x v="0"/>
          </reference>
        </references>
      </pivotArea>
    </format>
    <format dxfId="1224">
      <pivotArea dataOnly="0" labelOnly="1" outline="0" fieldPosition="0">
        <references count="8">
          <reference field="0" count="1" selected="0">
            <x v="4"/>
          </reference>
          <reference field="1" count="1" selected="0">
            <x v="3"/>
          </reference>
          <reference field="6" count="1" selected="0">
            <x v="15"/>
          </reference>
          <reference field="8" count="1" selected="0">
            <x v="1"/>
          </reference>
          <reference field="10" count="1" selected="0">
            <x v="10"/>
          </reference>
          <reference field="11" count="1" selected="0">
            <x v="1"/>
          </reference>
          <reference field="12" count="1" selected="0">
            <x v="5"/>
          </reference>
          <reference field="17" count="1">
            <x v="31"/>
          </reference>
        </references>
      </pivotArea>
    </format>
    <format dxfId="1223">
      <pivotArea dataOnly="0" labelOnly="1" outline="0" fieldPosition="0">
        <references count="8">
          <reference field="0" count="1" selected="0">
            <x v="5"/>
          </reference>
          <reference field="1" count="1" selected="0">
            <x v="26"/>
          </reference>
          <reference field="6" count="1" selected="0">
            <x v="42"/>
          </reference>
          <reference field="8" count="1" selected="0">
            <x v="1"/>
          </reference>
          <reference field="10" count="1" selected="0">
            <x v="10"/>
          </reference>
          <reference field="11" count="1" selected="0">
            <x v="1"/>
          </reference>
          <reference field="12" count="1" selected="0">
            <x v="19"/>
          </reference>
          <reference field="17" count="1">
            <x v="16"/>
          </reference>
        </references>
      </pivotArea>
    </format>
    <format dxfId="1222">
      <pivotArea dataOnly="0" labelOnly="1" outline="0" fieldPosition="0">
        <references count="8">
          <reference field="0" count="1" selected="0">
            <x v="6"/>
          </reference>
          <reference field="1" count="1" selected="0">
            <x v="31"/>
          </reference>
          <reference field="6" count="1" selected="0">
            <x v="48"/>
          </reference>
          <reference field="8" count="1" selected="0">
            <x v="0"/>
          </reference>
          <reference field="10" count="1" selected="0">
            <x v="10"/>
          </reference>
          <reference field="11" count="1" selected="0">
            <x v="1"/>
          </reference>
          <reference field="12" count="1" selected="0">
            <x v="9"/>
          </reference>
          <reference field="17" count="1">
            <x v="12"/>
          </reference>
        </references>
      </pivotArea>
    </format>
    <format dxfId="1221">
      <pivotArea dataOnly="0" labelOnly="1" outline="0" fieldPosition="0">
        <references count="8">
          <reference field="0" count="1" selected="0">
            <x v="7"/>
          </reference>
          <reference field="1" count="1" selected="0">
            <x v="27"/>
          </reference>
          <reference field="6" count="1" selected="0">
            <x v="6"/>
          </reference>
          <reference field="8" count="1" selected="0">
            <x v="1"/>
          </reference>
          <reference field="10" count="1" selected="0">
            <x v="10"/>
          </reference>
          <reference field="11" count="1" selected="0">
            <x v="1"/>
          </reference>
          <reference field="12" count="1" selected="0">
            <x v="30"/>
          </reference>
          <reference field="17" count="1">
            <x v="9"/>
          </reference>
        </references>
      </pivotArea>
    </format>
    <format dxfId="1220">
      <pivotArea dataOnly="0" labelOnly="1" outline="0" fieldPosition="0">
        <references count="8">
          <reference field="0" count="1" selected="0">
            <x v="8"/>
          </reference>
          <reference field="1" count="1" selected="0">
            <x v="30"/>
          </reference>
          <reference field="6" count="1" selected="0">
            <x v="18"/>
          </reference>
          <reference field="8" count="1" selected="0">
            <x v="0"/>
          </reference>
          <reference field="10" count="1" selected="0">
            <x v="9"/>
          </reference>
          <reference field="11" count="1" selected="0">
            <x v="1"/>
          </reference>
          <reference field="12" count="1" selected="0">
            <x v="41"/>
          </reference>
          <reference field="17" count="1">
            <x v="26"/>
          </reference>
        </references>
      </pivotArea>
    </format>
    <format dxfId="1219">
      <pivotArea dataOnly="0" labelOnly="1" outline="0" fieldPosition="0">
        <references count="8">
          <reference field="0" count="1" selected="0">
            <x v="9"/>
          </reference>
          <reference field="1" count="1" selected="0">
            <x v="28"/>
          </reference>
          <reference field="6" count="1" selected="0">
            <x v="8"/>
          </reference>
          <reference field="8" count="1" selected="0">
            <x v="1"/>
          </reference>
          <reference field="10" count="1" selected="0">
            <x v="9"/>
          </reference>
          <reference field="11" count="1" selected="0">
            <x v="1"/>
          </reference>
          <reference field="12" count="1" selected="0">
            <x v="38"/>
          </reference>
          <reference field="17" count="1">
            <x v="12"/>
          </reference>
        </references>
      </pivotArea>
    </format>
    <format dxfId="1218">
      <pivotArea dataOnly="0" labelOnly="1" outline="0" fieldPosition="0">
        <references count="8">
          <reference field="0" count="1" selected="0">
            <x v="10"/>
          </reference>
          <reference field="1" count="1" selected="0">
            <x v="41"/>
          </reference>
          <reference field="6" count="1" selected="0">
            <x v="36"/>
          </reference>
          <reference field="8" count="1" selected="0">
            <x v="1"/>
          </reference>
          <reference field="10" count="1" selected="0">
            <x v="9"/>
          </reference>
          <reference field="11" count="1" selected="0">
            <x v="1"/>
          </reference>
          <reference field="12" count="1" selected="0">
            <x v="23"/>
          </reference>
          <reference field="17" count="1">
            <x v="18"/>
          </reference>
        </references>
      </pivotArea>
    </format>
    <format dxfId="1217">
      <pivotArea dataOnly="0" labelOnly="1" outline="0" fieldPosition="0">
        <references count="8">
          <reference field="0" count="1" selected="0">
            <x v="11"/>
          </reference>
          <reference field="1" count="1" selected="0">
            <x v="29"/>
          </reference>
          <reference field="6" count="1" selected="0">
            <x v="27"/>
          </reference>
          <reference field="8" count="1" selected="0">
            <x v="0"/>
          </reference>
          <reference field="10" count="1" selected="0">
            <x v="9"/>
          </reference>
          <reference field="11" count="1" selected="0">
            <x v="1"/>
          </reference>
          <reference field="12" count="1" selected="0">
            <x v="49"/>
          </reference>
          <reference field="17" count="1">
            <x v="1"/>
          </reference>
        </references>
      </pivotArea>
    </format>
    <format dxfId="1216">
      <pivotArea dataOnly="0" labelOnly="1" outline="0" fieldPosition="0">
        <references count="8">
          <reference field="0" count="1" selected="0">
            <x v="12"/>
          </reference>
          <reference field="1" count="1" selected="0">
            <x v="36"/>
          </reference>
          <reference field="6" count="1" selected="0">
            <x v="25"/>
          </reference>
          <reference field="8" count="1" selected="0">
            <x v="0"/>
          </reference>
          <reference field="10" count="1" selected="0">
            <x v="9"/>
          </reference>
          <reference field="11" count="1" selected="0">
            <x v="1"/>
          </reference>
          <reference field="12" count="1" selected="0">
            <x v="37"/>
          </reference>
          <reference field="17" count="1">
            <x v="24"/>
          </reference>
        </references>
      </pivotArea>
    </format>
    <format dxfId="1215">
      <pivotArea dataOnly="0" labelOnly="1" outline="0" fieldPosition="0">
        <references count="8">
          <reference field="0" count="1" selected="0">
            <x v="13"/>
          </reference>
          <reference field="1" count="1" selected="0">
            <x v="11"/>
          </reference>
          <reference field="6" count="1" selected="0">
            <x v="2"/>
          </reference>
          <reference field="8" count="1" selected="0">
            <x v="1"/>
          </reference>
          <reference field="10" count="1" selected="0">
            <x v="5"/>
          </reference>
          <reference field="11" count="1" selected="0">
            <x v="3"/>
          </reference>
          <reference field="12" count="1" selected="0">
            <x v="47"/>
          </reference>
          <reference field="17" count="1">
            <x v="8"/>
          </reference>
        </references>
      </pivotArea>
    </format>
    <format dxfId="1214">
      <pivotArea dataOnly="0" labelOnly="1" outline="0" fieldPosition="0">
        <references count="8">
          <reference field="0" count="1" selected="0">
            <x v="14"/>
          </reference>
          <reference field="1" count="1" selected="0">
            <x v="40"/>
          </reference>
          <reference field="6" count="1" selected="0">
            <x v="9"/>
          </reference>
          <reference field="8" count="1" selected="0">
            <x v="0"/>
          </reference>
          <reference field="10" count="1" selected="0">
            <x v="5"/>
          </reference>
          <reference field="11" count="1" selected="0">
            <x v="3"/>
          </reference>
          <reference field="12" count="1" selected="0">
            <x v="36"/>
          </reference>
          <reference field="17" count="1">
            <x v="10"/>
          </reference>
        </references>
      </pivotArea>
    </format>
    <format dxfId="1213">
      <pivotArea dataOnly="0" labelOnly="1" outline="0" fieldPosition="0">
        <references count="8">
          <reference field="0" count="1" selected="0">
            <x v="15"/>
          </reference>
          <reference field="1" count="1" selected="0">
            <x v="12"/>
          </reference>
          <reference field="6" count="1" selected="0">
            <x v="14"/>
          </reference>
          <reference field="8" count="1" selected="0">
            <x v="1"/>
          </reference>
          <reference field="10" count="1" selected="0">
            <x v="5"/>
          </reference>
          <reference field="11" count="1" selected="0">
            <x v="3"/>
          </reference>
          <reference field="12" count="1" selected="0">
            <x v="4"/>
          </reference>
          <reference field="17" count="1">
            <x v="0"/>
          </reference>
        </references>
      </pivotArea>
    </format>
    <format dxfId="1212">
      <pivotArea dataOnly="0" labelOnly="1" outline="0" fieldPosition="0">
        <references count="8">
          <reference field="0" count="1" selected="0">
            <x v="16"/>
          </reference>
          <reference field="1" count="1" selected="0">
            <x v="13"/>
          </reference>
          <reference field="6" count="1" selected="0">
            <x v="19"/>
          </reference>
          <reference field="8" count="1" selected="0">
            <x v="1"/>
          </reference>
          <reference field="10" count="1" selected="0">
            <x v="5"/>
          </reference>
          <reference field="11" count="1" selected="0">
            <x v="3"/>
          </reference>
          <reference field="12" count="1" selected="0">
            <x v="42"/>
          </reference>
          <reference field="17" count="1">
            <x v="21"/>
          </reference>
        </references>
      </pivotArea>
    </format>
    <format dxfId="1211">
      <pivotArea dataOnly="0" labelOnly="1" outline="0" fieldPosition="0">
        <references count="8">
          <reference field="0" count="1" selected="0">
            <x v="17"/>
          </reference>
          <reference field="1" count="1" selected="0">
            <x v="14"/>
          </reference>
          <reference field="6" count="1" selected="0">
            <x v="3"/>
          </reference>
          <reference field="8" count="1" selected="0">
            <x v="1"/>
          </reference>
          <reference field="10" count="1" selected="0">
            <x v="5"/>
          </reference>
          <reference field="11" count="1" selected="0">
            <x v="3"/>
          </reference>
          <reference field="12" count="1" selected="0">
            <x v="44"/>
          </reference>
          <reference field="17" count="1">
            <x v="11"/>
          </reference>
        </references>
      </pivotArea>
    </format>
    <format dxfId="1210">
      <pivotArea dataOnly="0" labelOnly="1" outline="0" fieldPosition="0">
        <references count="8">
          <reference field="0" count="1" selected="0">
            <x v="18"/>
          </reference>
          <reference field="1" count="1" selected="0">
            <x v="2"/>
          </reference>
          <reference field="6" count="1" selected="0">
            <x v="26"/>
          </reference>
          <reference field="8" count="1" selected="0">
            <x v="0"/>
          </reference>
          <reference field="10" count="1" selected="0">
            <x v="1"/>
          </reference>
          <reference field="11" count="1" selected="0">
            <x v="1"/>
          </reference>
          <reference field="12" count="1" selected="0">
            <x v="31"/>
          </reference>
          <reference field="17" count="1">
            <x v="27"/>
          </reference>
        </references>
      </pivotArea>
    </format>
    <format dxfId="1209">
      <pivotArea dataOnly="0" labelOnly="1" outline="0" fieldPosition="0">
        <references count="8">
          <reference field="0" count="1" selected="0">
            <x v="19"/>
          </reference>
          <reference field="1" count="1" selected="0">
            <x v="24"/>
          </reference>
          <reference field="6"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s>
      </pivotArea>
    </format>
    <format dxfId="1208">
      <pivotArea dataOnly="0" labelOnly="1" outline="0" fieldPosition="0">
        <references count="8">
          <reference field="0" count="1" selected="0">
            <x v="20"/>
          </reference>
          <reference field="1" count="1" selected="0">
            <x v="25"/>
          </reference>
          <reference field="6" count="1" selected="0">
            <x v="45"/>
          </reference>
          <reference field="8" count="1" selected="0">
            <x v="1"/>
          </reference>
          <reference field="10" count="1" selected="0">
            <x v="1"/>
          </reference>
          <reference field="11" count="1" selected="0">
            <x v="1"/>
          </reference>
          <reference field="12" count="1" selected="0">
            <x v="35"/>
          </reference>
          <reference field="17" count="1">
            <x v="29"/>
          </reference>
        </references>
      </pivotArea>
    </format>
    <format dxfId="1207">
      <pivotArea dataOnly="0" labelOnly="1" outline="0" fieldPosition="0">
        <references count="8">
          <reference field="0" count="1" selected="0">
            <x v="21"/>
          </reference>
          <reference field="1" count="1" selected="0">
            <x v="1"/>
          </reference>
          <reference field="6" count="1" selected="0">
            <x v="7"/>
          </reference>
          <reference field="8" count="1" selected="0">
            <x v="0"/>
          </reference>
          <reference field="10" count="1" selected="0">
            <x v="1"/>
          </reference>
          <reference field="11" count="1" selected="0">
            <x v="1"/>
          </reference>
          <reference field="12" count="1" selected="0">
            <x v="25"/>
          </reference>
          <reference field="17" count="1">
            <x v="15"/>
          </reference>
        </references>
      </pivotArea>
    </format>
    <format dxfId="1206">
      <pivotArea dataOnly="0" labelOnly="1" outline="0" fieldPosition="0">
        <references count="8">
          <reference field="0" count="1" selected="0">
            <x v="22"/>
          </reference>
          <reference field="1" count="1" selected="0">
            <x v="4"/>
          </reference>
          <reference field="6" count="1" selected="0">
            <x v="1"/>
          </reference>
          <reference field="8" count="1" selected="0">
            <x v="0"/>
          </reference>
          <reference field="10" count="1" selected="0">
            <x v="1"/>
          </reference>
          <reference field="11" count="1" selected="0">
            <x v="1"/>
          </reference>
          <reference field="12" count="1" selected="0">
            <x v="46"/>
          </reference>
          <reference field="17" count="1">
            <x v="4"/>
          </reference>
        </references>
      </pivotArea>
    </format>
    <format dxfId="1205">
      <pivotArea dataOnly="0" labelOnly="1" outline="0" fieldPosition="0">
        <references count="8">
          <reference field="0" count="1" selected="0">
            <x v="23"/>
          </reference>
          <reference field="1" count="1" selected="0">
            <x v="5"/>
          </reference>
          <reference field="6" count="1" selected="0">
            <x v="49"/>
          </reference>
          <reference field="8" count="1" selected="0">
            <x v="0"/>
          </reference>
          <reference field="10" count="1" selected="0">
            <x v="1"/>
          </reference>
          <reference field="11" count="1" selected="0">
            <x v="1"/>
          </reference>
          <reference field="12" count="1" selected="0">
            <x v="3"/>
          </reference>
          <reference field="17" count="1">
            <x v="7"/>
          </reference>
        </references>
      </pivotArea>
    </format>
    <format dxfId="1204">
      <pivotArea dataOnly="0" labelOnly="1" outline="0" fieldPosition="0">
        <references count="8">
          <reference field="0" count="1" selected="0">
            <x v="24"/>
          </reference>
          <reference field="1" count="1" selected="0">
            <x v="6"/>
          </reference>
          <reference field="6" count="1" selected="0">
            <x v="11"/>
          </reference>
          <reference field="8" count="1" selected="0">
            <x v="0"/>
          </reference>
          <reference field="10" count="1" selected="0">
            <x v="1"/>
          </reference>
          <reference field="11" count="1" selected="0">
            <x v="1"/>
          </reference>
          <reference field="12" count="1" selected="0">
            <x v="1"/>
          </reference>
          <reference field="17" count="1">
            <x v="12"/>
          </reference>
        </references>
      </pivotArea>
    </format>
    <format dxfId="1203">
      <pivotArea dataOnly="0" labelOnly="1" outline="0" fieldPosition="0">
        <references count="8">
          <reference field="0" count="1" selected="0">
            <x v="25"/>
          </reference>
          <reference field="1" count="1" selected="0">
            <x v="35"/>
          </reference>
          <reference field="6" count="1" selected="0">
            <x v="28"/>
          </reference>
          <reference field="8" count="1" selected="0">
            <x v="0"/>
          </reference>
          <reference field="10" count="1" selected="0">
            <x v="1"/>
          </reference>
          <reference field="11" count="1" selected="0">
            <x v="1"/>
          </reference>
          <reference field="12" count="1" selected="0">
            <x v="34"/>
          </reference>
          <reference field="17" count="1">
            <x v="13"/>
          </reference>
        </references>
      </pivotArea>
    </format>
    <format dxfId="1202">
      <pivotArea dataOnly="0" labelOnly="1" outline="0" fieldPosition="0">
        <references count="8">
          <reference field="0" count="1" selected="0">
            <x v="26"/>
          </reference>
          <reference field="1" count="1" selected="0">
            <x v="9"/>
          </reference>
          <reference field="6" count="1" selected="0">
            <x v="16"/>
          </reference>
          <reference field="8" count="1" selected="0">
            <x v="1"/>
          </reference>
          <reference field="10" count="1" selected="0">
            <x v="2"/>
          </reference>
          <reference field="11" count="1" selected="0">
            <x v="3"/>
          </reference>
          <reference field="12" count="1" selected="0">
            <x v="48"/>
          </reference>
          <reference field="17" count="1">
            <x v="30"/>
          </reference>
        </references>
      </pivotArea>
    </format>
    <format dxfId="1201">
      <pivotArea dataOnly="0" labelOnly="1" outline="0" fieldPosition="0">
        <references count="8">
          <reference field="0" count="1" selected="0">
            <x v="27"/>
          </reference>
          <reference field="1" count="1" selected="0">
            <x v="10"/>
          </reference>
          <reference field="6" count="1" selected="0">
            <x v="32"/>
          </reference>
          <reference field="8" count="1" selected="0">
            <x v="1"/>
          </reference>
          <reference field="10" count="1" selected="0">
            <x v="2"/>
          </reference>
          <reference field="11" count="1" selected="0">
            <x v="3"/>
          </reference>
          <reference field="12" count="1" selected="0">
            <x v="14"/>
          </reference>
          <reference field="17" count="1">
            <x v="24"/>
          </reference>
        </references>
      </pivotArea>
    </format>
    <format dxfId="1200">
      <pivotArea dataOnly="0" labelOnly="1" outline="0" fieldPosition="0">
        <references count="8">
          <reference field="0" count="1" selected="0">
            <x v="28"/>
          </reference>
          <reference field="1" count="1" selected="0">
            <x v="39"/>
          </reference>
          <reference field="6" count="1" selected="0">
            <x v="44"/>
          </reference>
          <reference field="8" count="1" selected="0">
            <x v="0"/>
          </reference>
          <reference field="10" count="1" selected="0">
            <x v="2"/>
          </reference>
          <reference field="11" count="1" selected="0">
            <x v="3"/>
          </reference>
          <reference field="12" count="1" selected="0">
            <x v="32"/>
          </reference>
          <reference field="17" count="1">
            <x v="12"/>
          </reference>
        </references>
      </pivotArea>
    </format>
    <format dxfId="1199">
      <pivotArea dataOnly="0" labelOnly="1" outline="0" fieldPosition="0">
        <references count="8">
          <reference field="0" count="1" selected="0">
            <x v="29"/>
          </reference>
          <reference field="1" count="1" selected="0">
            <x v="23"/>
          </reference>
          <reference field="6" count="1" selected="0">
            <x v="29"/>
          </reference>
          <reference field="8" count="1" selected="0">
            <x v="0"/>
          </reference>
          <reference field="10" count="1" selected="0">
            <x v="4"/>
          </reference>
          <reference field="11" count="1" selected="0">
            <x v="2"/>
          </reference>
          <reference field="12" count="1" selected="0">
            <x v="22"/>
          </reference>
          <reference field="17" count="1">
            <x v="19"/>
          </reference>
        </references>
      </pivotArea>
    </format>
    <format dxfId="1198">
      <pivotArea dataOnly="0" labelOnly="1" outline="0" fieldPosition="0">
        <references count="8">
          <reference field="0" count="1" selected="0">
            <x v="30"/>
          </reference>
          <reference field="1" count="1" selected="0">
            <x v="22"/>
          </reference>
          <reference field="6" count="1" selected="0">
            <x v="39"/>
          </reference>
          <reference field="8" count="1" selected="0">
            <x v="0"/>
          </reference>
          <reference field="10" count="1" selected="0">
            <x v="4"/>
          </reference>
          <reference field="11" count="1" selected="0">
            <x v="2"/>
          </reference>
          <reference field="12" count="1" selected="0">
            <x v="8"/>
          </reference>
          <reference field="17" count="1">
            <x v="30"/>
          </reference>
        </references>
      </pivotArea>
    </format>
    <format dxfId="1197">
      <pivotArea dataOnly="0" labelOnly="1" outline="0" fieldPosition="0">
        <references count="8">
          <reference field="0" count="1" selected="0">
            <x v="31"/>
          </reference>
          <reference field="1" count="1" selected="0">
            <x v="21"/>
          </reference>
          <reference field="6" count="1" selected="0">
            <x v="17"/>
          </reference>
          <reference field="8" count="1" selected="0">
            <x v="0"/>
          </reference>
          <reference field="10" count="1" selected="0">
            <x v="4"/>
          </reference>
          <reference field="11" count="1" selected="0">
            <x v="2"/>
          </reference>
          <reference field="12" count="1" selected="0">
            <x v="6"/>
          </reference>
          <reference field="17" count="1">
            <x v="4"/>
          </reference>
        </references>
      </pivotArea>
    </format>
    <format dxfId="1196">
      <pivotArea dataOnly="0" labelOnly="1" outline="0" fieldPosition="0">
        <references count="8">
          <reference field="0" count="1" selected="0">
            <x v="32"/>
          </reference>
          <reference field="1" count="1" selected="0">
            <x v="19"/>
          </reference>
          <reference field="6" count="1" selected="0">
            <x v="30"/>
          </reference>
          <reference field="8" count="1" selected="0">
            <x v="1"/>
          </reference>
          <reference field="10" count="1" selected="0">
            <x v="4"/>
          </reference>
          <reference field="11" count="1" selected="0">
            <x v="2"/>
          </reference>
          <reference field="12" count="1" selected="0">
            <x v="45"/>
          </reference>
          <reference field="17" count="1">
            <x v="14"/>
          </reference>
        </references>
      </pivotArea>
    </format>
    <format dxfId="1195">
      <pivotArea dataOnly="0" labelOnly="1" outline="0" fieldPosition="0">
        <references count="8">
          <reference field="0" count="1" selected="0">
            <x v="33"/>
          </reference>
          <reference field="1" count="1" selected="0">
            <x v="20"/>
          </reference>
          <reference field="6" count="1" selected="0">
            <x v="31"/>
          </reference>
          <reference field="8" count="1" selected="0">
            <x v="1"/>
          </reference>
          <reference field="10" count="1" selected="0">
            <x v="4"/>
          </reference>
          <reference field="11" count="1" selected="0">
            <x v="2"/>
          </reference>
          <reference field="12" count="1" selected="0">
            <x v="17"/>
          </reference>
          <reference field="17" count="1">
            <x v="29"/>
          </reference>
        </references>
      </pivotArea>
    </format>
    <format dxfId="1194">
      <pivotArea dataOnly="0" labelOnly="1" outline="0" fieldPosition="0">
        <references count="8">
          <reference field="0" count="1" selected="0">
            <x v="34"/>
          </reference>
          <reference field="1" count="1" selected="0">
            <x v="16"/>
          </reference>
          <reference field="6" count="1" selected="0">
            <x v="0"/>
          </reference>
          <reference field="8" count="1" selected="0">
            <x v="1"/>
          </reference>
          <reference field="10" count="1" selected="0">
            <x v="4"/>
          </reference>
          <reference field="11" count="1" selected="0">
            <x v="2"/>
          </reference>
          <reference field="12" count="1" selected="0">
            <x v="16"/>
          </reference>
          <reference field="17" count="1">
            <x v="22"/>
          </reference>
        </references>
      </pivotArea>
    </format>
    <format dxfId="1193">
      <pivotArea dataOnly="0" labelOnly="1" outline="0" fieldPosition="0">
        <references count="8">
          <reference field="0" count="1" selected="0">
            <x v="35"/>
          </reference>
          <reference field="1" count="1" selected="0">
            <x v="17"/>
          </reference>
          <reference field="6" count="1" selected="0">
            <x v="22"/>
          </reference>
          <reference field="8" count="1" selected="0">
            <x v="1"/>
          </reference>
          <reference field="10" count="1" selected="0">
            <x v="4"/>
          </reference>
          <reference field="11" count="1" selected="0">
            <x v="2"/>
          </reference>
          <reference field="12" count="1" selected="0">
            <x v="15"/>
          </reference>
          <reference field="17" count="1">
            <x v="29"/>
          </reference>
        </references>
      </pivotArea>
    </format>
    <format dxfId="1192">
      <pivotArea dataOnly="0" labelOnly="1" outline="0" fieldPosition="0">
        <references count="8">
          <reference field="0" count="1" selected="0">
            <x v="36"/>
          </reference>
          <reference field="1" count="1" selected="0">
            <x v="15"/>
          </reference>
          <reference field="6" count="1" selected="0">
            <x v="35"/>
          </reference>
          <reference field="8" count="1" selected="0">
            <x v="1"/>
          </reference>
          <reference field="10" count="1" selected="0">
            <x v="4"/>
          </reference>
          <reference field="11" count="1" selected="0">
            <x v="2"/>
          </reference>
          <reference field="12" count="1" selected="0">
            <x v="20"/>
          </reference>
          <reference field="17" count="1">
            <x v="25"/>
          </reference>
        </references>
      </pivotArea>
    </format>
    <format dxfId="1191">
      <pivotArea dataOnly="0" labelOnly="1" outline="0" fieldPosition="0">
        <references count="8">
          <reference field="0" count="1" selected="0">
            <x v="37"/>
          </reference>
          <reference field="1" count="1" selected="0">
            <x v="18"/>
          </reference>
          <reference field="6" count="1" selected="0">
            <x v="33"/>
          </reference>
          <reference field="8" count="1" selected="0">
            <x v="1"/>
          </reference>
          <reference field="10" count="1" selected="0">
            <x v="4"/>
          </reference>
          <reference field="11" count="1" selected="0">
            <x v="2"/>
          </reference>
          <reference field="12" count="1" selected="0">
            <x v="13"/>
          </reference>
          <reference field="17" count="1">
            <x v="13"/>
          </reference>
        </references>
      </pivotArea>
    </format>
    <format dxfId="1190">
      <pivotArea dataOnly="0" labelOnly="1" outline="0" fieldPosition="0">
        <references count="8">
          <reference field="0" count="1" selected="0">
            <x v="38"/>
          </reference>
          <reference field="1" count="1" selected="0">
            <x v="44"/>
          </reference>
          <reference field="6" count="1" selected="0">
            <x v="34"/>
          </reference>
          <reference field="8" count="1" selected="0">
            <x v="1"/>
          </reference>
          <reference field="10" count="1" selected="0">
            <x v="0"/>
          </reference>
          <reference field="11" count="1" selected="0">
            <x v="5"/>
          </reference>
          <reference field="12" count="1" selected="0">
            <x v="43"/>
          </reference>
          <reference field="17" count="1">
            <x v="7"/>
          </reference>
        </references>
      </pivotArea>
    </format>
    <format dxfId="1189">
      <pivotArea dataOnly="0" labelOnly="1" outline="0" fieldPosition="0">
        <references count="8">
          <reference field="0" count="1" selected="0">
            <x v="39"/>
          </reference>
          <reference field="1" count="1" selected="0">
            <x v="43"/>
          </reference>
          <reference field="6" count="1" selected="0">
            <x v="38"/>
          </reference>
          <reference field="8" count="1" selected="0">
            <x v="1"/>
          </reference>
          <reference field="10" count="1" selected="0">
            <x v="0"/>
          </reference>
          <reference field="11" count="1" selected="0">
            <x v="5"/>
          </reference>
          <reference field="12" count="1" selected="0">
            <x v="28"/>
          </reference>
          <reference field="17" count="1">
            <x v="4"/>
          </reference>
        </references>
      </pivotArea>
    </format>
    <format dxfId="1188">
      <pivotArea dataOnly="0" labelOnly="1" outline="0" fieldPosition="0">
        <references count="8">
          <reference field="0" count="1" selected="0">
            <x v="40"/>
          </reference>
          <reference field="1" count="1" selected="0">
            <x v="49"/>
          </reference>
          <reference field="6" count="1" selected="0">
            <x v="21"/>
          </reference>
          <reference field="8" count="1" selected="0">
            <x v="0"/>
          </reference>
          <reference field="10" count="1" selected="0">
            <x v="0"/>
          </reference>
          <reference field="11" count="1" selected="0">
            <x v="5"/>
          </reference>
          <reference field="12" count="1" selected="0">
            <x v="24"/>
          </reference>
          <reference field="17" count="1">
            <x v="2"/>
          </reference>
        </references>
      </pivotArea>
    </format>
    <format dxfId="1187">
      <pivotArea dataOnly="0" labelOnly="1" outline="0" fieldPosition="0">
        <references count="8">
          <reference field="0" count="1" selected="0">
            <x v="41"/>
          </reference>
          <reference field="1" count="1" selected="0">
            <x v="46"/>
          </reference>
          <reference field="6" count="1" selected="0">
            <x v="40"/>
          </reference>
          <reference field="8" count="1" selected="0">
            <x v="0"/>
          </reference>
          <reference field="10" count="1" selected="0">
            <x v="7"/>
          </reference>
          <reference field="11" count="1" selected="0">
            <x v="5"/>
          </reference>
          <reference field="12" count="1" selected="0">
            <x v="11"/>
          </reference>
          <reference field="17" count="1">
            <x v="20"/>
          </reference>
        </references>
      </pivotArea>
    </format>
    <format dxfId="1186">
      <pivotArea dataOnly="0" labelOnly="1" outline="0" fieldPosition="0">
        <references count="8">
          <reference field="0" count="1" selected="0">
            <x v="42"/>
          </reference>
          <reference field="1" count="1" selected="0">
            <x v="48"/>
          </reference>
          <reference field="6" count="1" selected="0">
            <x v="4"/>
          </reference>
          <reference field="8" count="1" selected="0">
            <x v="0"/>
          </reference>
          <reference field="10" count="1" selected="0">
            <x v="7"/>
          </reference>
          <reference field="11" count="1" selected="0">
            <x v="5"/>
          </reference>
          <reference field="12" count="1" selected="0">
            <x v="2"/>
          </reference>
          <reference field="17" count="1">
            <x v="7"/>
          </reference>
        </references>
      </pivotArea>
    </format>
    <format dxfId="1185">
      <pivotArea dataOnly="0" labelOnly="1" outline="0" fieldPosition="0">
        <references count="8">
          <reference field="0" count="1" selected="0">
            <x v="43"/>
          </reference>
          <reference field="1" count="1" selected="0">
            <x v="47"/>
          </reference>
          <reference field="6" count="1" selected="0">
            <x v="10"/>
          </reference>
          <reference field="8" count="1" selected="0">
            <x v="0"/>
          </reference>
          <reference field="10" count="1" selected="0">
            <x v="7"/>
          </reference>
          <reference field="11" count="1" selected="0">
            <x v="5"/>
          </reference>
          <reference field="12" count="1" selected="0">
            <x v="21"/>
          </reference>
          <reference field="17" count="1">
            <x v="2"/>
          </reference>
        </references>
      </pivotArea>
    </format>
    <format dxfId="1184">
      <pivotArea dataOnly="0" labelOnly="1" outline="0" fieldPosition="0">
        <references count="8">
          <reference field="0" count="1" selected="0">
            <x v="44"/>
          </reference>
          <reference field="1" count="1" selected="0">
            <x v="38"/>
          </reference>
          <reference field="6" count="1" selected="0">
            <x v="5"/>
          </reference>
          <reference field="8" count="1" selected="0">
            <x v="0"/>
          </reference>
          <reference field="10" count="1" selected="0">
            <x v="6"/>
          </reference>
          <reference field="11" count="1" selected="0">
            <x v="0"/>
          </reference>
          <reference field="12" count="1" selected="0">
            <x v="29"/>
          </reference>
          <reference field="17" count="1">
            <x v="23"/>
          </reference>
        </references>
      </pivotArea>
    </format>
    <format dxfId="1183">
      <pivotArea dataOnly="0" labelOnly="1" outline="0" fieldPosition="0">
        <references count="8">
          <reference field="0" count="1" selected="0">
            <x v="45"/>
          </reference>
          <reference field="1" count="1" selected="0">
            <x v="0"/>
          </reference>
          <reference field="6" count="1" selected="0">
            <x v="20"/>
          </reference>
          <reference field="8" count="1" selected="0">
            <x v="1"/>
          </reference>
          <reference field="10" count="1" selected="0">
            <x v="6"/>
          </reference>
          <reference field="11" count="1" selected="0">
            <x v="0"/>
          </reference>
          <reference field="12" count="1" selected="0">
            <x v="27"/>
          </reference>
          <reference field="17" count="1">
            <x v="4"/>
          </reference>
        </references>
      </pivotArea>
    </format>
    <format dxfId="1182">
      <pivotArea dataOnly="0" labelOnly="1" outline="0" fieldPosition="0">
        <references count="8">
          <reference field="0" count="1" selected="0">
            <x v="46"/>
          </reference>
          <reference field="1" count="1" selected="0">
            <x v="37"/>
          </reference>
          <reference field="6" count="1" selected="0">
            <x v="12"/>
          </reference>
          <reference field="8" count="1" selected="0">
            <x v="0"/>
          </reference>
          <reference field="10" count="1" selected="0">
            <x v="6"/>
          </reference>
          <reference field="11" count="1" selected="0">
            <x v="0"/>
          </reference>
          <reference field="12" count="1" selected="0">
            <x v="33"/>
          </reference>
          <reference field="17" count="1">
            <x v="4"/>
          </reference>
        </references>
      </pivotArea>
    </format>
    <format dxfId="1181">
      <pivotArea dataOnly="0" labelOnly="1" outline="0" fieldPosition="0">
        <references count="8">
          <reference field="0" count="1" selected="0">
            <x v="47"/>
          </reference>
          <reference field="1" count="1" selected="0">
            <x v="7"/>
          </reference>
          <reference field="6" count="1" selected="0">
            <x v="46"/>
          </reference>
          <reference field="8" count="1" selected="0">
            <x v="0"/>
          </reference>
          <reference field="10" count="1" selected="0">
            <x v="8"/>
          </reference>
          <reference field="11" count="1" selected="0">
            <x v="6"/>
          </reference>
          <reference field="12" count="1" selected="0">
            <x v="40"/>
          </reference>
          <reference field="17" count="1">
            <x v="17"/>
          </reference>
        </references>
      </pivotArea>
    </format>
    <format dxfId="1180">
      <pivotArea dataOnly="0" labelOnly="1" outline="0" fieldPosition="0">
        <references count="8">
          <reference field="0" count="1" selected="0">
            <x v="48"/>
          </reference>
          <reference field="1" count="1" selected="0">
            <x v="8"/>
          </reference>
          <reference field="6" count="1" selected="0">
            <x v="37"/>
          </reference>
          <reference field="8" count="1" selected="0">
            <x v="1"/>
          </reference>
          <reference field="10" count="1" selected="0">
            <x v="8"/>
          </reference>
          <reference field="11" count="1" selected="0">
            <x v="6"/>
          </reference>
          <reference field="12" count="1" selected="0">
            <x v="26"/>
          </reference>
          <reference field="17" count="1">
            <x v="5"/>
          </reference>
        </references>
      </pivotArea>
    </format>
    <format dxfId="1179">
      <pivotArea dataOnly="0" labelOnly="1" outline="0" fieldPosition="0">
        <references count="8">
          <reference field="0" count="1" selected="0">
            <x v="49"/>
          </reference>
          <reference field="1" count="1" selected="0">
            <x v="42"/>
          </reference>
          <reference field="6" count="1" selected="0">
            <x v="43"/>
          </reference>
          <reference field="8" count="1" selected="0">
            <x v="1"/>
          </reference>
          <reference field="10" count="1" selected="0">
            <x v="3"/>
          </reference>
          <reference field="11" count="1" selected="0">
            <x v="4"/>
          </reference>
          <reference field="12" count="1" selected="0">
            <x v="39"/>
          </reference>
          <reference field="17" count="1">
            <x v="28"/>
          </reference>
        </references>
      </pivotArea>
    </format>
    <format dxfId="1178">
      <pivotArea field="6" type="button" dataOnly="0" labelOnly="1" outline="0" axis="axisRow" fieldPosition="4"/>
    </format>
    <format dxfId="1177">
      <pivotArea dataOnly="0" labelOnly="1" outline="0" fieldPosition="0">
        <references count="5">
          <reference field="0" count="1" selected="0">
            <x v="0"/>
          </reference>
          <reference field="1" count="1" selected="0">
            <x v="32"/>
          </reference>
          <reference field="6" count="1">
            <x v="47"/>
          </reference>
          <reference field="8" count="1" selected="0">
            <x v="0"/>
          </reference>
          <reference field="12" count="1" selected="0">
            <x v="0"/>
          </reference>
        </references>
      </pivotArea>
    </format>
    <format dxfId="1176">
      <pivotArea dataOnly="0" labelOnly="1" outline="0" fieldPosition="0">
        <references count="5">
          <reference field="0" count="1" selected="0">
            <x v="1"/>
          </reference>
          <reference field="1" count="1" selected="0">
            <x v="33"/>
          </reference>
          <reference field="6" count="1">
            <x v="41"/>
          </reference>
          <reference field="8" count="1" selected="0">
            <x v="0"/>
          </reference>
          <reference field="12" count="1" selected="0">
            <x v="18"/>
          </reference>
        </references>
      </pivotArea>
    </format>
    <format dxfId="1175">
      <pivotArea dataOnly="0" labelOnly="1" outline="0" fieldPosition="0">
        <references count="5">
          <reference field="0" count="1" selected="0">
            <x v="2"/>
          </reference>
          <reference field="1" count="1" selected="0">
            <x v="45"/>
          </reference>
          <reference field="6" count="1">
            <x v="13"/>
          </reference>
          <reference field="8" count="1" selected="0">
            <x v="1"/>
          </reference>
          <reference field="12" count="1" selected="0">
            <x v="10"/>
          </reference>
        </references>
      </pivotArea>
    </format>
    <format dxfId="1174">
      <pivotArea dataOnly="0" labelOnly="1" outline="0" fieldPosition="0">
        <references count="5">
          <reference field="0" count="1" selected="0">
            <x v="3"/>
          </reference>
          <reference field="1" count="1" selected="0">
            <x v="34"/>
          </reference>
          <reference field="6" count="1">
            <x v="23"/>
          </reference>
          <reference field="8" count="1" selected="0">
            <x v="0"/>
          </reference>
          <reference field="12" count="1" selected="0">
            <x v="7"/>
          </reference>
        </references>
      </pivotArea>
    </format>
    <format dxfId="1173">
      <pivotArea dataOnly="0" labelOnly="1" outline="0" fieldPosition="0">
        <references count="5">
          <reference field="0" count="1" selected="0">
            <x v="4"/>
          </reference>
          <reference field="1" count="1" selected="0">
            <x v="3"/>
          </reference>
          <reference field="6" count="1">
            <x v="15"/>
          </reference>
          <reference field="8" count="1" selected="0">
            <x v="1"/>
          </reference>
          <reference field="12" count="1" selected="0">
            <x v="5"/>
          </reference>
        </references>
      </pivotArea>
    </format>
    <format dxfId="1172">
      <pivotArea dataOnly="0" labelOnly="1" outline="0" fieldPosition="0">
        <references count="5">
          <reference field="0" count="1" selected="0">
            <x v="5"/>
          </reference>
          <reference field="1" count="1" selected="0">
            <x v="26"/>
          </reference>
          <reference field="6" count="1">
            <x v="42"/>
          </reference>
          <reference field="8" count="1" selected="0">
            <x v="1"/>
          </reference>
          <reference field="12" count="1" selected="0">
            <x v="19"/>
          </reference>
        </references>
      </pivotArea>
    </format>
    <format dxfId="1171">
      <pivotArea dataOnly="0" labelOnly="1" outline="0" fieldPosition="0">
        <references count="5">
          <reference field="0" count="1" selected="0">
            <x v="6"/>
          </reference>
          <reference field="1" count="1" selected="0">
            <x v="31"/>
          </reference>
          <reference field="6" count="1">
            <x v="48"/>
          </reference>
          <reference field="8" count="1" selected="0">
            <x v="0"/>
          </reference>
          <reference field="12" count="1" selected="0">
            <x v="9"/>
          </reference>
        </references>
      </pivotArea>
    </format>
    <format dxfId="1170">
      <pivotArea dataOnly="0" labelOnly="1" outline="0" fieldPosition="0">
        <references count="5">
          <reference field="0" count="1" selected="0">
            <x v="7"/>
          </reference>
          <reference field="1" count="1" selected="0">
            <x v="27"/>
          </reference>
          <reference field="6" count="1">
            <x v="6"/>
          </reference>
          <reference field="8" count="1" selected="0">
            <x v="1"/>
          </reference>
          <reference field="12" count="1" selected="0">
            <x v="30"/>
          </reference>
        </references>
      </pivotArea>
    </format>
    <format dxfId="1169">
      <pivotArea dataOnly="0" labelOnly="1" outline="0" fieldPosition="0">
        <references count="5">
          <reference field="0" count="1" selected="0">
            <x v="8"/>
          </reference>
          <reference field="1" count="1" selected="0">
            <x v="30"/>
          </reference>
          <reference field="6" count="1">
            <x v="18"/>
          </reference>
          <reference field="8" count="1" selected="0">
            <x v="0"/>
          </reference>
          <reference field="12" count="1" selected="0">
            <x v="41"/>
          </reference>
        </references>
      </pivotArea>
    </format>
    <format dxfId="1168">
      <pivotArea dataOnly="0" labelOnly="1" outline="0" fieldPosition="0">
        <references count="5">
          <reference field="0" count="1" selected="0">
            <x v="9"/>
          </reference>
          <reference field="1" count="1" selected="0">
            <x v="28"/>
          </reference>
          <reference field="6" count="1">
            <x v="8"/>
          </reference>
          <reference field="8" count="1" selected="0">
            <x v="1"/>
          </reference>
          <reference field="12" count="1" selected="0">
            <x v="38"/>
          </reference>
        </references>
      </pivotArea>
    </format>
    <format dxfId="1167">
      <pivotArea dataOnly="0" labelOnly="1" outline="0" fieldPosition="0">
        <references count="5">
          <reference field="0" count="1" selected="0">
            <x v="10"/>
          </reference>
          <reference field="1" count="1" selected="0">
            <x v="41"/>
          </reference>
          <reference field="6" count="1">
            <x v="36"/>
          </reference>
          <reference field="8" count="1" selected="0">
            <x v="1"/>
          </reference>
          <reference field="12" count="1" selected="0">
            <x v="23"/>
          </reference>
        </references>
      </pivotArea>
    </format>
    <format dxfId="1166">
      <pivotArea dataOnly="0" labelOnly="1" outline="0" fieldPosition="0">
        <references count="5">
          <reference field="0" count="1" selected="0">
            <x v="11"/>
          </reference>
          <reference field="1" count="1" selected="0">
            <x v="29"/>
          </reference>
          <reference field="6" count="1">
            <x v="27"/>
          </reference>
          <reference field="8" count="1" selected="0">
            <x v="0"/>
          </reference>
          <reference field="12" count="1" selected="0">
            <x v="49"/>
          </reference>
        </references>
      </pivotArea>
    </format>
    <format dxfId="1165">
      <pivotArea dataOnly="0" labelOnly="1" outline="0" fieldPosition="0">
        <references count="5">
          <reference field="0" count="1" selected="0">
            <x v="12"/>
          </reference>
          <reference field="1" count="1" selected="0">
            <x v="36"/>
          </reference>
          <reference field="6" count="1">
            <x v="25"/>
          </reference>
          <reference field="8" count="1" selected="0">
            <x v="0"/>
          </reference>
          <reference field="12" count="1" selected="0">
            <x v="37"/>
          </reference>
        </references>
      </pivotArea>
    </format>
    <format dxfId="1164">
      <pivotArea dataOnly="0" labelOnly="1" outline="0" fieldPosition="0">
        <references count="5">
          <reference field="0" count="1" selected="0">
            <x v="13"/>
          </reference>
          <reference field="1" count="1" selected="0">
            <x v="11"/>
          </reference>
          <reference field="6" count="1">
            <x v="2"/>
          </reference>
          <reference field="8" count="1" selected="0">
            <x v="1"/>
          </reference>
          <reference field="12" count="1" selected="0">
            <x v="47"/>
          </reference>
        </references>
      </pivotArea>
    </format>
    <format dxfId="1163">
      <pivotArea dataOnly="0" labelOnly="1" outline="0" fieldPosition="0">
        <references count="5">
          <reference field="0" count="1" selected="0">
            <x v="14"/>
          </reference>
          <reference field="1" count="1" selected="0">
            <x v="40"/>
          </reference>
          <reference field="6" count="1">
            <x v="9"/>
          </reference>
          <reference field="8" count="1" selected="0">
            <x v="0"/>
          </reference>
          <reference field="12" count="1" selected="0">
            <x v="36"/>
          </reference>
        </references>
      </pivotArea>
    </format>
    <format dxfId="1162">
      <pivotArea dataOnly="0" labelOnly="1" outline="0" fieldPosition="0">
        <references count="5">
          <reference field="0" count="1" selected="0">
            <x v="15"/>
          </reference>
          <reference field="1" count="1" selected="0">
            <x v="12"/>
          </reference>
          <reference field="6" count="1">
            <x v="14"/>
          </reference>
          <reference field="8" count="1" selected="0">
            <x v="1"/>
          </reference>
          <reference field="12" count="1" selected="0">
            <x v="4"/>
          </reference>
        </references>
      </pivotArea>
    </format>
    <format dxfId="1161">
      <pivotArea dataOnly="0" labelOnly="1" outline="0" fieldPosition="0">
        <references count="5">
          <reference field="0" count="1" selected="0">
            <x v="16"/>
          </reference>
          <reference field="1" count="1" selected="0">
            <x v="13"/>
          </reference>
          <reference field="6" count="1">
            <x v="19"/>
          </reference>
          <reference field="8" count="1" selected="0">
            <x v="1"/>
          </reference>
          <reference field="12" count="1" selected="0">
            <x v="42"/>
          </reference>
        </references>
      </pivotArea>
    </format>
    <format dxfId="1160">
      <pivotArea dataOnly="0" labelOnly="1" outline="0" fieldPosition="0">
        <references count="5">
          <reference field="0" count="1" selected="0">
            <x v="17"/>
          </reference>
          <reference field="1" count="1" selected="0">
            <x v="14"/>
          </reference>
          <reference field="6" count="1">
            <x v="3"/>
          </reference>
          <reference field="8" count="1" selected="0">
            <x v="1"/>
          </reference>
          <reference field="12" count="1" selected="0">
            <x v="44"/>
          </reference>
        </references>
      </pivotArea>
    </format>
    <format dxfId="1159">
      <pivotArea dataOnly="0" labelOnly="1" outline="0" fieldPosition="0">
        <references count="5">
          <reference field="0" count="1" selected="0">
            <x v="18"/>
          </reference>
          <reference field="1" count="1" selected="0">
            <x v="2"/>
          </reference>
          <reference field="6" count="1">
            <x v="26"/>
          </reference>
          <reference field="8" count="1" selected="0">
            <x v="0"/>
          </reference>
          <reference field="12" count="1" selected="0">
            <x v="31"/>
          </reference>
        </references>
      </pivotArea>
    </format>
    <format dxfId="1158">
      <pivotArea dataOnly="0" labelOnly="1" outline="0" fieldPosition="0">
        <references count="5">
          <reference field="0" count="1" selected="0">
            <x v="19"/>
          </reference>
          <reference field="1" count="1" selected="0">
            <x v="24"/>
          </reference>
          <reference field="6" count="1">
            <x v="24"/>
          </reference>
          <reference field="8" count="1" selected="0">
            <x v="1"/>
          </reference>
          <reference field="12" count="1" selected="0">
            <x v="12"/>
          </reference>
        </references>
      </pivotArea>
    </format>
    <format dxfId="1157">
      <pivotArea dataOnly="0" labelOnly="1" outline="0" fieldPosition="0">
        <references count="5">
          <reference field="0" count="1" selected="0">
            <x v="20"/>
          </reference>
          <reference field="1" count="1" selected="0">
            <x v="25"/>
          </reference>
          <reference field="6" count="1">
            <x v="45"/>
          </reference>
          <reference field="8" count="1" selected="0">
            <x v="1"/>
          </reference>
          <reference field="12" count="1" selected="0">
            <x v="35"/>
          </reference>
        </references>
      </pivotArea>
    </format>
    <format dxfId="1156">
      <pivotArea dataOnly="0" labelOnly="1" outline="0" fieldPosition="0">
        <references count="5">
          <reference field="0" count="1" selected="0">
            <x v="21"/>
          </reference>
          <reference field="1" count="1" selected="0">
            <x v="1"/>
          </reference>
          <reference field="6" count="1">
            <x v="7"/>
          </reference>
          <reference field="8" count="1" selected="0">
            <x v="0"/>
          </reference>
          <reference field="12" count="1" selected="0">
            <x v="25"/>
          </reference>
        </references>
      </pivotArea>
    </format>
    <format dxfId="1155">
      <pivotArea dataOnly="0" labelOnly="1" outline="0" fieldPosition="0">
        <references count="5">
          <reference field="0" count="1" selected="0">
            <x v="22"/>
          </reference>
          <reference field="1" count="1" selected="0">
            <x v="4"/>
          </reference>
          <reference field="6" count="1">
            <x v="1"/>
          </reference>
          <reference field="8" count="1" selected="0">
            <x v="0"/>
          </reference>
          <reference field="12" count="1" selected="0">
            <x v="46"/>
          </reference>
        </references>
      </pivotArea>
    </format>
    <format dxfId="1154">
      <pivotArea dataOnly="0" labelOnly="1" outline="0" fieldPosition="0">
        <references count="5">
          <reference field="0" count="1" selected="0">
            <x v="23"/>
          </reference>
          <reference field="1" count="1" selected="0">
            <x v="5"/>
          </reference>
          <reference field="6" count="1">
            <x v="49"/>
          </reference>
          <reference field="8" count="1" selected="0">
            <x v="0"/>
          </reference>
          <reference field="12" count="1" selected="0">
            <x v="3"/>
          </reference>
        </references>
      </pivotArea>
    </format>
    <format dxfId="1153">
      <pivotArea dataOnly="0" labelOnly="1" outline="0" fieldPosition="0">
        <references count="5">
          <reference field="0" count="1" selected="0">
            <x v="24"/>
          </reference>
          <reference field="1" count="1" selected="0">
            <x v="6"/>
          </reference>
          <reference field="6" count="1">
            <x v="11"/>
          </reference>
          <reference field="8" count="1" selected="0">
            <x v="0"/>
          </reference>
          <reference field="12" count="1" selected="0">
            <x v="1"/>
          </reference>
        </references>
      </pivotArea>
    </format>
    <format dxfId="1152">
      <pivotArea dataOnly="0" labelOnly="1" outline="0" fieldPosition="0">
        <references count="5">
          <reference field="0" count="1" selected="0">
            <x v="25"/>
          </reference>
          <reference field="1" count="1" selected="0">
            <x v="35"/>
          </reference>
          <reference field="6" count="1">
            <x v="28"/>
          </reference>
          <reference field="8" count="1" selected="0">
            <x v="0"/>
          </reference>
          <reference field="12" count="1" selected="0">
            <x v="34"/>
          </reference>
        </references>
      </pivotArea>
    </format>
    <format dxfId="1151">
      <pivotArea dataOnly="0" labelOnly="1" outline="0" fieldPosition="0">
        <references count="5">
          <reference field="0" count="1" selected="0">
            <x v="26"/>
          </reference>
          <reference field="1" count="1" selected="0">
            <x v="9"/>
          </reference>
          <reference field="6" count="1">
            <x v="16"/>
          </reference>
          <reference field="8" count="1" selected="0">
            <x v="1"/>
          </reference>
          <reference field="12" count="1" selected="0">
            <x v="48"/>
          </reference>
        </references>
      </pivotArea>
    </format>
    <format dxfId="1150">
      <pivotArea dataOnly="0" labelOnly="1" outline="0" fieldPosition="0">
        <references count="5">
          <reference field="0" count="1" selected="0">
            <x v="27"/>
          </reference>
          <reference field="1" count="1" selected="0">
            <x v="10"/>
          </reference>
          <reference field="6" count="1">
            <x v="32"/>
          </reference>
          <reference field="8" count="1" selected="0">
            <x v="1"/>
          </reference>
          <reference field="12" count="1" selected="0">
            <x v="14"/>
          </reference>
        </references>
      </pivotArea>
    </format>
    <format dxfId="1149">
      <pivotArea dataOnly="0" labelOnly="1" outline="0" fieldPosition="0">
        <references count="5">
          <reference field="0" count="1" selected="0">
            <x v="28"/>
          </reference>
          <reference field="1" count="1" selected="0">
            <x v="39"/>
          </reference>
          <reference field="6" count="1">
            <x v="44"/>
          </reference>
          <reference field="8" count="1" selected="0">
            <x v="0"/>
          </reference>
          <reference field="12" count="1" selected="0">
            <x v="32"/>
          </reference>
        </references>
      </pivotArea>
    </format>
    <format dxfId="1148">
      <pivotArea dataOnly="0" labelOnly="1" outline="0" fieldPosition="0">
        <references count="5">
          <reference field="0" count="1" selected="0">
            <x v="29"/>
          </reference>
          <reference field="1" count="1" selected="0">
            <x v="23"/>
          </reference>
          <reference field="6" count="1">
            <x v="29"/>
          </reference>
          <reference field="8" count="1" selected="0">
            <x v="0"/>
          </reference>
          <reference field="12" count="1" selected="0">
            <x v="22"/>
          </reference>
        </references>
      </pivotArea>
    </format>
    <format dxfId="1147">
      <pivotArea dataOnly="0" labelOnly="1" outline="0" fieldPosition="0">
        <references count="5">
          <reference field="0" count="1" selected="0">
            <x v="30"/>
          </reference>
          <reference field="1" count="1" selected="0">
            <x v="22"/>
          </reference>
          <reference field="6" count="1">
            <x v="39"/>
          </reference>
          <reference field="8" count="1" selected="0">
            <x v="0"/>
          </reference>
          <reference field="12" count="1" selected="0">
            <x v="8"/>
          </reference>
        </references>
      </pivotArea>
    </format>
    <format dxfId="1146">
      <pivotArea dataOnly="0" labelOnly="1" outline="0" fieldPosition="0">
        <references count="5">
          <reference field="0" count="1" selected="0">
            <x v="31"/>
          </reference>
          <reference field="1" count="1" selected="0">
            <x v="21"/>
          </reference>
          <reference field="6" count="1">
            <x v="17"/>
          </reference>
          <reference field="8" count="1" selected="0">
            <x v="0"/>
          </reference>
          <reference field="12" count="1" selected="0">
            <x v="6"/>
          </reference>
        </references>
      </pivotArea>
    </format>
    <format dxfId="1145">
      <pivotArea dataOnly="0" labelOnly="1" outline="0" fieldPosition="0">
        <references count="5">
          <reference field="0" count="1" selected="0">
            <x v="32"/>
          </reference>
          <reference field="1" count="1" selected="0">
            <x v="19"/>
          </reference>
          <reference field="6" count="1">
            <x v="30"/>
          </reference>
          <reference field="8" count="1" selected="0">
            <x v="1"/>
          </reference>
          <reference field="12" count="1" selected="0">
            <x v="45"/>
          </reference>
        </references>
      </pivotArea>
    </format>
    <format dxfId="1144">
      <pivotArea dataOnly="0" labelOnly="1" outline="0" fieldPosition="0">
        <references count="5">
          <reference field="0" count="1" selected="0">
            <x v="33"/>
          </reference>
          <reference field="1" count="1" selected="0">
            <x v="20"/>
          </reference>
          <reference field="6" count="1">
            <x v="31"/>
          </reference>
          <reference field="8" count="1" selected="0">
            <x v="1"/>
          </reference>
          <reference field="12" count="1" selected="0">
            <x v="17"/>
          </reference>
        </references>
      </pivotArea>
    </format>
    <format dxfId="1143">
      <pivotArea dataOnly="0" labelOnly="1" outline="0" fieldPosition="0">
        <references count="5">
          <reference field="0" count="1" selected="0">
            <x v="34"/>
          </reference>
          <reference field="1" count="1" selected="0">
            <x v="16"/>
          </reference>
          <reference field="6" count="1">
            <x v="0"/>
          </reference>
          <reference field="8" count="1" selected="0">
            <x v="1"/>
          </reference>
          <reference field="12" count="1" selected="0">
            <x v="16"/>
          </reference>
        </references>
      </pivotArea>
    </format>
    <format dxfId="1142">
      <pivotArea dataOnly="0" labelOnly="1" outline="0" fieldPosition="0">
        <references count="5">
          <reference field="0" count="1" selected="0">
            <x v="35"/>
          </reference>
          <reference field="1" count="1" selected="0">
            <x v="17"/>
          </reference>
          <reference field="6" count="1">
            <x v="22"/>
          </reference>
          <reference field="8" count="1" selected="0">
            <x v="1"/>
          </reference>
          <reference field="12" count="1" selected="0">
            <x v="15"/>
          </reference>
        </references>
      </pivotArea>
    </format>
    <format dxfId="1141">
      <pivotArea dataOnly="0" labelOnly="1" outline="0" fieldPosition="0">
        <references count="5">
          <reference field="0" count="1" selected="0">
            <x v="36"/>
          </reference>
          <reference field="1" count="1" selected="0">
            <x v="15"/>
          </reference>
          <reference field="6" count="1">
            <x v="35"/>
          </reference>
          <reference field="8" count="1" selected="0">
            <x v="1"/>
          </reference>
          <reference field="12" count="1" selected="0">
            <x v="20"/>
          </reference>
        </references>
      </pivotArea>
    </format>
    <format dxfId="1140">
      <pivotArea dataOnly="0" labelOnly="1" outline="0" fieldPosition="0">
        <references count="5">
          <reference field="0" count="1" selected="0">
            <x v="37"/>
          </reference>
          <reference field="1" count="1" selected="0">
            <x v="18"/>
          </reference>
          <reference field="6" count="1">
            <x v="33"/>
          </reference>
          <reference field="8" count="1" selected="0">
            <x v="1"/>
          </reference>
          <reference field="12" count="1" selected="0">
            <x v="13"/>
          </reference>
        </references>
      </pivotArea>
    </format>
    <format dxfId="1139">
      <pivotArea dataOnly="0" labelOnly="1" outline="0" fieldPosition="0">
        <references count="5">
          <reference field="0" count="1" selected="0">
            <x v="38"/>
          </reference>
          <reference field="1" count="1" selected="0">
            <x v="44"/>
          </reference>
          <reference field="6" count="1">
            <x v="34"/>
          </reference>
          <reference field="8" count="1" selected="0">
            <x v="1"/>
          </reference>
          <reference field="12" count="1" selected="0">
            <x v="43"/>
          </reference>
        </references>
      </pivotArea>
    </format>
    <format dxfId="1138">
      <pivotArea dataOnly="0" labelOnly="1" outline="0" fieldPosition="0">
        <references count="5">
          <reference field="0" count="1" selected="0">
            <x v="39"/>
          </reference>
          <reference field="1" count="1" selected="0">
            <x v="43"/>
          </reference>
          <reference field="6" count="1">
            <x v="38"/>
          </reference>
          <reference field="8" count="1" selected="0">
            <x v="1"/>
          </reference>
          <reference field="12" count="1" selected="0">
            <x v="28"/>
          </reference>
        </references>
      </pivotArea>
    </format>
    <format dxfId="1137">
      <pivotArea dataOnly="0" labelOnly="1" outline="0" fieldPosition="0">
        <references count="5">
          <reference field="0" count="1" selected="0">
            <x v="40"/>
          </reference>
          <reference field="1" count="1" selected="0">
            <x v="49"/>
          </reference>
          <reference field="6" count="1">
            <x v="21"/>
          </reference>
          <reference field="8" count="1" selected="0">
            <x v="0"/>
          </reference>
          <reference field="12" count="1" selected="0">
            <x v="24"/>
          </reference>
        </references>
      </pivotArea>
    </format>
    <format dxfId="1136">
      <pivotArea dataOnly="0" labelOnly="1" outline="0" fieldPosition="0">
        <references count="5">
          <reference field="0" count="1" selected="0">
            <x v="41"/>
          </reference>
          <reference field="1" count="1" selected="0">
            <x v="46"/>
          </reference>
          <reference field="6" count="1">
            <x v="40"/>
          </reference>
          <reference field="8" count="1" selected="0">
            <x v="0"/>
          </reference>
          <reference field="12" count="1" selected="0">
            <x v="11"/>
          </reference>
        </references>
      </pivotArea>
    </format>
    <format dxfId="1135">
      <pivotArea dataOnly="0" labelOnly="1" outline="0" fieldPosition="0">
        <references count="5">
          <reference field="0" count="1" selected="0">
            <x v="42"/>
          </reference>
          <reference field="1" count="1" selected="0">
            <x v="48"/>
          </reference>
          <reference field="6" count="1">
            <x v="4"/>
          </reference>
          <reference field="8" count="1" selected="0">
            <x v="0"/>
          </reference>
          <reference field="12" count="1" selected="0">
            <x v="2"/>
          </reference>
        </references>
      </pivotArea>
    </format>
    <format dxfId="1134">
      <pivotArea dataOnly="0" labelOnly="1" outline="0" fieldPosition="0">
        <references count="5">
          <reference field="0" count="1" selected="0">
            <x v="43"/>
          </reference>
          <reference field="1" count="1" selected="0">
            <x v="47"/>
          </reference>
          <reference field="6" count="1">
            <x v="10"/>
          </reference>
          <reference field="8" count="1" selected="0">
            <x v="0"/>
          </reference>
          <reference field="12" count="1" selected="0">
            <x v="21"/>
          </reference>
        </references>
      </pivotArea>
    </format>
    <format dxfId="1133">
      <pivotArea dataOnly="0" labelOnly="1" outline="0" fieldPosition="0">
        <references count="5">
          <reference field="0" count="1" selected="0">
            <x v="44"/>
          </reference>
          <reference field="1" count="1" selected="0">
            <x v="38"/>
          </reference>
          <reference field="6" count="1">
            <x v="5"/>
          </reference>
          <reference field="8" count="1" selected="0">
            <x v="0"/>
          </reference>
          <reference field="12" count="1" selected="0">
            <x v="29"/>
          </reference>
        </references>
      </pivotArea>
    </format>
    <format dxfId="1132">
      <pivotArea dataOnly="0" labelOnly="1" outline="0" fieldPosition="0">
        <references count="5">
          <reference field="0" count="1" selected="0">
            <x v="45"/>
          </reference>
          <reference field="1" count="1" selected="0">
            <x v="0"/>
          </reference>
          <reference field="6" count="1">
            <x v="20"/>
          </reference>
          <reference field="8" count="1" selected="0">
            <x v="1"/>
          </reference>
          <reference field="12" count="1" selected="0">
            <x v="27"/>
          </reference>
        </references>
      </pivotArea>
    </format>
    <format dxfId="1131">
      <pivotArea dataOnly="0" labelOnly="1" outline="0" fieldPosition="0">
        <references count="5">
          <reference field="0" count="1" selected="0">
            <x v="46"/>
          </reference>
          <reference field="1" count="1" selected="0">
            <x v="37"/>
          </reference>
          <reference field="6" count="1">
            <x v="12"/>
          </reference>
          <reference field="8" count="1" selected="0">
            <x v="0"/>
          </reference>
          <reference field="12" count="1" selected="0">
            <x v="33"/>
          </reference>
        </references>
      </pivotArea>
    </format>
    <format dxfId="1130">
      <pivotArea dataOnly="0" labelOnly="1" outline="0" fieldPosition="0">
        <references count="5">
          <reference field="0" count="1" selected="0">
            <x v="47"/>
          </reference>
          <reference field="1" count="1" selected="0">
            <x v="7"/>
          </reference>
          <reference field="6" count="1">
            <x v="46"/>
          </reference>
          <reference field="8" count="1" selected="0">
            <x v="0"/>
          </reference>
          <reference field="12" count="1" selected="0">
            <x v="40"/>
          </reference>
        </references>
      </pivotArea>
    </format>
    <format dxfId="1129">
      <pivotArea dataOnly="0" labelOnly="1" outline="0" fieldPosition="0">
        <references count="5">
          <reference field="0" count="1" selected="0">
            <x v="48"/>
          </reference>
          <reference field="1" count="1" selected="0">
            <x v="8"/>
          </reference>
          <reference field="6" count="1">
            <x v="37"/>
          </reference>
          <reference field="8" count="1" selected="0">
            <x v="1"/>
          </reference>
          <reference field="12" count="1" selected="0">
            <x v="26"/>
          </reference>
        </references>
      </pivotArea>
    </format>
    <format dxfId="1128">
      <pivotArea dataOnly="0" labelOnly="1" outline="0" fieldPosition="0">
        <references count="5">
          <reference field="0" count="1" selected="0">
            <x v="49"/>
          </reference>
          <reference field="1" count="1" selected="0">
            <x v="42"/>
          </reference>
          <reference field="6" count="1">
            <x v="43"/>
          </reference>
          <reference field="8" count="1" selected="0">
            <x v="1"/>
          </reference>
          <reference field="12" count="1" selected="0">
            <x v="3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topLeftCell="A7"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252</v>
      </c>
      <c r="C2" s="36"/>
      <c r="D2" s="37"/>
      <c r="E2" s="41" t="s">
        <v>232</v>
      </c>
    </row>
    <row r="3" spans="2:5" ht="42" customHeight="1" thickBot="1" x14ac:dyDescent="0.3">
      <c r="B3" s="38"/>
      <c r="C3" s="39"/>
      <c r="D3" s="40"/>
      <c r="E3" s="42"/>
    </row>
    <row r="4" spans="2:5" ht="8.25" customHeight="1" x14ac:dyDescent="0.25"/>
    <row r="5" spans="2:5" ht="19.5" customHeight="1" thickBot="1" x14ac:dyDescent="0.3">
      <c r="C5" s="8" t="s">
        <v>226</v>
      </c>
      <c r="D5" s="8" t="s">
        <v>223</v>
      </c>
      <c r="E5" s="9" t="s">
        <v>224</v>
      </c>
    </row>
    <row r="6" spans="2:5" ht="19.5" customHeight="1" thickBot="1" x14ac:dyDescent="0.3">
      <c r="B6" s="19" t="s">
        <v>135</v>
      </c>
      <c r="C6" s="33" t="s">
        <v>225</v>
      </c>
      <c r="D6" s="33"/>
      <c r="E6" s="34"/>
    </row>
    <row r="7" spans="2:5" x14ac:dyDescent="0.25">
      <c r="B7" s="18">
        <v>1</v>
      </c>
      <c r="C7" s="10" t="s">
        <v>234</v>
      </c>
      <c r="D7" s="11" t="s">
        <v>229</v>
      </c>
      <c r="E7" s="12" t="s">
        <v>220</v>
      </c>
    </row>
    <row r="8" spans="2:5" x14ac:dyDescent="0.25">
      <c r="B8" s="11">
        <v>2</v>
      </c>
      <c r="C8" s="10" t="s">
        <v>234</v>
      </c>
      <c r="D8" s="11" t="s">
        <v>230</v>
      </c>
      <c r="E8" s="12" t="s">
        <v>235</v>
      </c>
    </row>
    <row r="9" spans="2:5" x14ac:dyDescent="0.25">
      <c r="B9" s="11">
        <v>3</v>
      </c>
      <c r="C9" s="10" t="s">
        <v>234</v>
      </c>
      <c r="D9" s="11" t="s">
        <v>231</v>
      </c>
      <c r="E9" s="12" t="s">
        <v>236</v>
      </c>
    </row>
    <row r="10" spans="2:5" ht="25.5" x14ac:dyDescent="0.25">
      <c r="B10" s="11">
        <v>4</v>
      </c>
      <c r="C10" s="10" t="s">
        <v>234</v>
      </c>
      <c r="D10" s="11" t="s">
        <v>237</v>
      </c>
      <c r="E10" s="27" t="s">
        <v>282</v>
      </c>
    </row>
    <row r="11" spans="2:5" ht="15.75" thickBot="1" x14ac:dyDescent="0.3">
      <c r="B11" s="14">
        <v>5</v>
      </c>
      <c r="C11" s="13" t="s">
        <v>234</v>
      </c>
      <c r="D11" s="14" t="s">
        <v>240</v>
      </c>
      <c r="E11" s="15" t="s">
        <v>241</v>
      </c>
    </row>
    <row r="12" spans="2:5" ht="16.5" thickTop="1" thickBot="1" x14ac:dyDescent="0.3"/>
    <row r="13" spans="2:5" ht="19.5" customHeight="1" thickBot="1" x14ac:dyDescent="0.3">
      <c r="B13" s="19" t="s">
        <v>135</v>
      </c>
      <c r="C13" s="33" t="s">
        <v>242</v>
      </c>
      <c r="D13" s="33"/>
      <c r="E13" s="34"/>
    </row>
    <row r="14" spans="2:5" x14ac:dyDescent="0.25">
      <c r="B14" s="18">
        <v>1</v>
      </c>
      <c r="C14" s="11" t="s">
        <v>234</v>
      </c>
      <c r="D14" s="11" t="s">
        <v>243</v>
      </c>
      <c r="E14" s="16" t="s">
        <v>244</v>
      </c>
    </row>
    <row r="15" spans="2:5" x14ac:dyDescent="0.25">
      <c r="B15" s="11">
        <v>2</v>
      </c>
      <c r="C15" s="11" t="s">
        <v>234</v>
      </c>
      <c r="D15" s="11" t="s">
        <v>245</v>
      </c>
      <c r="E15" s="16" t="s">
        <v>249</v>
      </c>
    </row>
    <row r="16" spans="2:5" x14ac:dyDescent="0.25">
      <c r="B16" s="11">
        <v>3</v>
      </c>
      <c r="C16" s="11" t="s">
        <v>234</v>
      </c>
      <c r="D16" s="11" t="s">
        <v>247</v>
      </c>
      <c r="E16" s="16" t="s">
        <v>248</v>
      </c>
    </row>
    <row r="17" spans="2:5" ht="51.75" thickBot="1" x14ac:dyDescent="0.3">
      <c r="B17" s="14">
        <v>4</v>
      </c>
      <c r="C17" s="14" t="s">
        <v>234</v>
      </c>
      <c r="D17" s="14" t="s">
        <v>250</v>
      </c>
      <c r="E17" s="17"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253</v>
      </c>
      <c r="C2" s="36"/>
      <c r="D2" s="37"/>
      <c r="E2" s="41" t="s">
        <v>232</v>
      </c>
    </row>
    <row r="3" spans="2:5" ht="42" customHeight="1" thickBot="1" x14ac:dyDescent="0.3">
      <c r="B3" s="38"/>
      <c r="C3" s="39"/>
      <c r="D3" s="40"/>
      <c r="E3" s="42"/>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33" t="s">
        <v>254</v>
      </c>
      <c r="D7" s="33"/>
      <c r="E7" s="34"/>
    </row>
    <row r="8" spans="2:5" x14ac:dyDescent="0.25">
      <c r="B8" s="18">
        <v>1</v>
      </c>
      <c r="C8" s="10" t="s">
        <v>256</v>
      </c>
      <c r="D8" s="11" t="s">
        <v>258</v>
      </c>
      <c r="E8" s="16" t="s">
        <v>259</v>
      </c>
    </row>
    <row r="9" spans="2:5" x14ac:dyDescent="0.25">
      <c r="B9" s="11">
        <v>2</v>
      </c>
      <c r="C9" s="10" t="s">
        <v>256</v>
      </c>
      <c r="D9" s="11"/>
      <c r="E9" s="16" t="s">
        <v>261</v>
      </c>
    </row>
    <row r="10" spans="2:5" x14ac:dyDescent="0.25">
      <c r="B10" s="11">
        <v>3</v>
      </c>
      <c r="C10" s="10" t="s">
        <v>256</v>
      </c>
      <c r="D10" s="11"/>
      <c r="E10" s="16" t="s">
        <v>262</v>
      </c>
    </row>
    <row r="11" spans="2:5" x14ac:dyDescent="0.25">
      <c r="B11" s="11">
        <v>4</v>
      </c>
      <c r="C11" s="10" t="s">
        <v>256</v>
      </c>
      <c r="D11" s="11"/>
      <c r="E11" s="16" t="s">
        <v>263</v>
      </c>
    </row>
    <row r="12" spans="2:5" ht="15.75" thickBot="1" x14ac:dyDescent="0.3">
      <c r="B12" s="14">
        <v>5</v>
      </c>
      <c r="C12" s="13" t="s">
        <v>256</v>
      </c>
      <c r="D12" s="14"/>
      <c r="E12" s="17" t="s">
        <v>264</v>
      </c>
    </row>
    <row r="13" spans="2:5" ht="16.5" thickTop="1" thickBot="1" x14ac:dyDescent="0.3"/>
    <row r="14" spans="2:5" ht="19.5" customHeight="1" thickBot="1" x14ac:dyDescent="0.3">
      <c r="B14" s="19" t="s">
        <v>135</v>
      </c>
      <c r="C14" s="33" t="s">
        <v>255</v>
      </c>
      <c r="D14" s="33"/>
      <c r="E14" s="34"/>
    </row>
    <row r="15" spans="2:5" x14ac:dyDescent="0.25">
      <c r="B15" s="18">
        <v>1</v>
      </c>
      <c r="C15" s="10" t="s">
        <v>256</v>
      </c>
      <c r="D15" s="11" t="s">
        <v>265</v>
      </c>
      <c r="E15" s="16" t="s">
        <v>273</v>
      </c>
    </row>
    <row r="16" spans="2:5" x14ac:dyDescent="0.25">
      <c r="B16" s="11">
        <v>2</v>
      </c>
      <c r="C16" s="10" t="s">
        <v>256</v>
      </c>
      <c r="D16" s="11" t="s">
        <v>266</v>
      </c>
      <c r="E16" s="16" t="s">
        <v>268</v>
      </c>
    </row>
    <row r="17" spans="2:5" x14ac:dyDescent="0.25">
      <c r="B17" s="11">
        <v>3</v>
      </c>
      <c r="C17" s="10" t="s">
        <v>256</v>
      </c>
      <c r="D17" s="11" t="s">
        <v>267</v>
      </c>
      <c r="E17" s="16" t="s">
        <v>269</v>
      </c>
    </row>
    <row r="18" spans="2:5" ht="15.75" thickBot="1" x14ac:dyDescent="0.3">
      <c r="B18" s="14">
        <v>4</v>
      </c>
      <c r="C18" s="13" t="s">
        <v>256</v>
      </c>
      <c r="D18" s="14" t="s">
        <v>271</v>
      </c>
      <c r="E18" s="17"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5" t="s">
        <v>272</v>
      </c>
      <c r="C2" s="36"/>
      <c r="D2" s="37"/>
      <c r="E2" s="41" t="s">
        <v>232</v>
      </c>
    </row>
    <row r="3" spans="2:5" ht="42" customHeight="1" thickBot="1" x14ac:dyDescent="0.3">
      <c r="B3" s="38"/>
      <c r="C3" s="39"/>
      <c r="D3" s="40"/>
      <c r="E3" s="42"/>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33" t="s">
        <v>281</v>
      </c>
      <c r="D7" s="33"/>
      <c r="E7" s="34"/>
    </row>
    <row r="8" spans="2:5" x14ac:dyDescent="0.25">
      <c r="B8" s="18">
        <v>1</v>
      </c>
      <c r="C8" s="10" t="s">
        <v>227</v>
      </c>
      <c r="D8" s="11" t="s">
        <v>274</v>
      </c>
      <c r="E8" s="16" t="s">
        <v>275</v>
      </c>
    </row>
    <row r="9" spans="2:5" ht="15" customHeight="1" x14ac:dyDescent="0.25">
      <c r="B9" s="11">
        <v>2</v>
      </c>
      <c r="C9" s="10" t="s">
        <v>227</v>
      </c>
      <c r="D9" s="11"/>
      <c r="E9" s="23" t="s">
        <v>279</v>
      </c>
    </row>
    <row r="10" spans="2:5" x14ac:dyDescent="0.25">
      <c r="B10" s="11">
        <v>3</v>
      </c>
      <c r="C10" s="10" t="s">
        <v>227</v>
      </c>
      <c r="D10" s="11"/>
      <c r="E10" s="16" t="s">
        <v>276</v>
      </c>
    </row>
    <row r="11" spans="2:5" x14ac:dyDescent="0.25">
      <c r="B11" s="11">
        <v>4</v>
      </c>
      <c r="C11" s="10" t="s">
        <v>227</v>
      </c>
      <c r="D11" s="11"/>
      <c r="E11" s="16" t="s">
        <v>277</v>
      </c>
    </row>
    <row r="12" spans="2:5" x14ac:dyDescent="0.25">
      <c r="B12" s="24">
        <v>5</v>
      </c>
      <c r="C12" s="25" t="s">
        <v>227</v>
      </c>
      <c r="D12" s="24"/>
      <c r="E12" s="26" t="s">
        <v>264</v>
      </c>
    </row>
    <row r="13" spans="2:5" ht="15.75" thickBot="1" x14ac:dyDescent="0.3">
      <c r="B13" s="14">
        <v>5</v>
      </c>
      <c r="C13" s="13" t="s">
        <v>227</v>
      </c>
      <c r="D13" s="14" t="s">
        <v>280</v>
      </c>
      <c r="E13" s="17"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E16"/>
  <sheetViews>
    <sheetView tabSelected="1" workbookViewId="0">
      <selection activeCell="G11" sqref="G11"/>
    </sheetView>
  </sheetViews>
  <sheetFormatPr defaultRowHeight="15" x14ac:dyDescent="0.25"/>
  <cols>
    <col min="2" max="2" width="19.5703125" customWidth="1"/>
    <col min="3" max="3" width="16.28515625" bestFit="1" customWidth="1"/>
    <col min="4" max="4" width="10.140625" customWidth="1"/>
    <col min="5" max="5" width="11.28515625" bestFit="1" customWidth="1"/>
  </cols>
  <sheetData>
    <row r="3" spans="2:5" x14ac:dyDescent="0.25">
      <c r="B3" s="53" t="s">
        <v>286</v>
      </c>
      <c r="C3" s="53" t="s">
        <v>283</v>
      </c>
    </row>
    <row r="4" spans="2:5" x14ac:dyDescent="0.25">
      <c r="B4" s="53" t="s">
        <v>285</v>
      </c>
      <c r="C4" t="s">
        <v>138</v>
      </c>
      <c r="D4" t="s">
        <v>142</v>
      </c>
      <c r="E4" t="s">
        <v>284</v>
      </c>
    </row>
    <row r="5" spans="2:5" x14ac:dyDescent="0.25">
      <c r="B5" s="1" t="s">
        <v>159</v>
      </c>
      <c r="C5" s="54">
        <v>1</v>
      </c>
      <c r="D5" s="54">
        <v>2</v>
      </c>
      <c r="E5" s="54">
        <v>3</v>
      </c>
    </row>
    <row r="6" spans="2:5" x14ac:dyDescent="0.25">
      <c r="B6" s="1" t="s">
        <v>151</v>
      </c>
      <c r="C6" s="54">
        <v>6</v>
      </c>
      <c r="D6" s="54">
        <v>2</v>
      </c>
      <c r="E6" s="54">
        <v>8</v>
      </c>
    </row>
    <row r="7" spans="2:5" x14ac:dyDescent="0.25">
      <c r="B7" s="1" t="s">
        <v>153</v>
      </c>
      <c r="C7" s="54">
        <v>1</v>
      </c>
      <c r="D7" s="54">
        <v>2</v>
      </c>
      <c r="E7" s="54">
        <v>3</v>
      </c>
    </row>
    <row r="8" spans="2:5" x14ac:dyDescent="0.25">
      <c r="B8" s="1" t="s">
        <v>144</v>
      </c>
      <c r="C8" s="54"/>
      <c r="D8" s="54">
        <v>2</v>
      </c>
      <c r="E8" s="54">
        <v>2</v>
      </c>
    </row>
    <row r="9" spans="2:5" x14ac:dyDescent="0.25">
      <c r="B9" s="1" t="s">
        <v>156</v>
      </c>
      <c r="C9" s="54">
        <v>3</v>
      </c>
      <c r="D9" s="54">
        <v>6</v>
      </c>
      <c r="E9" s="54">
        <v>9</v>
      </c>
    </row>
    <row r="10" spans="2:5" x14ac:dyDescent="0.25">
      <c r="B10" s="1" t="s">
        <v>149</v>
      </c>
      <c r="C10" s="54">
        <v>1</v>
      </c>
      <c r="D10" s="54">
        <v>4</v>
      </c>
      <c r="E10" s="54">
        <v>5</v>
      </c>
    </row>
    <row r="11" spans="2:5" x14ac:dyDescent="0.25">
      <c r="B11" s="1" t="s">
        <v>164</v>
      </c>
      <c r="C11" s="54">
        <v>2</v>
      </c>
      <c r="D11" s="54">
        <v>1</v>
      </c>
      <c r="E11" s="54">
        <v>3</v>
      </c>
    </row>
    <row r="12" spans="2:5" x14ac:dyDescent="0.25">
      <c r="B12" s="1" t="s">
        <v>161</v>
      </c>
      <c r="C12" s="54">
        <v>3</v>
      </c>
      <c r="D12" s="54"/>
      <c r="E12" s="54">
        <v>3</v>
      </c>
    </row>
    <row r="13" spans="2:5" x14ac:dyDescent="0.25">
      <c r="B13" s="1" t="s">
        <v>167</v>
      </c>
      <c r="C13" s="54">
        <v>1</v>
      </c>
      <c r="D13" s="54">
        <v>1</v>
      </c>
      <c r="E13" s="54">
        <v>2</v>
      </c>
    </row>
    <row r="14" spans="2:5" x14ac:dyDescent="0.25">
      <c r="B14" s="1" t="s">
        <v>146</v>
      </c>
      <c r="C14" s="54">
        <v>3</v>
      </c>
      <c r="D14" s="54">
        <v>2</v>
      </c>
      <c r="E14" s="54">
        <v>5</v>
      </c>
    </row>
    <row r="15" spans="2:5" x14ac:dyDescent="0.25">
      <c r="B15" s="1" t="s">
        <v>140</v>
      </c>
      <c r="C15" s="54">
        <v>4</v>
      </c>
      <c r="D15" s="54">
        <v>3</v>
      </c>
      <c r="E15" s="54">
        <v>7</v>
      </c>
    </row>
    <row r="16" spans="2:5" x14ac:dyDescent="0.25">
      <c r="B16" s="1" t="s">
        <v>284</v>
      </c>
      <c r="C16" s="54">
        <v>25</v>
      </c>
      <c r="D16" s="54">
        <v>25</v>
      </c>
      <c r="E16" s="54">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activeCell="B13" sqref="B13"/>
    </sheetView>
  </sheetViews>
  <sheetFormatPr defaultRowHeight="15" x14ac:dyDescent="0.25"/>
  <cols>
    <col min="1" max="1" width="17.28515625" customWidth="1"/>
    <col min="2" max="2" width="25.85546875" customWidth="1"/>
    <col min="3" max="3" width="23.140625" customWidth="1"/>
    <col min="4" max="4" width="12.28515625" customWidth="1"/>
    <col min="5" max="5" width="9.7109375" style="55" customWidth="1"/>
    <col min="6" max="6" width="15.28515625" customWidth="1"/>
    <col min="7" max="7" width="18.85546875" customWidth="1"/>
    <col min="8" max="8" width="24" bestFit="1" customWidth="1"/>
  </cols>
  <sheetData>
    <row r="1" spans="1:8" x14ac:dyDescent="0.25">
      <c r="A1" s="56" t="s">
        <v>238</v>
      </c>
      <c r="B1" s="59" t="s">
        <v>173</v>
      </c>
    </row>
    <row r="3" spans="1:8" x14ac:dyDescent="0.25">
      <c r="A3" s="56" t="s">
        <v>222</v>
      </c>
      <c r="B3" s="56" t="s">
        <v>221</v>
      </c>
      <c r="C3" s="56" t="s">
        <v>233</v>
      </c>
      <c r="D3" s="56" t="s">
        <v>170</v>
      </c>
      <c r="E3" s="57" t="s">
        <v>4</v>
      </c>
      <c r="F3" s="56" t="s">
        <v>228</v>
      </c>
      <c r="G3" s="56" t="s">
        <v>136</v>
      </c>
      <c r="H3" s="56" t="s">
        <v>172</v>
      </c>
    </row>
    <row r="4" spans="1:8" x14ac:dyDescent="0.25">
      <c r="A4" s="58">
        <v>1</v>
      </c>
      <c r="B4" s="59" t="s">
        <v>287</v>
      </c>
      <c r="C4" s="59" t="s">
        <v>305</v>
      </c>
      <c r="D4" s="59" t="s">
        <v>138</v>
      </c>
      <c r="E4" s="60">
        <v>35699</v>
      </c>
      <c r="F4" s="59" t="s">
        <v>140</v>
      </c>
      <c r="G4" s="59" t="s">
        <v>139</v>
      </c>
      <c r="H4" s="59" t="s">
        <v>174</v>
      </c>
    </row>
    <row r="5" spans="1:8" x14ac:dyDescent="0.25">
      <c r="A5" s="58">
        <v>2</v>
      </c>
      <c r="B5" s="59" t="s">
        <v>288</v>
      </c>
      <c r="C5" s="59" t="s">
        <v>306</v>
      </c>
      <c r="D5" s="59" t="s">
        <v>138</v>
      </c>
      <c r="E5" s="60">
        <v>33641</v>
      </c>
      <c r="F5" s="59" t="s">
        <v>140</v>
      </c>
      <c r="G5" s="59" t="s">
        <v>139</v>
      </c>
      <c r="H5" s="59" t="s">
        <v>175</v>
      </c>
    </row>
    <row r="6" spans="1:8" x14ac:dyDescent="0.25">
      <c r="A6" s="58">
        <v>5</v>
      </c>
      <c r="B6" s="59" t="s">
        <v>289</v>
      </c>
      <c r="C6" s="59" t="s">
        <v>307</v>
      </c>
      <c r="D6" s="59" t="s">
        <v>142</v>
      </c>
      <c r="E6" s="60">
        <v>25706</v>
      </c>
      <c r="F6" s="59" t="s">
        <v>140</v>
      </c>
      <c r="G6" s="59" t="s">
        <v>139</v>
      </c>
      <c r="H6" s="59" t="s">
        <v>179</v>
      </c>
    </row>
    <row r="7" spans="1:8" x14ac:dyDescent="0.25">
      <c r="A7" s="58">
        <v>6</v>
      </c>
      <c r="B7" s="59" t="s">
        <v>290</v>
      </c>
      <c r="C7" s="59" t="s">
        <v>308</v>
      </c>
      <c r="D7" s="59" t="s">
        <v>142</v>
      </c>
      <c r="E7" s="60">
        <v>33944</v>
      </c>
      <c r="F7" s="59" t="s">
        <v>140</v>
      </c>
      <c r="G7" s="59" t="s">
        <v>139</v>
      </c>
      <c r="H7" s="59" t="s">
        <v>180</v>
      </c>
    </row>
    <row r="8" spans="1:8" x14ac:dyDescent="0.25">
      <c r="A8" s="58">
        <v>8</v>
      </c>
      <c r="B8" s="59" t="s">
        <v>291</v>
      </c>
      <c r="C8" s="59" t="s">
        <v>309</v>
      </c>
      <c r="D8" s="59" t="s">
        <v>142</v>
      </c>
      <c r="E8" s="60">
        <v>23141</v>
      </c>
      <c r="F8" s="59" t="s">
        <v>140</v>
      </c>
      <c r="G8" s="59" t="s">
        <v>139</v>
      </c>
      <c r="H8" s="59" t="s">
        <v>182</v>
      </c>
    </row>
    <row r="9" spans="1:8" x14ac:dyDescent="0.25">
      <c r="A9" s="58">
        <v>9</v>
      </c>
      <c r="B9" s="59" t="s">
        <v>292</v>
      </c>
      <c r="C9" s="59" t="s">
        <v>310</v>
      </c>
      <c r="D9" s="59" t="s">
        <v>138</v>
      </c>
      <c r="E9" s="60">
        <v>25965</v>
      </c>
      <c r="F9" s="59" t="s">
        <v>146</v>
      </c>
      <c r="G9" s="59" t="s">
        <v>139</v>
      </c>
      <c r="H9" s="59" t="s">
        <v>183</v>
      </c>
    </row>
    <row r="10" spans="1:8" x14ac:dyDescent="0.25">
      <c r="A10" s="58">
        <v>15</v>
      </c>
      <c r="B10" s="59" t="s">
        <v>293</v>
      </c>
      <c r="C10" s="59" t="s">
        <v>311</v>
      </c>
      <c r="D10" s="59" t="s">
        <v>138</v>
      </c>
      <c r="E10" s="60">
        <v>23804</v>
      </c>
      <c r="F10" s="59" t="s">
        <v>149</v>
      </c>
      <c r="G10" s="59" t="s">
        <v>148</v>
      </c>
      <c r="H10" s="59" t="s">
        <v>188</v>
      </c>
    </row>
    <row r="11" spans="1:8" x14ac:dyDescent="0.25">
      <c r="A11" s="58">
        <v>17</v>
      </c>
      <c r="B11" s="59" t="s">
        <v>294</v>
      </c>
      <c r="C11" s="59" t="s">
        <v>312</v>
      </c>
      <c r="D11" s="59" t="s">
        <v>142</v>
      </c>
      <c r="E11" s="60">
        <v>26582</v>
      </c>
      <c r="F11" s="59" t="s">
        <v>149</v>
      </c>
      <c r="G11" s="59" t="s">
        <v>148</v>
      </c>
      <c r="H11" s="59" t="s">
        <v>189</v>
      </c>
    </row>
    <row r="12" spans="1:8" x14ac:dyDescent="0.25">
      <c r="A12" s="58">
        <v>19</v>
      </c>
      <c r="B12" s="59" t="s">
        <v>295</v>
      </c>
      <c r="C12" s="59" t="s">
        <v>313</v>
      </c>
      <c r="D12" s="59" t="s">
        <v>138</v>
      </c>
      <c r="E12" s="60">
        <v>28262</v>
      </c>
      <c r="F12" s="59" t="s">
        <v>151</v>
      </c>
      <c r="G12" s="59" t="s">
        <v>139</v>
      </c>
      <c r="H12" s="59" t="s">
        <v>191</v>
      </c>
    </row>
    <row r="13" spans="1:8" x14ac:dyDescent="0.25">
      <c r="A13" s="58">
        <v>20</v>
      </c>
      <c r="B13" s="59" t="s">
        <v>296</v>
      </c>
      <c r="C13" s="59" t="s">
        <v>314</v>
      </c>
      <c r="D13" s="59" t="s">
        <v>142</v>
      </c>
      <c r="E13" s="60">
        <v>27767</v>
      </c>
      <c r="F13" s="59" t="s">
        <v>151</v>
      </c>
      <c r="G13" s="59" t="s">
        <v>139</v>
      </c>
      <c r="H13" s="59" t="s">
        <v>192</v>
      </c>
    </row>
    <row r="14" spans="1:8" x14ac:dyDescent="0.25">
      <c r="A14" s="58">
        <v>26</v>
      </c>
      <c r="B14" s="59" t="s">
        <v>297</v>
      </c>
      <c r="C14" s="59" t="s">
        <v>315</v>
      </c>
      <c r="D14" s="59" t="s">
        <v>138</v>
      </c>
      <c r="E14" s="60">
        <v>28570</v>
      </c>
      <c r="F14" s="59" t="s">
        <v>151</v>
      </c>
      <c r="G14" s="59" t="s">
        <v>139</v>
      </c>
      <c r="H14" s="59" t="s">
        <v>174</v>
      </c>
    </row>
    <row r="15" spans="1:8" x14ac:dyDescent="0.25">
      <c r="A15" s="58">
        <v>27</v>
      </c>
      <c r="B15" s="59" t="s">
        <v>298</v>
      </c>
      <c r="C15" s="59" t="s">
        <v>316</v>
      </c>
      <c r="D15" s="59" t="s">
        <v>142</v>
      </c>
      <c r="E15" s="60">
        <v>25767</v>
      </c>
      <c r="F15" s="59" t="s">
        <v>153</v>
      </c>
      <c r="G15" s="59" t="s">
        <v>148</v>
      </c>
      <c r="H15" s="59" t="s">
        <v>197</v>
      </c>
    </row>
    <row r="16" spans="1:8" x14ac:dyDescent="0.25">
      <c r="A16" s="58">
        <v>31</v>
      </c>
      <c r="B16" s="59" t="s">
        <v>299</v>
      </c>
      <c r="C16" s="59" t="s">
        <v>317</v>
      </c>
      <c r="D16" s="59" t="s">
        <v>138</v>
      </c>
      <c r="E16" s="60">
        <v>32867</v>
      </c>
      <c r="F16" s="59" t="s">
        <v>156</v>
      </c>
      <c r="G16" s="59" t="s">
        <v>155</v>
      </c>
      <c r="H16" s="59" t="s">
        <v>197</v>
      </c>
    </row>
    <row r="17" spans="1:8" x14ac:dyDescent="0.25">
      <c r="A17" s="58">
        <v>33</v>
      </c>
      <c r="B17" s="59" t="s">
        <v>300</v>
      </c>
      <c r="C17" s="59" t="s">
        <v>318</v>
      </c>
      <c r="D17" s="59" t="s">
        <v>142</v>
      </c>
      <c r="E17" s="60">
        <v>29529</v>
      </c>
      <c r="F17" s="59" t="s">
        <v>156</v>
      </c>
      <c r="G17" s="59" t="s">
        <v>155</v>
      </c>
      <c r="H17" s="59" t="s">
        <v>199</v>
      </c>
    </row>
    <row r="18" spans="1:8" x14ac:dyDescent="0.25">
      <c r="A18" s="58">
        <v>38</v>
      </c>
      <c r="B18" s="59" t="s">
        <v>301</v>
      </c>
      <c r="C18" s="59" t="s">
        <v>319</v>
      </c>
      <c r="D18" s="59" t="s">
        <v>142</v>
      </c>
      <c r="E18" s="60">
        <v>30327</v>
      </c>
      <c r="F18" s="59" t="s">
        <v>156</v>
      </c>
      <c r="G18" s="59" t="s">
        <v>155</v>
      </c>
      <c r="H18" s="59" t="s">
        <v>174</v>
      </c>
    </row>
    <row r="19" spans="1:8" x14ac:dyDescent="0.25">
      <c r="A19" s="58">
        <v>42</v>
      </c>
      <c r="B19" s="59" t="s">
        <v>302</v>
      </c>
      <c r="C19" s="59" t="s">
        <v>320</v>
      </c>
      <c r="D19" s="59" t="s">
        <v>138</v>
      </c>
      <c r="E19" s="60">
        <v>32941</v>
      </c>
      <c r="F19" s="59" t="s">
        <v>161</v>
      </c>
      <c r="G19" s="59" t="s">
        <v>158</v>
      </c>
      <c r="H19" s="59" t="s">
        <v>203</v>
      </c>
    </row>
    <row r="20" spans="1:8" x14ac:dyDescent="0.25">
      <c r="A20" s="58">
        <v>45</v>
      </c>
      <c r="B20" s="59" t="s">
        <v>303</v>
      </c>
      <c r="C20" s="59" t="s">
        <v>321</v>
      </c>
      <c r="D20" s="59" t="s">
        <v>138</v>
      </c>
      <c r="E20" s="60">
        <v>22044</v>
      </c>
      <c r="F20" s="59" t="s">
        <v>164</v>
      </c>
      <c r="G20" s="59" t="s">
        <v>163</v>
      </c>
      <c r="H20" s="59" t="s">
        <v>204</v>
      </c>
    </row>
    <row r="21" spans="1:8" x14ac:dyDescent="0.25">
      <c r="A21" s="58">
        <v>50</v>
      </c>
      <c r="B21" s="59" t="s">
        <v>304</v>
      </c>
      <c r="C21" s="59" t="s">
        <v>322</v>
      </c>
      <c r="D21" s="59" t="s">
        <v>142</v>
      </c>
      <c r="E21" s="60">
        <v>34178</v>
      </c>
      <c r="F21" s="59" t="s">
        <v>144</v>
      </c>
      <c r="G21" s="59" t="s">
        <v>143</v>
      </c>
      <c r="H21" s="59" t="s">
        <v>206</v>
      </c>
    </row>
    <row r="22" spans="1:8" x14ac:dyDescent="0.25">
      <c r="E22"/>
    </row>
    <row r="23" spans="1:8" x14ac:dyDescent="0.25">
      <c r="E23"/>
    </row>
    <row r="24" spans="1:8" x14ac:dyDescent="0.25">
      <c r="E24"/>
    </row>
    <row r="25" spans="1:8" x14ac:dyDescent="0.25">
      <c r="E25"/>
    </row>
    <row r="26" spans="1:8" x14ac:dyDescent="0.25">
      <c r="E26"/>
    </row>
    <row r="27" spans="1:8" x14ac:dyDescent="0.25">
      <c r="E27"/>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5:5" x14ac:dyDescent="0.25">
      <c r="E49"/>
    </row>
    <row r="50" spans="5:5" x14ac:dyDescent="0.25">
      <c r="E50"/>
    </row>
    <row r="51" spans="5:5" x14ac:dyDescent="0.25">
      <c r="E51"/>
    </row>
    <row r="52" spans="5:5" x14ac:dyDescent="0.25">
      <c r="E52"/>
    </row>
    <row r="53" spans="5:5" x14ac:dyDescent="0.25">
      <c r="E5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I30" activePane="bottomRight" state="frozen"/>
      <selection pane="topRight" activeCell="B1" sqref="B1"/>
      <selection pane="bottomLeft" activeCell="A2" sqref="A2"/>
      <selection pane="bottomRight" activeCell="I30" sqref="I30"/>
    </sheetView>
  </sheetViews>
  <sheetFormatPr defaultRowHeight="15" x14ac:dyDescent="0.25"/>
  <cols>
    <col min="1" max="1" width="9.85546875" style="44" bestFit="1" customWidth="1"/>
    <col min="2" max="2" width="26" customWidth="1"/>
    <col min="3" max="3" width="8" customWidth="1"/>
    <col min="4" max="4" width="12" customWidth="1"/>
    <col min="5" max="5" width="11.85546875" bestFit="1" customWidth="1"/>
    <col min="6" max="6" width="13.85546875" bestFit="1" customWidth="1"/>
    <col min="7" max="7" width="15.28515625" style="46"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4.42578125" style="49" customWidth="1"/>
    <col min="15" max="15" width="10.42578125" customWidth="1"/>
    <col min="16" max="16" width="10.28515625" bestFit="1" customWidth="1"/>
    <col min="17" max="17" width="16" customWidth="1"/>
    <col min="18" max="18" width="24" bestFit="1" customWidth="1"/>
    <col min="19" max="19" width="13" style="52" customWidth="1"/>
  </cols>
  <sheetData>
    <row r="1" spans="1:19" s="1" customFormat="1" x14ac:dyDescent="0.25">
      <c r="A1" s="43" t="s">
        <v>222</v>
      </c>
      <c r="B1" s="7" t="s">
        <v>221</v>
      </c>
      <c r="C1" s="5" t="s">
        <v>0</v>
      </c>
      <c r="D1" s="5" t="s">
        <v>1</v>
      </c>
      <c r="E1" s="5" t="s">
        <v>2</v>
      </c>
      <c r="F1" s="5" t="s">
        <v>3</v>
      </c>
      <c r="G1" s="45" t="s">
        <v>4</v>
      </c>
      <c r="H1" s="5" t="s">
        <v>5</v>
      </c>
      <c r="I1" s="5" t="s">
        <v>170</v>
      </c>
      <c r="J1" s="5" t="s">
        <v>137</v>
      </c>
      <c r="K1" s="5" t="s">
        <v>228</v>
      </c>
      <c r="L1" s="5" t="s">
        <v>136</v>
      </c>
      <c r="M1" s="5" t="s">
        <v>233</v>
      </c>
      <c r="N1" s="47" t="s">
        <v>246</v>
      </c>
      <c r="O1" s="5" t="s">
        <v>207</v>
      </c>
      <c r="P1" s="5" t="s">
        <v>208</v>
      </c>
      <c r="Q1" s="5" t="s">
        <v>238</v>
      </c>
      <c r="R1" s="5" t="s">
        <v>172</v>
      </c>
      <c r="S1" s="50" t="s">
        <v>239</v>
      </c>
    </row>
    <row r="2" spans="1:19" x14ac:dyDescent="0.25">
      <c r="A2" s="31">
        <v>1</v>
      </c>
      <c r="B2" s="3" t="str">
        <f>UPPER(CONCATENATE(C2, " ",D2, " ", F2))</f>
        <v>MS. ANNIE ABBOTT</v>
      </c>
      <c r="C2" s="3" t="s">
        <v>6</v>
      </c>
      <c r="D2" s="3" t="s">
        <v>7</v>
      </c>
      <c r="E2" s="3"/>
      <c r="F2" s="3" t="s">
        <v>8</v>
      </c>
      <c r="G2" s="32">
        <v>35699</v>
      </c>
      <c r="H2" s="3" t="s">
        <v>9</v>
      </c>
      <c r="I2" s="3" t="s">
        <v>138</v>
      </c>
      <c r="J2" s="4" t="s">
        <v>141</v>
      </c>
      <c r="K2" s="4" t="str">
        <f>HLOOKUP(J2, LOCATION!$B$2:$M$3, 2,0)</f>
        <v>USA</v>
      </c>
      <c r="L2" s="4" t="str">
        <f>HLOOKUP(K2, LOCATION!$B$3:$M$4, 2,0)</f>
        <v>English</v>
      </c>
      <c r="M2" s="4" t="str">
        <f>IF(L2="English", LOWER(CONCATENATE(F2,".",D2,"@gmail.org")), LOWER(CONCATENATE(F2,".",D2,"@gmail.com")))</f>
        <v>abbott.annie@gmail.org</v>
      </c>
      <c r="N2" s="48">
        <v>94</v>
      </c>
      <c r="O2" s="3" t="s">
        <v>209</v>
      </c>
      <c r="P2" s="3" t="s">
        <v>210</v>
      </c>
      <c r="Q2" s="3" t="str">
        <f>VLOOKUP(R2, SPORT!$B$2:$C$33, 2, 0)</f>
        <v>INDOOR</v>
      </c>
      <c r="R2" s="3" t="s">
        <v>174</v>
      </c>
      <c r="S2" s="51">
        <v>80727</v>
      </c>
    </row>
    <row r="3" spans="1:19" x14ac:dyDescent="0.25">
      <c r="A3" s="31">
        <v>2</v>
      </c>
      <c r="B3" s="3" t="str">
        <f t="shared" ref="B3:B51" si="0">UPPER(CONCATENATE(C3, " ",D3, " ", F3))</f>
        <v>MS. AURELIE LIESUCHKE</v>
      </c>
      <c r="C3" s="2" t="s">
        <v>6</v>
      </c>
      <c r="D3" s="2" t="s">
        <v>10</v>
      </c>
      <c r="E3" s="2"/>
      <c r="F3" s="2" t="s">
        <v>11</v>
      </c>
      <c r="G3" s="32">
        <v>33641</v>
      </c>
      <c r="H3" s="2" t="s">
        <v>12</v>
      </c>
      <c r="I3" s="2" t="s">
        <v>138</v>
      </c>
      <c r="J3" s="4" t="s">
        <v>141</v>
      </c>
      <c r="K3" s="4" t="str">
        <f>HLOOKUP(J3, LOCATION!$B$2:$M$3, 2,0)</f>
        <v>USA</v>
      </c>
      <c r="L3" s="4" t="str">
        <f>HLOOKUP(K3, LOCATION!$B$3:$M$4, 2,0)</f>
        <v>English</v>
      </c>
      <c r="M3" s="4" t="str">
        <f t="shared" ref="M3:M51" si="1">IF(L3="English", LOWER(CONCATENATE(F3,".",D3,"@gmail.org")), LOWER(CONCATENATE(F3,".",D3,"@gmail.com")))</f>
        <v>liesuchke.aurelie@gmail.org</v>
      </c>
      <c r="N3" s="48">
        <v>84.2</v>
      </c>
      <c r="O3" s="2" t="s">
        <v>211</v>
      </c>
      <c r="P3" s="2" t="s">
        <v>212</v>
      </c>
      <c r="Q3" s="3" t="str">
        <f>VLOOKUP(R3, SPORT!$B$2:$C$33, 2, 0)</f>
        <v>INDOOR</v>
      </c>
      <c r="R3" s="2" t="s">
        <v>175</v>
      </c>
      <c r="S3" s="51">
        <v>87471</v>
      </c>
    </row>
    <row r="4" spans="1:19" x14ac:dyDescent="0.25">
      <c r="A4" s="31">
        <v>3</v>
      </c>
      <c r="B4" s="3" t="str">
        <f t="shared" si="0"/>
        <v>SR. TOMAS FILHO</v>
      </c>
      <c r="C4" s="2" t="s">
        <v>13</v>
      </c>
      <c r="D4" s="2" t="s">
        <v>14</v>
      </c>
      <c r="E4" s="2" t="s">
        <v>15</v>
      </c>
      <c r="F4" s="2" t="s">
        <v>16</v>
      </c>
      <c r="G4" s="32">
        <v>25394</v>
      </c>
      <c r="H4" s="2" t="s">
        <v>17</v>
      </c>
      <c r="I4" s="2" t="s">
        <v>142</v>
      </c>
      <c r="J4" s="4" t="s">
        <v>145</v>
      </c>
      <c r="K4" s="4" t="str">
        <f>HLOOKUP(J4, LOCATION!$B$2:$M$3, 2,0)</f>
        <v>BRAZIL</v>
      </c>
      <c r="L4" s="4" t="str">
        <f>HLOOKUP(K4, LOCATION!$B$3:$M$4, 2,0)</f>
        <v>Portuguese</v>
      </c>
      <c r="M4" s="4" t="str">
        <f t="shared" si="1"/>
        <v>filho.tomas@gmail.com</v>
      </c>
      <c r="N4" s="48">
        <v>52.9</v>
      </c>
      <c r="O4" s="2" t="s">
        <v>213</v>
      </c>
      <c r="P4" s="2" t="s">
        <v>210</v>
      </c>
      <c r="Q4" s="3" t="str">
        <f>VLOOKUP(R4, SPORT!$B$2:$C$33, 2, 0)</f>
        <v>OUTDOOR</v>
      </c>
      <c r="R4" s="2" t="s">
        <v>177</v>
      </c>
      <c r="S4" s="51">
        <v>64724</v>
      </c>
    </row>
    <row r="5" spans="1:19" x14ac:dyDescent="0.25">
      <c r="A5" s="31">
        <v>4</v>
      </c>
      <c r="B5" s="3" t="str">
        <f t="shared" si="0"/>
        <v>MS. DARBY CRUICKSHANK</v>
      </c>
      <c r="C5" s="2" t="s">
        <v>6</v>
      </c>
      <c r="D5" s="2" t="s">
        <v>18</v>
      </c>
      <c r="E5" s="2"/>
      <c r="F5" s="2" t="s">
        <v>19</v>
      </c>
      <c r="G5" s="32">
        <v>27532</v>
      </c>
      <c r="H5" s="2" t="s">
        <v>20</v>
      </c>
      <c r="I5" s="2" t="s">
        <v>138</v>
      </c>
      <c r="J5" s="4" t="s">
        <v>141</v>
      </c>
      <c r="K5" s="4" t="str">
        <f>HLOOKUP(J5, LOCATION!$B$2:$M$3, 2,0)</f>
        <v>USA</v>
      </c>
      <c r="L5" s="4" t="str">
        <f>HLOOKUP(K5, LOCATION!$B$3:$M$4, 2,0)</f>
        <v>English</v>
      </c>
      <c r="M5" s="4" t="str">
        <f t="shared" si="1"/>
        <v>cruickshank.darby@gmail.org</v>
      </c>
      <c r="N5" s="48">
        <v>48.9</v>
      </c>
      <c r="O5" s="2" t="s">
        <v>209</v>
      </c>
      <c r="P5" s="2" t="s">
        <v>212</v>
      </c>
      <c r="Q5" s="3" t="str">
        <f>VLOOKUP(R5, SPORT!$B$2:$C$33, 2, 0)</f>
        <v>OUTDOOR</v>
      </c>
      <c r="R5" s="2" t="s">
        <v>178</v>
      </c>
      <c r="S5" s="51">
        <v>110823</v>
      </c>
    </row>
    <row r="6" spans="1:19" x14ac:dyDescent="0.25">
      <c r="A6" s="31">
        <v>5</v>
      </c>
      <c r="B6" s="3" t="str">
        <f t="shared" si="0"/>
        <v>DR. JAYDON BORER</v>
      </c>
      <c r="C6" s="2" t="s">
        <v>21</v>
      </c>
      <c r="D6" s="2" t="s">
        <v>22</v>
      </c>
      <c r="E6" s="2"/>
      <c r="F6" s="2" t="s">
        <v>23</v>
      </c>
      <c r="G6" s="32">
        <v>25706</v>
      </c>
      <c r="H6" s="2" t="s">
        <v>20</v>
      </c>
      <c r="I6" s="2" t="s">
        <v>142</v>
      </c>
      <c r="J6" s="4" t="s">
        <v>141</v>
      </c>
      <c r="K6" s="4" t="str">
        <f>HLOOKUP(J6, LOCATION!$B$2:$M$3, 2,0)</f>
        <v>USA</v>
      </c>
      <c r="L6" s="4" t="str">
        <f>HLOOKUP(K6, LOCATION!$B$3:$M$4, 2,0)</f>
        <v>English</v>
      </c>
      <c r="M6" s="4" t="str">
        <f t="shared" si="1"/>
        <v>borer.jaydon@gmail.org</v>
      </c>
      <c r="N6" s="48">
        <v>84.8</v>
      </c>
      <c r="O6" s="2" t="s">
        <v>214</v>
      </c>
      <c r="P6" s="2" t="s">
        <v>215</v>
      </c>
      <c r="Q6" s="3" t="str">
        <f>VLOOKUP(R6, SPORT!$B$2:$C$33, 2, 0)</f>
        <v>INDOOR</v>
      </c>
      <c r="R6" s="2" t="s">
        <v>179</v>
      </c>
      <c r="S6" s="51">
        <v>56916</v>
      </c>
    </row>
    <row r="7" spans="1:19" x14ac:dyDescent="0.25">
      <c r="A7" s="31">
        <v>6</v>
      </c>
      <c r="B7" s="3" t="str">
        <f t="shared" si="0"/>
        <v>MR. MORIAH  LYNCH</v>
      </c>
      <c r="C7" s="2" t="s">
        <v>24</v>
      </c>
      <c r="D7" s="2" t="s">
        <v>25</v>
      </c>
      <c r="E7" s="2"/>
      <c r="F7" s="2" t="s">
        <v>26</v>
      </c>
      <c r="G7" s="32">
        <v>33944</v>
      </c>
      <c r="H7" s="2" t="s">
        <v>27</v>
      </c>
      <c r="I7" s="2" t="s">
        <v>142</v>
      </c>
      <c r="J7" s="4" t="s">
        <v>141</v>
      </c>
      <c r="K7" s="4" t="str">
        <f>HLOOKUP(J7, LOCATION!$B$2:$M$3, 2,0)</f>
        <v>USA</v>
      </c>
      <c r="L7" s="4" t="str">
        <f>HLOOKUP(K7, LOCATION!$B$3:$M$4, 2,0)</f>
        <v>English</v>
      </c>
      <c r="M7" s="4" t="str">
        <f t="shared" si="1"/>
        <v>lynch.moriah @gmail.org</v>
      </c>
      <c r="N7" s="48">
        <v>83.2</v>
      </c>
      <c r="O7" s="2" t="s">
        <v>214</v>
      </c>
      <c r="P7" s="2" t="s">
        <v>212</v>
      </c>
      <c r="Q7" s="3" t="str">
        <f>VLOOKUP(R7, SPORT!$B$2:$C$33, 2, 0)</f>
        <v>INDOOR</v>
      </c>
      <c r="R7" s="2" t="s">
        <v>180</v>
      </c>
      <c r="S7" s="51">
        <v>51133</v>
      </c>
    </row>
    <row r="8" spans="1:19" x14ac:dyDescent="0.25">
      <c r="A8" s="31">
        <v>7</v>
      </c>
      <c r="B8" s="3" t="str">
        <f t="shared" si="0"/>
        <v>MS. AMIYA EICHMANN</v>
      </c>
      <c r="C8" s="2" t="s">
        <v>6</v>
      </c>
      <c r="D8" s="2" t="s">
        <v>28</v>
      </c>
      <c r="E8" s="2"/>
      <c r="F8" s="2" t="s">
        <v>29</v>
      </c>
      <c r="G8" s="32">
        <v>36370</v>
      </c>
      <c r="H8" s="2" t="s">
        <v>30</v>
      </c>
      <c r="I8" s="2" t="s">
        <v>138</v>
      </c>
      <c r="J8" s="4" t="s">
        <v>141</v>
      </c>
      <c r="K8" s="4" t="str">
        <f>HLOOKUP(J8, LOCATION!$B$2:$M$3, 2,0)</f>
        <v>USA</v>
      </c>
      <c r="L8" s="4" t="str">
        <f>HLOOKUP(K8, LOCATION!$B$3:$M$4, 2,0)</f>
        <v>English</v>
      </c>
      <c r="M8" s="4" t="str">
        <f t="shared" si="1"/>
        <v>eichmann.amiya@gmail.org</v>
      </c>
      <c r="N8" s="48">
        <v>61.1</v>
      </c>
      <c r="O8" s="2" t="s">
        <v>214</v>
      </c>
      <c r="P8" s="2" t="s">
        <v>215</v>
      </c>
      <c r="Q8" s="3" t="str">
        <f>VLOOKUP(R8, SPORT!$B$2:$C$33, 2, 0)</f>
        <v>OUTDOOR</v>
      </c>
      <c r="R8" s="2" t="s">
        <v>181</v>
      </c>
      <c r="S8" s="51">
        <v>65465</v>
      </c>
    </row>
    <row r="9" spans="1:19" x14ac:dyDescent="0.25">
      <c r="A9" s="31">
        <v>8</v>
      </c>
      <c r="B9" s="3" t="str">
        <f t="shared" si="0"/>
        <v>MR. PIERCE RAU</v>
      </c>
      <c r="C9" s="2" t="s">
        <v>24</v>
      </c>
      <c r="D9" s="2" t="s">
        <v>31</v>
      </c>
      <c r="E9" s="2"/>
      <c r="F9" s="2" t="s">
        <v>32</v>
      </c>
      <c r="G9" s="32">
        <v>23141</v>
      </c>
      <c r="H9" s="2" t="s">
        <v>20</v>
      </c>
      <c r="I9" s="2" t="s">
        <v>142</v>
      </c>
      <c r="J9" s="4" t="s">
        <v>141</v>
      </c>
      <c r="K9" s="4" t="str">
        <f>HLOOKUP(J9, LOCATION!$B$2:$M$3, 2,0)</f>
        <v>USA</v>
      </c>
      <c r="L9" s="4" t="str">
        <f>HLOOKUP(K9, LOCATION!$B$3:$M$4, 2,0)</f>
        <v>English</v>
      </c>
      <c r="M9" s="4" t="str">
        <f t="shared" si="1"/>
        <v>rau.pierce@gmail.org</v>
      </c>
      <c r="N9" s="48">
        <v>105.7</v>
      </c>
      <c r="O9" s="2" t="s">
        <v>213</v>
      </c>
      <c r="P9" s="2" t="s">
        <v>216</v>
      </c>
      <c r="Q9" s="3" t="str">
        <f>VLOOKUP(R9, SPORT!$B$2:$C$33, 2, 0)</f>
        <v>INDOOR</v>
      </c>
      <c r="R9" s="2" t="s">
        <v>182</v>
      </c>
      <c r="S9" s="51">
        <v>109885</v>
      </c>
    </row>
    <row r="10" spans="1:19" x14ac:dyDescent="0.25">
      <c r="A10" s="31">
        <v>9</v>
      </c>
      <c r="B10" s="3" t="str">
        <f t="shared" si="0"/>
        <v>MS. AMELIA STEVENS</v>
      </c>
      <c r="C10" s="2" t="s">
        <v>6</v>
      </c>
      <c r="D10" s="2" t="s">
        <v>33</v>
      </c>
      <c r="E10" s="2"/>
      <c r="F10" s="2" t="s">
        <v>34</v>
      </c>
      <c r="G10" s="32">
        <v>25965</v>
      </c>
      <c r="H10" s="2" t="s">
        <v>12</v>
      </c>
      <c r="I10" s="2" t="s">
        <v>138</v>
      </c>
      <c r="J10" s="4" t="s">
        <v>147</v>
      </c>
      <c r="K10" s="4" t="str">
        <f>HLOOKUP(J10, LOCATION!$B$2:$M$3, 2,0)</f>
        <v>UK</v>
      </c>
      <c r="L10" s="4" t="str">
        <f>HLOOKUP(K10, LOCATION!$B$3:$M$4, 2,0)</f>
        <v>English</v>
      </c>
      <c r="M10" s="4" t="str">
        <f t="shared" si="1"/>
        <v>stevens.amelia@gmail.org</v>
      </c>
      <c r="N10" s="48">
        <v>65.3</v>
      </c>
      <c r="O10" s="2" t="s">
        <v>214</v>
      </c>
      <c r="P10" s="2" t="s">
        <v>216</v>
      </c>
      <c r="Q10" s="3" t="str">
        <f>VLOOKUP(R10, SPORT!$B$2:$C$33, 2, 0)</f>
        <v>INDOOR</v>
      </c>
      <c r="R10" s="2" t="s">
        <v>183</v>
      </c>
      <c r="S10" s="51">
        <v>60061</v>
      </c>
    </row>
    <row r="11" spans="1:19" x14ac:dyDescent="0.25">
      <c r="A11" s="31">
        <v>10</v>
      </c>
      <c r="B11" s="3" t="str">
        <f t="shared" si="0"/>
        <v>MR. TOBY SIMPSON</v>
      </c>
      <c r="C11" s="2" t="s">
        <v>24</v>
      </c>
      <c r="D11" s="2" t="s">
        <v>35</v>
      </c>
      <c r="E11" s="2"/>
      <c r="F11" s="2" t="s">
        <v>36</v>
      </c>
      <c r="G11" s="32">
        <v>23732</v>
      </c>
      <c r="H11" s="2" t="s">
        <v>27</v>
      </c>
      <c r="I11" s="2" t="s">
        <v>142</v>
      </c>
      <c r="J11" s="4" t="s">
        <v>147</v>
      </c>
      <c r="K11" s="4" t="str">
        <f>HLOOKUP(J11, LOCATION!$B$2:$M$3, 2,0)</f>
        <v>UK</v>
      </c>
      <c r="L11" s="4" t="str">
        <f>HLOOKUP(K11, LOCATION!$B$3:$M$4, 2,0)</f>
        <v>English</v>
      </c>
      <c r="M11" s="4" t="str">
        <f t="shared" si="1"/>
        <v>simpson.toby@gmail.org</v>
      </c>
      <c r="N11" s="48">
        <v>62.9</v>
      </c>
      <c r="O11" s="2" t="s">
        <v>213</v>
      </c>
      <c r="P11" s="2" t="s">
        <v>217</v>
      </c>
      <c r="Q11" s="3" t="str">
        <f>VLOOKUP(R11, SPORT!$B$2:$C$33, 2, 0)</f>
        <v>OUTDOOR</v>
      </c>
      <c r="R11" s="2" t="s">
        <v>181</v>
      </c>
      <c r="S11" s="51">
        <v>32758</v>
      </c>
    </row>
    <row r="12" spans="1:19" x14ac:dyDescent="0.25">
      <c r="A12" s="31">
        <v>11</v>
      </c>
      <c r="B12" s="3" t="str">
        <f t="shared" si="0"/>
        <v>SIR ETHAN MURPHY</v>
      </c>
      <c r="C12" s="2" t="s">
        <v>37</v>
      </c>
      <c r="D12" s="2" t="s">
        <v>38</v>
      </c>
      <c r="E12" s="2"/>
      <c r="F12" s="2" t="s">
        <v>39</v>
      </c>
      <c r="G12" s="32">
        <v>31733</v>
      </c>
      <c r="H12" s="2" t="s">
        <v>40</v>
      </c>
      <c r="I12" s="2" t="s">
        <v>142</v>
      </c>
      <c r="J12" s="4" t="s">
        <v>147</v>
      </c>
      <c r="K12" s="4" t="str">
        <f>HLOOKUP(J12, LOCATION!$B$2:$M$3, 2,0)</f>
        <v>UK</v>
      </c>
      <c r="L12" s="4" t="str">
        <f>HLOOKUP(K12, LOCATION!$B$3:$M$4, 2,0)</f>
        <v>English</v>
      </c>
      <c r="M12" s="4" t="str">
        <f t="shared" si="1"/>
        <v>murphy.ethan@gmail.org</v>
      </c>
      <c r="N12" s="48">
        <v>104.3</v>
      </c>
      <c r="O12" s="2" t="s">
        <v>211</v>
      </c>
      <c r="P12" s="2" t="s">
        <v>217</v>
      </c>
      <c r="Q12" s="3" t="str">
        <f>VLOOKUP(R12, SPORT!$B$2:$C$33, 2, 0)</f>
        <v>OUTDOOR</v>
      </c>
      <c r="R12" s="2" t="s">
        <v>184</v>
      </c>
      <c r="S12" s="51">
        <v>99613</v>
      </c>
    </row>
    <row r="13" spans="1:19" x14ac:dyDescent="0.25">
      <c r="A13" s="31">
        <v>12</v>
      </c>
      <c r="B13" s="3" t="str">
        <f t="shared" si="0"/>
        <v>MRS. ASHLEY WOOD</v>
      </c>
      <c r="C13" s="2" t="s">
        <v>41</v>
      </c>
      <c r="D13" s="2" t="s">
        <v>42</v>
      </c>
      <c r="E13" s="2"/>
      <c r="F13" s="2" t="s">
        <v>43</v>
      </c>
      <c r="G13" s="32">
        <v>28412</v>
      </c>
      <c r="H13" s="2" t="s">
        <v>9</v>
      </c>
      <c r="I13" s="2" t="s">
        <v>138</v>
      </c>
      <c r="J13" s="4" t="s">
        <v>147</v>
      </c>
      <c r="K13" s="4" t="str">
        <f>HLOOKUP(J13, LOCATION!$B$2:$M$3, 2,0)</f>
        <v>UK</v>
      </c>
      <c r="L13" s="4" t="str">
        <f>HLOOKUP(K13, LOCATION!$B$3:$M$4, 2,0)</f>
        <v>English</v>
      </c>
      <c r="M13" s="4" t="str">
        <f t="shared" si="1"/>
        <v>wood.ashley@gmail.org</v>
      </c>
      <c r="N13" s="48">
        <v>100.7</v>
      </c>
      <c r="O13" s="2" t="s">
        <v>211</v>
      </c>
      <c r="P13" s="2" t="s">
        <v>217</v>
      </c>
      <c r="Q13" s="3" t="str">
        <f>VLOOKUP(R13, SPORT!$B$2:$C$33, 2, 0)</f>
        <v>OUTDOOR</v>
      </c>
      <c r="R13" s="2" t="s">
        <v>185</v>
      </c>
      <c r="S13" s="51">
        <v>56595</v>
      </c>
    </row>
    <row r="14" spans="1:19" x14ac:dyDescent="0.25">
      <c r="A14" s="31">
        <v>13</v>
      </c>
      <c r="B14" s="3" t="str">
        <f t="shared" si="0"/>
        <v>MS. MEGAN SCOTT</v>
      </c>
      <c r="C14" s="2" t="s">
        <v>6</v>
      </c>
      <c r="D14" s="2" t="s">
        <v>44</v>
      </c>
      <c r="E14" s="2"/>
      <c r="F14" s="2" t="s">
        <v>45</v>
      </c>
      <c r="G14" s="32">
        <v>28168</v>
      </c>
      <c r="H14" s="2" t="s">
        <v>12</v>
      </c>
      <c r="I14" s="2" t="s">
        <v>138</v>
      </c>
      <c r="J14" s="4" t="s">
        <v>147</v>
      </c>
      <c r="K14" s="4" t="str">
        <f>HLOOKUP(J14, LOCATION!$B$2:$M$3, 2,0)</f>
        <v>UK</v>
      </c>
      <c r="L14" s="4" t="str">
        <f>HLOOKUP(K14, LOCATION!$B$3:$M$4, 2,0)</f>
        <v>English</v>
      </c>
      <c r="M14" s="4" t="str">
        <f t="shared" si="1"/>
        <v>scott.megan@gmail.org</v>
      </c>
      <c r="N14" s="48">
        <v>70.900000000000006</v>
      </c>
      <c r="O14" s="2" t="s">
        <v>209</v>
      </c>
      <c r="P14" s="2" t="s">
        <v>210</v>
      </c>
      <c r="Q14" s="3" t="str">
        <f>VLOOKUP(R14, SPORT!$B$2:$C$33, 2, 0)</f>
        <v>OUTDOOR</v>
      </c>
      <c r="R14" s="2" t="s">
        <v>186</v>
      </c>
      <c r="S14" s="51">
        <v>117408</v>
      </c>
    </row>
    <row r="15" spans="1:19" x14ac:dyDescent="0.25">
      <c r="A15" s="31">
        <v>14</v>
      </c>
      <c r="B15" s="3" t="str">
        <f t="shared" si="0"/>
        <v>HR. HELMUT WEINHAE</v>
      </c>
      <c r="C15" s="2" t="s">
        <v>46</v>
      </c>
      <c r="D15" s="2" t="s">
        <v>47</v>
      </c>
      <c r="E15" s="2"/>
      <c r="F15" s="2" t="s">
        <v>48</v>
      </c>
      <c r="G15" s="32">
        <v>21788</v>
      </c>
      <c r="H15" s="2" t="s">
        <v>49</v>
      </c>
      <c r="I15" s="2" t="s">
        <v>142</v>
      </c>
      <c r="J15" s="4" t="s">
        <v>150</v>
      </c>
      <c r="K15" s="4" t="str">
        <f>HLOOKUP(J15, LOCATION!$B$2:$M$3, 2,0)</f>
        <v>GERMANY</v>
      </c>
      <c r="L15" s="4" t="str">
        <f>HLOOKUP(K15, LOCATION!$B$3:$M$4, 2,0)</f>
        <v>German</v>
      </c>
      <c r="M15" s="4" t="str">
        <f t="shared" si="1"/>
        <v>weinhae.helmut@gmail.com</v>
      </c>
      <c r="N15" s="48">
        <v>68.3</v>
      </c>
      <c r="O15" s="2" t="s">
        <v>218</v>
      </c>
      <c r="P15" s="2" t="s">
        <v>216</v>
      </c>
      <c r="Q15" s="3" t="str">
        <f>VLOOKUP(R15, SPORT!$B$2:$C$33, 2, 0)</f>
        <v>OUTDOOR</v>
      </c>
      <c r="R15" s="2" t="s">
        <v>187</v>
      </c>
      <c r="S15" s="51">
        <v>64862</v>
      </c>
    </row>
    <row r="16" spans="1:19" x14ac:dyDescent="0.25">
      <c r="A16" s="31">
        <v>15</v>
      </c>
      <c r="B16" s="3" t="str">
        <f t="shared" si="0"/>
        <v>PROF. MILENA SCHOTIN</v>
      </c>
      <c r="C16" s="2" t="s">
        <v>50</v>
      </c>
      <c r="D16" s="2" t="s">
        <v>51</v>
      </c>
      <c r="E16" s="2"/>
      <c r="F16" s="2" t="s">
        <v>52</v>
      </c>
      <c r="G16" s="32">
        <v>23804</v>
      </c>
      <c r="H16" s="2" t="s">
        <v>53</v>
      </c>
      <c r="I16" s="2" t="s">
        <v>138</v>
      </c>
      <c r="J16" s="4" t="s">
        <v>150</v>
      </c>
      <c r="K16" s="4" t="str">
        <f>HLOOKUP(J16, LOCATION!$B$2:$M$3, 2,0)</f>
        <v>GERMANY</v>
      </c>
      <c r="L16" s="4" t="str">
        <f>HLOOKUP(K16, LOCATION!$B$3:$M$4, 2,0)</f>
        <v>German</v>
      </c>
      <c r="M16" s="4" t="str">
        <f t="shared" si="1"/>
        <v>schotin.milena@gmail.com</v>
      </c>
      <c r="N16" s="48">
        <v>105.3</v>
      </c>
      <c r="O16" s="2" t="s">
        <v>218</v>
      </c>
      <c r="P16" s="2" t="s">
        <v>217</v>
      </c>
      <c r="Q16" s="3" t="str">
        <f>VLOOKUP(R16, SPORT!$B$2:$C$33, 2, 0)</f>
        <v>INDOOR</v>
      </c>
      <c r="R16" s="2" t="s">
        <v>188</v>
      </c>
      <c r="S16" s="51">
        <v>10241</v>
      </c>
    </row>
    <row r="17" spans="1:19" x14ac:dyDescent="0.25">
      <c r="A17" s="31">
        <v>16</v>
      </c>
      <c r="B17" s="3" t="str">
        <f t="shared" si="0"/>
        <v>HR. LOTHAR BIRNBAUM</v>
      </c>
      <c r="C17" s="2" t="s">
        <v>46</v>
      </c>
      <c r="D17" s="2" t="s">
        <v>54</v>
      </c>
      <c r="E17" s="2"/>
      <c r="F17" s="2" t="s">
        <v>55</v>
      </c>
      <c r="G17" s="32">
        <v>25405</v>
      </c>
      <c r="H17" s="2" t="s">
        <v>17</v>
      </c>
      <c r="I17" s="2" t="s">
        <v>142</v>
      </c>
      <c r="J17" s="4" t="s">
        <v>150</v>
      </c>
      <c r="K17" s="4" t="str">
        <f>HLOOKUP(J17, LOCATION!$B$2:$M$3, 2,0)</f>
        <v>GERMANY</v>
      </c>
      <c r="L17" s="4" t="str">
        <f>HLOOKUP(K17, LOCATION!$B$3:$M$4, 2,0)</f>
        <v>German</v>
      </c>
      <c r="M17" s="4" t="str">
        <f t="shared" si="1"/>
        <v>birnbaum.lothar@gmail.com</v>
      </c>
      <c r="N17" s="48">
        <v>48.6</v>
      </c>
      <c r="O17" s="2" t="s">
        <v>214</v>
      </c>
      <c r="P17" s="2" t="s">
        <v>217</v>
      </c>
      <c r="Q17" s="3" t="str">
        <f>VLOOKUP(R17, SPORT!$B$2:$C$33, 2, 0)</f>
        <v>OUTDOOR</v>
      </c>
      <c r="R17" s="2" t="s">
        <v>178</v>
      </c>
      <c r="S17" s="51">
        <v>88762</v>
      </c>
    </row>
    <row r="18" spans="1:19" x14ac:dyDescent="0.25">
      <c r="A18" s="31">
        <v>17</v>
      </c>
      <c r="B18" s="3" t="str">
        <f t="shared" si="0"/>
        <v>HR. PIETRO STOLZE</v>
      </c>
      <c r="C18" s="2" t="s">
        <v>46</v>
      </c>
      <c r="D18" s="2" t="s">
        <v>56</v>
      </c>
      <c r="E18" s="2"/>
      <c r="F18" s="2" t="s">
        <v>57</v>
      </c>
      <c r="G18" s="32">
        <v>26582</v>
      </c>
      <c r="H18" s="2" t="s">
        <v>9</v>
      </c>
      <c r="I18" s="2" t="s">
        <v>142</v>
      </c>
      <c r="J18" s="4" t="s">
        <v>150</v>
      </c>
      <c r="K18" s="4" t="str">
        <f>HLOOKUP(J18, LOCATION!$B$2:$M$3, 2,0)</f>
        <v>GERMANY</v>
      </c>
      <c r="L18" s="4" t="str">
        <f>HLOOKUP(K18, LOCATION!$B$3:$M$4, 2,0)</f>
        <v>German</v>
      </c>
      <c r="M18" s="4" t="str">
        <f t="shared" si="1"/>
        <v>stolze.pietro@gmail.com</v>
      </c>
      <c r="N18" s="48">
        <v>105.9</v>
      </c>
      <c r="O18" s="2" t="s">
        <v>214</v>
      </c>
      <c r="P18" s="2" t="s">
        <v>210</v>
      </c>
      <c r="Q18" s="3" t="str">
        <f>VLOOKUP(R18, SPORT!$B$2:$C$33, 2, 0)</f>
        <v>INDOOR</v>
      </c>
      <c r="R18" s="2" t="s">
        <v>189</v>
      </c>
      <c r="S18" s="51">
        <v>80757</v>
      </c>
    </row>
    <row r="19" spans="1:19" x14ac:dyDescent="0.25">
      <c r="A19" s="31">
        <v>18</v>
      </c>
      <c r="B19" s="3" t="str">
        <f t="shared" si="0"/>
        <v>HR. RICHARD  TLUSTEK</v>
      </c>
      <c r="C19" s="2" t="s">
        <v>46</v>
      </c>
      <c r="D19" s="2" t="s">
        <v>58</v>
      </c>
      <c r="E19" s="2"/>
      <c r="F19" s="2" t="s">
        <v>59</v>
      </c>
      <c r="G19" s="32">
        <v>21793</v>
      </c>
      <c r="H19" s="2" t="s">
        <v>49</v>
      </c>
      <c r="I19" s="2" t="s">
        <v>142</v>
      </c>
      <c r="J19" s="4" t="s">
        <v>150</v>
      </c>
      <c r="K19" s="4" t="str">
        <f>HLOOKUP(J19, LOCATION!$B$2:$M$3, 2,0)</f>
        <v>GERMANY</v>
      </c>
      <c r="L19" s="4" t="str">
        <f>HLOOKUP(K19, LOCATION!$B$3:$M$4, 2,0)</f>
        <v>German</v>
      </c>
      <c r="M19" s="4" t="str">
        <f t="shared" si="1"/>
        <v>tlustek.richard @gmail.com</v>
      </c>
      <c r="N19" s="48">
        <v>71.099999999999994</v>
      </c>
      <c r="O19" s="2" t="s">
        <v>214</v>
      </c>
      <c r="P19" s="2" t="s">
        <v>210</v>
      </c>
      <c r="Q19" s="3" t="str">
        <f>VLOOKUP(R19, SPORT!$B$2:$C$33, 2, 0)</f>
        <v>OUTDOOR</v>
      </c>
      <c r="R19" s="2" t="s">
        <v>190</v>
      </c>
      <c r="S19" s="51">
        <v>88794</v>
      </c>
    </row>
    <row r="20" spans="1:19" x14ac:dyDescent="0.25">
      <c r="A20" s="31">
        <v>19</v>
      </c>
      <c r="B20" s="3" t="str">
        <f t="shared" si="0"/>
        <v>DR. EARNESTINE RAYNOR</v>
      </c>
      <c r="C20" s="2" t="s">
        <v>21</v>
      </c>
      <c r="D20" s="2" t="s">
        <v>60</v>
      </c>
      <c r="E20" s="2"/>
      <c r="F20" s="2" t="s">
        <v>61</v>
      </c>
      <c r="G20" s="32">
        <v>28262</v>
      </c>
      <c r="H20" s="2" t="s">
        <v>20</v>
      </c>
      <c r="I20" s="2" t="s">
        <v>138</v>
      </c>
      <c r="J20" s="4" t="s">
        <v>152</v>
      </c>
      <c r="K20" s="4" t="str">
        <f>HLOOKUP(J20, LOCATION!$B$2:$M$3, 2,0)</f>
        <v>AUSTRALIA</v>
      </c>
      <c r="L20" s="4" t="str">
        <f>HLOOKUP(K20, LOCATION!$B$3:$M$4, 2,0)</f>
        <v>English</v>
      </c>
      <c r="M20" s="4" t="str">
        <f t="shared" si="1"/>
        <v>raynor.earnestine@gmail.org</v>
      </c>
      <c r="N20" s="48">
        <v>70.3</v>
      </c>
      <c r="O20" s="2" t="s">
        <v>214</v>
      </c>
      <c r="P20" s="2" t="s">
        <v>216</v>
      </c>
      <c r="Q20" s="3" t="str">
        <f>VLOOKUP(R20, SPORT!$B$2:$C$33, 2, 0)</f>
        <v>INDOOR</v>
      </c>
      <c r="R20" s="2" t="s">
        <v>191</v>
      </c>
      <c r="S20" s="51">
        <v>63526</v>
      </c>
    </row>
    <row r="21" spans="1:19" x14ac:dyDescent="0.25">
      <c r="A21" s="31">
        <v>20</v>
      </c>
      <c r="B21" s="3" t="str">
        <f t="shared" si="0"/>
        <v>MR. JASON GAYLORD</v>
      </c>
      <c r="C21" s="2" t="s">
        <v>24</v>
      </c>
      <c r="D21" s="2" t="s">
        <v>62</v>
      </c>
      <c r="E21" s="2"/>
      <c r="F21" s="2" t="s">
        <v>63</v>
      </c>
      <c r="G21" s="32">
        <v>27767</v>
      </c>
      <c r="H21" s="2" t="s">
        <v>64</v>
      </c>
      <c r="I21" s="2" t="s">
        <v>142</v>
      </c>
      <c r="J21" s="4" t="s">
        <v>152</v>
      </c>
      <c r="K21" s="4" t="str">
        <f>HLOOKUP(J21, LOCATION!$B$2:$M$3, 2,0)</f>
        <v>AUSTRALIA</v>
      </c>
      <c r="L21" s="4" t="str">
        <f>HLOOKUP(K21, LOCATION!$B$3:$M$4, 2,0)</f>
        <v>English</v>
      </c>
      <c r="M21" s="4" t="str">
        <f t="shared" si="1"/>
        <v>gaylord.jason@gmail.org</v>
      </c>
      <c r="N21" s="48">
        <v>54.7</v>
      </c>
      <c r="O21" s="2" t="s">
        <v>211</v>
      </c>
      <c r="P21" s="2" t="s">
        <v>212</v>
      </c>
      <c r="Q21" s="3" t="str">
        <f>VLOOKUP(R21, SPORT!$B$2:$C$33, 2, 0)</f>
        <v>INDOOR</v>
      </c>
      <c r="R21" s="2" t="s">
        <v>192</v>
      </c>
      <c r="S21" s="51">
        <v>46352</v>
      </c>
    </row>
    <row r="22" spans="1:19" x14ac:dyDescent="0.25">
      <c r="A22" s="31">
        <v>21</v>
      </c>
      <c r="B22" s="3" t="str">
        <f t="shared" si="0"/>
        <v>MR. KENDRICK SAUER</v>
      </c>
      <c r="C22" s="2" t="s">
        <v>24</v>
      </c>
      <c r="D22" s="2" t="s">
        <v>65</v>
      </c>
      <c r="E22" s="2"/>
      <c r="F22" s="2" t="s">
        <v>66</v>
      </c>
      <c r="G22" s="32">
        <v>35268</v>
      </c>
      <c r="H22" s="2" t="s">
        <v>17</v>
      </c>
      <c r="I22" s="2" t="s">
        <v>142</v>
      </c>
      <c r="J22" s="4" t="s">
        <v>152</v>
      </c>
      <c r="K22" s="4" t="str">
        <f>HLOOKUP(J22, LOCATION!$B$2:$M$3, 2,0)</f>
        <v>AUSTRALIA</v>
      </c>
      <c r="L22" s="4" t="str">
        <f>HLOOKUP(K22, LOCATION!$B$3:$M$4, 2,0)</f>
        <v>English</v>
      </c>
      <c r="M22" s="4" t="str">
        <f t="shared" si="1"/>
        <v>sauer.kendrick@gmail.org</v>
      </c>
      <c r="N22" s="48">
        <v>100.9</v>
      </c>
      <c r="O22" s="2" t="s">
        <v>214</v>
      </c>
      <c r="P22" s="2" t="s">
        <v>215</v>
      </c>
      <c r="Q22" s="3" t="str">
        <f>VLOOKUP(R22, SPORT!$B$2:$C$33, 2, 0)</f>
        <v>OUTDOOR</v>
      </c>
      <c r="R22" s="2" t="s">
        <v>193</v>
      </c>
      <c r="S22" s="51">
        <v>106808</v>
      </c>
    </row>
    <row r="23" spans="1:19" x14ac:dyDescent="0.25">
      <c r="A23" s="31">
        <v>22</v>
      </c>
      <c r="B23" s="3" t="str">
        <f t="shared" si="0"/>
        <v>DR. ANNABELL OLSON</v>
      </c>
      <c r="C23" s="2" t="s">
        <v>21</v>
      </c>
      <c r="D23" s="2" t="s">
        <v>67</v>
      </c>
      <c r="E23" s="2"/>
      <c r="F23" s="2" t="s">
        <v>68</v>
      </c>
      <c r="G23" s="32">
        <v>23483</v>
      </c>
      <c r="H23" s="2" t="s">
        <v>69</v>
      </c>
      <c r="I23" s="2" t="s">
        <v>138</v>
      </c>
      <c r="J23" s="4" t="s">
        <v>152</v>
      </c>
      <c r="K23" s="4" t="str">
        <f>HLOOKUP(J23, LOCATION!$B$2:$M$3, 2,0)</f>
        <v>AUSTRALIA</v>
      </c>
      <c r="L23" s="4" t="str">
        <f>HLOOKUP(K23, LOCATION!$B$3:$M$4, 2,0)</f>
        <v>English</v>
      </c>
      <c r="M23" s="4" t="str">
        <f t="shared" si="1"/>
        <v>olson.annabell@gmail.org</v>
      </c>
      <c r="N23" s="48">
        <v>84.3</v>
      </c>
      <c r="O23" s="2" t="s">
        <v>209</v>
      </c>
      <c r="P23" s="2" t="s">
        <v>216</v>
      </c>
      <c r="Q23" s="3" t="str">
        <f>VLOOKUP(R23, SPORT!$B$2:$C$33, 2, 0)</f>
        <v>OUTDOOR</v>
      </c>
      <c r="R23" s="2" t="s">
        <v>194</v>
      </c>
      <c r="S23" s="51">
        <v>96468</v>
      </c>
    </row>
    <row r="24" spans="1:19" x14ac:dyDescent="0.25">
      <c r="A24" s="31">
        <v>23</v>
      </c>
      <c r="B24" s="3" t="str">
        <f t="shared" si="0"/>
        <v>DR. JENA UPTON</v>
      </c>
      <c r="C24" s="2" t="s">
        <v>21</v>
      </c>
      <c r="D24" s="2" t="s">
        <v>70</v>
      </c>
      <c r="E24" s="2"/>
      <c r="F24" s="2" t="s">
        <v>71</v>
      </c>
      <c r="G24" s="32">
        <v>20437</v>
      </c>
      <c r="H24" s="2" t="s">
        <v>27</v>
      </c>
      <c r="I24" s="2" t="s">
        <v>138</v>
      </c>
      <c r="J24" s="4" t="s">
        <v>152</v>
      </c>
      <c r="K24" s="4" t="str">
        <f>HLOOKUP(J24, LOCATION!$B$2:$M$3, 2,0)</f>
        <v>AUSTRALIA</v>
      </c>
      <c r="L24" s="4" t="str">
        <f>HLOOKUP(K24, LOCATION!$B$3:$M$4, 2,0)</f>
        <v>English</v>
      </c>
      <c r="M24" s="4" t="str">
        <f t="shared" si="1"/>
        <v>upton.jena@gmail.org</v>
      </c>
      <c r="N24" s="48">
        <v>66.8</v>
      </c>
      <c r="O24" s="2" t="s">
        <v>214</v>
      </c>
      <c r="P24" s="2" t="s">
        <v>217</v>
      </c>
      <c r="Q24" s="3" t="str">
        <f>VLOOKUP(R24, SPORT!$B$2:$C$33, 2, 0)</f>
        <v>OUTDOOR</v>
      </c>
      <c r="R24" s="2" t="s">
        <v>195</v>
      </c>
      <c r="S24" s="51">
        <v>16526</v>
      </c>
    </row>
    <row r="25" spans="1:19" x14ac:dyDescent="0.25">
      <c r="A25" s="31">
        <v>24</v>
      </c>
      <c r="B25" s="3" t="str">
        <f t="shared" si="0"/>
        <v>DR. SHANNY BINS</v>
      </c>
      <c r="C25" s="2" t="s">
        <v>21</v>
      </c>
      <c r="D25" s="2" t="s">
        <v>72</v>
      </c>
      <c r="E25" s="2"/>
      <c r="F25" s="2" t="s">
        <v>73</v>
      </c>
      <c r="G25" s="32">
        <v>36400</v>
      </c>
      <c r="H25" s="2" t="s">
        <v>49</v>
      </c>
      <c r="I25" s="2" t="s">
        <v>138</v>
      </c>
      <c r="J25" s="4" t="s">
        <v>152</v>
      </c>
      <c r="K25" s="4" t="str">
        <f>HLOOKUP(J25, LOCATION!$B$2:$M$3, 2,0)</f>
        <v>AUSTRALIA</v>
      </c>
      <c r="L25" s="4" t="str">
        <f>HLOOKUP(K25, LOCATION!$B$3:$M$4, 2,0)</f>
        <v>English</v>
      </c>
      <c r="M25" s="4" t="str">
        <f t="shared" si="1"/>
        <v>bins.shanny@gmail.org</v>
      </c>
      <c r="N25" s="48">
        <v>59.4</v>
      </c>
      <c r="O25" s="2" t="s">
        <v>213</v>
      </c>
      <c r="P25" s="2" t="s">
        <v>215</v>
      </c>
      <c r="Q25" s="3" t="str">
        <f>VLOOKUP(R25, SPORT!$B$2:$C$33, 2, 0)</f>
        <v>OUTDOOR</v>
      </c>
      <c r="R25" s="2" t="s">
        <v>196</v>
      </c>
      <c r="S25" s="51">
        <v>21891</v>
      </c>
    </row>
    <row r="26" spans="1:19" x14ac:dyDescent="0.25">
      <c r="A26" s="31">
        <v>25</v>
      </c>
      <c r="B26" s="3" t="str">
        <f t="shared" si="0"/>
        <v>DR. TIA ABSHIRE</v>
      </c>
      <c r="C26" s="2" t="s">
        <v>21</v>
      </c>
      <c r="D26" s="2" t="s">
        <v>74</v>
      </c>
      <c r="E26" s="2"/>
      <c r="F26" s="2" t="s">
        <v>75</v>
      </c>
      <c r="G26" s="32">
        <v>24309</v>
      </c>
      <c r="H26" s="2" t="s">
        <v>17</v>
      </c>
      <c r="I26" s="2" t="s">
        <v>138</v>
      </c>
      <c r="J26" s="4" t="s">
        <v>152</v>
      </c>
      <c r="K26" s="4" t="str">
        <f>HLOOKUP(J26, LOCATION!$B$2:$M$3, 2,0)</f>
        <v>AUSTRALIA</v>
      </c>
      <c r="L26" s="4" t="str">
        <f>HLOOKUP(K26, LOCATION!$B$3:$M$4, 2,0)</f>
        <v>English</v>
      </c>
      <c r="M26" s="4" t="str">
        <f t="shared" si="1"/>
        <v>abshire.tia@gmail.org</v>
      </c>
      <c r="N26" s="48">
        <v>77.8</v>
      </c>
      <c r="O26" s="2" t="s">
        <v>213</v>
      </c>
      <c r="P26" s="2" t="s">
        <v>216</v>
      </c>
      <c r="Q26" s="3" t="str">
        <f>VLOOKUP(R26, SPORT!$B$2:$C$33, 2, 0)</f>
        <v>OUTDOOR</v>
      </c>
      <c r="R26" s="2" t="s">
        <v>181</v>
      </c>
      <c r="S26" s="51">
        <v>62037</v>
      </c>
    </row>
    <row r="27" spans="1:19" x14ac:dyDescent="0.25">
      <c r="A27" s="31">
        <v>26</v>
      </c>
      <c r="B27" s="3" t="str">
        <f t="shared" si="0"/>
        <v>MS. ISABEL RUNOLFSDOTTIR</v>
      </c>
      <c r="C27" s="2" t="s">
        <v>6</v>
      </c>
      <c r="D27" s="2" t="s">
        <v>76</v>
      </c>
      <c r="E27" s="2"/>
      <c r="F27" s="2" t="s">
        <v>77</v>
      </c>
      <c r="G27" s="32">
        <v>28570</v>
      </c>
      <c r="H27" s="2" t="s">
        <v>69</v>
      </c>
      <c r="I27" s="2" t="s">
        <v>138</v>
      </c>
      <c r="J27" s="4" t="s">
        <v>152</v>
      </c>
      <c r="K27" s="4" t="str">
        <f>HLOOKUP(J27, LOCATION!$B$2:$M$3, 2,0)</f>
        <v>AUSTRALIA</v>
      </c>
      <c r="L27" s="4" t="str">
        <f>HLOOKUP(K27, LOCATION!$B$3:$M$4, 2,0)</f>
        <v>English</v>
      </c>
      <c r="M27" s="4" t="str">
        <f t="shared" si="1"/>
        <v>runolfsdottir.isabel@gmail.org</v>
      </c>
      <c r="N27" s="48">
        <v>85.9</v>
      </c>
      <c r="O27" s="2" t="s">
        <v>214</v>
      </c>
      <c r="P27" s="2" t="s">
        <v>219</v>
      </c>
      <c r="Q27" s="3" t="str">
        <f>VLOOKUP(R27, SPORT!$B$2:$C$33, 2, 0)</f>
        <v>INDOOR</v>
      </c>
      <c r="R27" s="2" t="s">
        <v>174</v>
      </c>
      <c r="S27" s="51">
        <v>89737</v>
      </c>
    </row>
    <row r="28" spans="1:19" x14ac:dyDescent="0.25">
      <c r="A28" s="31">
        <v>27</v>
      </c>
      <c r="B28" s="3" t="str">
        <f t="shared" si="0"/>
        <v>HR. BARNEY WESACK</v>
      </c>
      <c r="C28" s="2" t="s">
        <v>46</v>
      </c>
      <c r="D28" s="2" t="s">
        <v>78</v>
      </c>
      <c r="E28" s="2"/>
      <c r="F28" s="2" t="s">
        <v>79</v>
      </c>
      <c r="G28" s="32">
        <v>25767</v>
      </c>
      <c r="H28" s="2" t="s">
        <v>17</v>
      </c>
      <c r="I28" s="2" t="s">
        <v>142</v>
      </c>
      <c r="J28" s="4" t="s">
        <v>154</v>
      </c>
      <c r="K28" s="4" t="str">
        <f>HLOOKUP(J28, LOCATION!$B$2:$M$3, 2,0)</f>
        <v>AUSTRIA</v>
      </c>
      <c r="L28" s="4" t="str">
        <f>HLOOKUP(K28, LOCATION!$B$3:$M$4, 2,0)</f>
        <v>German</v>
      </c>
      <c r="M28" s="4" t="str">
        <f t="shared" si="1"/>
        <v>wesack.barney@gmail.com</v>
      </c>
      <c r="N28" s="48">
        <v>93.4</v>
      </c>
      <c r="O28" s="2" t="s">
        <v>213</v>
      </c>
      <c r="P28" s="2" t="s">
        <v>219</v>
      </c>
      <c r="Q28" s="3" t="str">
        <f>VLOOKUP(R28, SPORT!$B$2:$C$33, 2, 0)</f>
        <v>INDOOR</v>
      </c>
      <c r="R28" s="2" t="s">
        <v>197</v>
      </c>
      <c r="S28" s="51">
        <v>41039</v>
      </c>
    </row>
    <row r="29" spans="1:19" x14ac:dyDescent="0.25">
      <c r="A29" s="31">
        <v>28</v>
      </c>
      <c r="B29" s="3" t="str">
        <f t="shared" si="0"/>
        <v>HR. BARUCH KADE</v>
      </c>
      <c r="C29" s="2" t="s">
        <v>46</v>
      </c>
      <c r="D29" s="2" t="s">
        <v>80</v>
      </c>
      <c r="E29" s="2"/>
      <c r="F29" s="2" t="s">
        <v>81</v>
      </c>
      <c r="G29" s="32">
        <v>30020</v>
      </c>
      <c r="H29" s="2" t="s">
        <v>53</v>
      </c>
      <c r="I29" s="2" t="s">
        <v>142</v>
      </c>
      <c r="J29" s="4" t="s">
        <v>154</v>
      </c>
      <c r="K29" s="4" t="str">
        <f>HLOOKUP(J29, LOCATION!$B$2:$M$3, 2,0)</f>
        <v>AUSTRIA</v>
      </c>
      <c r="L29" s="4" t="str">
        <f>HLOOKUP(K29, LOCATION!$B$3:$M$4, 2,0)</f>
        <v>German</v>
      </c>
      <c r="M29" s="4" t="str">
        <f t="shared" si="1"/>
        <v>kade.baruch@gmail.com</v>
      </c>
      <c r="N29" s="48">
        <v>95.5</v>
      </c>
      <c r="O29" s="2" t="s">
        <v>218</v>
      </c>
      <c r="P29" s="2" t="s">
        <v>212</v>
      </c>
      <c r="Q29" s="3" t="str">
        <f>VLOOKUP(R29, SPORT!$B$2:$C$33, 2, 0)</f>
        <v>OUTDOOR</v>
      </c>
      <c r="R29" s="2" t="s">
        <v>186</v>
      </c>
      <c r="S29" s="51">
        <v>28458</v>
      </c>
    </row>
    <row r="30" spans="1:19" x14ac:dyDescent="0.25">
      <c r="A30" s="31">
        <v>29</v>
      </c>
      <c r="B30" s="3" t="str">
        <f t="shared" si="0"/>
        <v>PROF. LIESBETH ROSEMANN</v>
      </c>
      <c r="C30" s="2" t="s">
        <v>50</v>
      </c>
      <c r="D30" s="2" t="s">
        <v>82</v>
      </c>
      <c r="E30" s="2"/>
      <c r="F30" s="2" t="s">
        <v>83</v>
      </c>
      <c r="G30" s="32">
        <v>34361</v>
      </c>
      <c r="H30" s="2" t="s">
        <v>12</v>
      </c>
      <c r="I30" s="2" t="s">
        <v>138</v>
      </c>
      <c r="J30" s="4" t="s">
        <v>154</v>
      </c>
      <c r="K30" s="4" t="str">
        <f>HLOOKUP(J30, LOCATION!$B$2:$M$3, 2,0)</f>
        <v>AUSTRIA</v>
      </c>
      <c r="L30" s="4" t="str">
        <f>HLOOKUP(K30, LOCATION!$B$3:$M$4, 2,0)</f>
        <v>German</v>
      </c>
      <c r="M30" s="4" t="str">
        <f t="shared" si="1"/>
        <v>rosemann.liesbeth@gmail.com</v>
      </c>
      <c r="N30" s="48">
        <v>52.2</v>
      </c>
      <c r="O30" s="2" t="s">
        <v>214</v>
      </c>
      <c r="P30" s="2" t="s">
        <v>217</v>
      </c>
      <c r="Q30" s="3" t="str">
        <f>VLOOKUP(R30, SPORT!$B$2:$C$33, 2, 0)</f>
        <v>OUTDOOR</v>
      </c>
      <c r="R30" s="2" t="s">
        <v>181</v>
      </c>
      <c r="S30" s="51">
        <v>55007</v>
      </c>
    </row>
    <row r="31" spans="1:19" x14ac:dyDescent="0.25">
      <c r="A31" s="31">
        <v>30</v>
      </c>
      <c r="B31" s="3" t="str">
        <f t="shared" si="0"/>
        <v>MME. VALENTINE MOREAU</v>
      </c>
      <c r="C31" s="2" t="s">
        <v>84</v>
      </c>
      <c r="D31" s="2" t="s">
        <v>85</v>
      </c>
      <c r="E31" s="2"/>
      <c r="F31" s="2" t="s">
        <v>86</v>
      </c>
      <c r="G31" s="32">
        <v>29137</v>
      </c>
      <c r="H31" s="2" t="s">
        <v>9</v>
      </c>
      <c r="I31" s="2" t="s">
        <v>138</v>
      </c>
      <c r="J31" s="4" t="s">
        <v>157</v>
      </c>
      <c r="K31" s="4" t="str">
        <f>HLOOKUP(J31, LOCATION!$B$2:$M$3, 2,0)</f>
        <v>FRANCE</v>
      </c>
      <c r="L31" s="4" t="str">
        <f>HLOOKUP(K31, LOCATION!$B$3:$M$4, 2,0)</f>
        <v>French</v>
      </c>
      <c r="M31" s="4" t="str">
        <f t="shared" si="1"/>
        <v>moreau.valentine@gmail.com</v>
      </c>
      <c r="N31" s="48">
        <v>74.599999999999994</v>
      </c>
      <c r="O31" s="2" t="s">
        <v>214</v>
      </c>
      <c r="P31" s="2" t="s">
        <v>219</v>
      </c>
      <c r="Q31" s="3" t="str">
        <f>VLOOKUP(R31, SPORT!$B$2:$C$33, 2, 0)</f>
        <v>OUTDOOR</v>
      </c>
      <c r="R31" s="2" t="s">
        <v>198</v>
      </c>
      <c r="S31" s="51">
        <v>69041</v>
      </c>
    </row>
    <row r="32" spans="1:19" x14ac:dyDescent="0.25">
      <c r="A32" s="31">
        <v>31</v>
      </c>
      <c r="B32" s="3" t="str">
        <f t="shared" si="0"/>
        <v>MME. PAULETTE DURAND</v>
      </c>
      <c r="C32" s="2" t="s">
        <v>84</v>
      </c>
      <c r="D32" s="2" t="s">
        <v>87</v>
      </c>
      <c r="E32" s="2"/>
      <c r="F32" s="2" t="s">
        <v>88</v>
      </c>
      <c r="G32" s="32">
        <v>32867</v>
      </c>
      <c r="H32" s="2" t="s">
        <v>64</v>
      </c>
      <c r="I32" s="2" t="s">
        <v>138</v>
      </c>
      <c r="J32" s="4" t="s">
        <v>157</v>
      </c>
      <c r="K32" s="4" t="str">
        <f>HLOOKUP(J32, LOCATION!$B$2:$M$3, 2,0)</f>
        <v>FRANCE</v>
      </c>
      <c r="L32" s="4" t="str">
        <f>HLOOKUP(K32, LOCATION!$B$3:$M$4, 2,0)</f>
        <v>French</v>
      </c>
      <c r="M32" s="4" t="str">
        <f t="shared" si="1"/>
        <v>durand.paulette@gmail.com</v>
      </c>
      <c r="N32" s="48">
        <v>81.7</v>
      </c>
      <c r="O32" s="2" t="s">
        <v>213</v>
      </c>
      <c r="P32" s="2" t="s">
        <v>212</v>
      </c>
      <c r="Q32" s="3" t="str">
        <f>VLOOKUP(R32, SPORT!$B$2:$C$33, 2, 0)</f>
        <v>INDOOR</v>
      </c>
      <c r="R32" s="2" t="s">
        <v>197</v>
      </c>
      <c r="S32" s="51">
        <v>86262</v>
      </c>
    </row>
    <row r="33" spans="1:19" x14ac:dyDescent="0.25">
      <c r="A33" s="31">
        <v>32</v>
      </c>
      <c r="B33" s="3" t="str">
        <f t="shared" si="0"/>
        <v>MME. LAURE-ALIX CHEVALIER</v>
      </c>
      <c r="C33" s="2" t="s">
        <v>84</v>
      </c>
      <c r="D33" s="2" t="s">
        <v>89</v>
      </c>
      <c r="E33" s="2"/>
      <c r="F33" s="2" t="s">
        <v>90</v>
      </c>
      <c r="G33" s="32">
        <v>25925</v>
      </c>
      <c r="H33" s="2" t="s">
        <v>64</v>
      </c>
      <c r="I33" s="2" t="s">
        <v>138</v>
      </c>
      <c r="J33" s="4" t="s">
        <v>157</v>
      </c>
      <c r="K33" s="4" t="str">
        <f>HLOOKUP(J33, LOCATION!$B$2:$M$3, 2,0)</f>
        <v>FRANCE</v>
      </c>
      <c r="L33" s="4" t="str">
        <f>HLOOKUP(K33, LOCATION!$B$3:$M$4, 2,0)</f>
        <v>French</v>
      </c>
      <c r="M33" s="4" t="str">
        <f t="shared" si="1"/>
        <v>chevalier.laure-alix@gmail.com</v>
      </c>
      <c r="N33" s="48">
        <v>78.099999999999994</v>
      </c>
      <c r="O33" s="2" t="s">
        <v>214</v>
      </c>
      <c r="P33" s="2" t="s">
        <v>217</v>
      </c>
      <c r="Q33" s="3" t="str">
        <f>VLOOKUP(R33, SPORT!$B$2:$C$33, 2, 0)</f>
        <v>OUTDOOR</v>
      </c>
      <c r="R33" s="2" t="s">
        <v>195</v>
      </c>
      <c r="S33" s="51">
        <v>19234</v>
      </c>
    </row>
    <row r="34" spans="1:19" x14ac:dyDescent="0.25">
      <c r="A34" s="31">
        <v>33</v>
      </c>
      <c r="B34" s="3" t="str">
        <f t="shared" si="0"/>
        <v>M. CLAUDE TOUSSAINT</v>
      </c>
      <c r="C34" s="2" t="s">
        <v>91</v>
      </c>
      <c r="D34" s="2" t="s">
        <v>92</v>
      </c>
      <c r="E34" s="2"/>
      <c r="F34" s="2" t="s">
        <v>93</v>
      </c>
      <c r="G34" s="32">
        <v>29529</v>
      </c>
      <c r="H34" s="2" t="s">
        <v>40</v>
      </c>
      <c r="I34" s="2" t="s">
        <v>142</v>
      </c>
      <c r="J34" s="4" t="s">
        <v>157</v>
      </c>
      <c r="K34" s="4" t="str">
        <f>HLOOKUP(J34, LOCATION!$B$2:$M$3, 2,0)</f>
        <v>FRANCE</v>
      </c>
      <c r="L34" s="4" t="str">
        <f>HLOOKUP(K34, LOCATION!$B$3:$M$4, 2,0)</f>
        <v>French</v>
      </c>
      <c r="M34" s="4" t="str">
        <f t="shared" si="1"/>
        <v>toussaint.claude@gmail.com</v>
      </c>
      <c r="N34" s="48">
        <v>57.1</v>
      </c>
      <c r="O34" s="2" t="s">
        <v>209</v>
      </c>
      <c r="P34" s="2" t="s">
        <v>217</v>
      </c>
      <c r="Q34" s="3" t="str">
        <f>VLOOKUP(R34, SPORT!$B$2:$C$33, 2, 0)</f>
        <v>INDOOR</v>
      </c>
      <c r="R34" s="2" t="s">
        <v>199</v>
      </c>
      <c r="S34" s="51">
        <v>95123</v>
      </c>
    </row>
    <row r="35" spans="1:19" x14ac:dyDescent="0.25">
      <c r="A35" s="31">
        <v>34</v>
      </c>
      <c r="B35" s="3" t="str">
        <f t="shared" si="0"/>
        <v>M. VICTOR LENOIR</v>
      </c>
      <c r="C35" s="2" t="s">
        <v>91</v>
      </c>
      <c r="D35" s="2" t="s">
        <v>94</v>
      </c>
      <c r="E35" s="2"/>
      <c r="F35" s="2" t="s">
        <v>95</v>
      </c>
      <c r="G35" s="32">
        <v>29875</v>
      </c>
      <c r="H35" s="2" t="s">
        <v>9</v>
      </c>
      <c r="I35" s="2" t="s">
        <v>142</v>
      </c>
      <c r="J35" s="4" t="s">
        <v>157</v>
      </c>
      <c r="K35" s="4" t="str">
        <f>HLOOKUP(J35, LOCATION!$B$2:$M$3, 2,0)</f>
        <v>FRANCE</v>
      </c>
      <c r="L35" s="4" t="str">
        <f>HLOOKUP(K35, LOCATION!$B$3:$M$4, 2,0)</f>
        <v>French</v>
      </c>
      <c r="M35" s="4" t="str">
        <f t="shared" si="1"/>
        <v>lenoir.victor@gmail.com</v>
      </c>
      <c r="N35" s="48">
        <v>56</v>
      </c>
      <c r="O35" s="2" t="s">
        <v>214</v>
      </c>
      <c r="P35" s="2" t="s">
        <v>219</v>
      </c>
      <c r="Q35" s="3" t="str">
        <f>VLOOKUP(R35, SPORT!$B$2:$C$33, 2, 0)</f>
        <v>OUTDOOR</v>
      </c>
      <c r="R35" s="2" t="s">
        <v>193</v>
      </c>
      <c r="S35" s="51">
        <v>62761</v>
      </c>
    </row>
    <row r="36" spans="1:19" x14ac:dyDescent="0.25">
      <c r="A36" s="31">
        <v>35</v>
      </c>
      <c r="B36" s="3" t="str">
        <f t="shared" si="0"/>
        <v>M. ARTHUR LENOIR</v>
      </c>
      <c r="C36" s="2" t="s">
        <v>91</v>
      </c>
      <c r="D36" s="2" t="s">
        <v>96</v>
      </c>
      <c r="E36" s="2"/>
      <c r="F36" s="2" t="s">
        <v>95</v>
      </c>
      <c r="G36" s="32">
        <v>20300</v>
      </c>
      <c r="H36" s="2" t="s">
        <v>30</v>
      </c>
      <c r="I36" s="2" t="s">
        <v>142</v>
      </c>
      <c r="J36" s="4" t="s">
        <v>157</v>
      </c>
      <c r="K36" s="4" t="str">
        <f>HLOOKUP(J36, LOCATION!$B$2:$M$3, 2,0)</f>
        <v>FRANCE</v>
      </c>
      <c r="L36" s="4" t="str">
        <f>HLOOKUP(K36, LOCATION!$B$3:$M$4, 2,0)</f>
        <v>French</v>
      </c>
      <c r="M36" s="4" t="str">
        <f t="shared" si="1"/>
        <v>lenoir.arthur@gmail.com</v>
      </c>
      <c r="N36" s="48">
        <v>88.6</v>
      </c>
      <c r="O36" s="2" t="s">
        <v>213</v>
      </c>
      <c r="P36" s="2" t="s">
        <v>217</v>
      </c>
      <c r="Q36" s="3" t="str">
        <f>VLOOKUP(R36, SPORT!$B$2:$C$33, 2, 0)</f>
        <v>OUTDOOR</v>
      </c>
      <c r="R36" s="2" t="s">
        <v>200</v>
      </c>
      <c r="S36" s="51">
        <v>108431</v>
      </c>
    </row>
    <row r="37" spans="1:19" x14ac:dyDescent="0.25">
      <c r="A37" s="31">
        <v>36</v>
      </c>
      <c r="B37" s="3" t="str">
        <f t="shared" si="0"/>
        <v>M. BENJAMIN LEBRUN-BRUN</v>
      </c>
      <c r="C37" s="2" t="s">
        <v>91</v>
      </c>
      <c r="D37" s="2" t="s">
        <v>97</v>
      </c>
      <c r="E37" s="2"/>
      <c r="F37" s="2" t="s">
        <v>98</v>
      </c>
      <c r="G37" s="32">
        <v>27428</v>
      </c>
      <c r="H37" s="2" t="s">
        <v>12</v>
      </c>
      <c r="I37" s="2" t="s">
        <v>142</v>
      </c>
      <c r="J37" s="4" t="s">
        <v>157</v>
      </c>
      <c r="K37" s="4" t="str">
        <f>HLOOKUP(J37, LOCATION!$B$2:$M$3, 2,0)</f>
        <v>FRANCE</v>
      </c>
      <c r="L37" s="4" t="str">
        <f>HLOOKUP(K37, LOCATION!$B$3:$M$4, 2,0)</f>
        <v>French</v>
      </c>
      <c r="M37" s="4" t="str">
        <f t="shared" si="1"/>
        <v>lebrun-brun.benjamin@gmail.com</v>
      </c>
      <c r="N37" s="48">
        <v>78.2</v>
      </c>
      <c r="O37" s="2" t="s">
        <v>211</v>
      </c>
      <c r="P37" s="2" t="s">
        <v>212</v>
      </c>
      <c r="Q37" s="3" t="str">
        <f>VLOOKUP(R37, SPORT!$B$2:$C$33, 2, 0)</f>
        <v>OUTDOOR</v>
      </c>
      <c r="R37" s="2" t="s">
        <v>193</v>
      </c>
      <c r="S37" s="51">
        <v>66268</v>
      </c>
    </row>
    <row r="38" spans="1:19" x14ac:dyDescent="0.25">
      <c r="A38" s="31">
        <v>37</v>
      </c>
      <c r="B38" s="3" t="str">
        <f t="shared" si="0"/>
        <v>M. ANTOINE MAILLARD</v>
      </c>
      <c r="C38" s="2" t="s">
        <v>91</v>
      </c>
      <c r="D38" s="2" t="s">
        <v>99</v>
      </c>
      <c r="E38" s="2"/>
      <c r="F38" s="2" t="s">
        <v>100</v>
      </c>
      <c r="G38" s="32">
        <v>31585</v>
      </c>
      <c r="H38" s="2" t="s">
        <v>17</v>
      </c>
      <c r="I38" s="2" t="s">
        <v>142</v>
      </c>
      <c r="J38" s="4" t="s">
        <v>157</v>
      </c>
      <c r="K38" s="4" t="str">
        <f>HLOOKUP(J38, LOCATION!$B$2:$M$3, 2,0)</f>
        <v>FRANCE</v>
      </c>
      <c r="L38" s="4" t="str">
        <f>HLOOKUP(K38, LOCATION!$B$3:$M$4, 2,0)</f>
        <v>French</v>
      </c>
      <c r="M38" s="4" t="str">
        <f t="shared" si="1"/>
        <v>maillard.antoine@gmail.com</v>
      </c>
      <c r="N38" s="48">
        <v>95.8</v>
      </c>
      <c r="O38" s="2" t="s">
        <v>214</v>
      </c>
      <c r="P38" s="2" t="s">
        <v>215</v>
      </c>
      <c r="Q38" s="3" t="str">
        <f>VLOOKUP(R38, SPORT!$B$2:$C$33, 2, 0)</f>
        <v>OUTDOOR</v>
      </c>
      <c r="R38" s="2" t="s">
        <v>201</v>
      </c>
      <c r="S38" s="51">
        <v>33970</v>
      </c>
    </row>
    <row r="39" spans="1:19" x14ac:dyDescent="0.25">
      <c r="A39" s="31">
        <v>38</v>
      </c>
      <c r="B39" s="3" t="str">
        <f t="shared" si="0"/>
        <v>M. BERNARD HOARAU-GUYON</v>
      </c>
      <c r="C39" s="2" t="s">
        <v>91</v>
      </c>
      <c r="D39" s="2" t="s">
        <v>101</v>
      </c>
      <c r="E39" s="2"/>
      <c r="F39" s="2" t="s">
        <v>102</v>
      </c>
      <c r="G39" s="32">
        <v>30327</v>
      </c>
      <c r="H39" s="2" t="s">
        <v>64</v>
      </c>
      <c r="I39" s="2" t="s">
        <v>142</v>
      </c>
      <c r="J39" s="4" t="s">
        <v>157</v>
      </c>
      <c r="K39" s="4" t="str">
        <f>HLOOKUP(J39, LOCATION!$B$2:$M$3, 2,0)</f>
        <v>FRANCE</v>
      </c>
      <c r="L39" s="4" t="str">
        <f>HLOOKUP(K39, LOCATION!$B$3:$M$4, 2,0)</f>
        <v>French</v>
      </c>
      <c r="M39" s="4" t="str">
        <f t="shared" si="1"/>
        <v>hoarau-guyon.bernard@gmail.com</v>
      </c>
      <c r="N39" s="48">
        <v>59.7</v>
      </c>
      <c r="O39" s="2" t="s">
        <v>218</v>
      </c>
      <c r="P39" s="2" t="s">
        <v>212</v>
      </c>
      <c r="Q39" s="3" t="str">
        <f>VLOOKUP(R39, SPORT!$B$2:$C$33, 2, 0)</f>
        <v>INDOOR</v>
      </c>
      <c r="R39" s="2" t="s">
        <v>174</v>
      </c>
      <c r="S39" s="51">
        <v>71352</v>
      </c>
    </row>
    <row r="40" spans="1:19" x14ac:dyDescent="0.25">
      <c r="A40" s="31">
        <v>39</v>
      </c>
      <c r="B40" s="3" t="str">
        <f t="shared" si="0"/>
        <v>SR. HIDALGO TERCERO</v>
      </c>
      <c r="C40" s="2" t="s">
        <v>13</v>
      </c>
      <c r="D40" s="2" t="s">
        <v>103</v>
      </c>
      <c r="E40" s="2" t="s">
        <v>104</v>
      </c>
      <c r="F40" s="2" t="s">
        <v>105</v>
      </c>
      <c r="G40" s="32">
        <v>31016</v>
      </c>
      <c r="H40" s="2" t="s">
        <v>27</v>
      </c>
      <c r="I40" s="2" t="s">
        <v>142</v>
      </c>
      <c r="J40" s="4" t="s">
        <v>160</v>
      </c>
      <c r="K40" s="4" t="str">
        <f>HLOOKUP(J40, LOCATION!$B$2:$M$3, 2,0)</f>
        <v>ARGENTINA</v>
      </c>
      <c r="L40" s="4" t="str">
        <f>HLOOKUP(K40, LOCATION!$B$3:$M$4, 2,0)</f>
        <v>Spanish</v>
      </c>
      <c r="M40" s="4" t="str">
        <f t="shared" si="1"/>
        <v>tercero.hidalgo@gmail.com</v>
      </c>
      <c r="N40" s="48">
        <v>77.7</v>
      </c>
      <c r="O40" s="2" t="s">
        <v>218</v>
      </c>
      <c r="P40" s="2" t="s">
        <v>215</v>
      </c>
      <c r="Q40" s="3" t="str">
        <f>VLOOKUP(R40, SPORT!$B$2:$C$33, 2, 0)</f>
        <v>OUTDOOR</v>
      </c>
      <c r="R40" s="2" t="s">
        <v>196</v>
      </c>
      <c r="S40" s="51">
        <v>116376</v>
      </c>
    </row>
    <row r="41" spans="1:19" x14ac:dyDescent="0.25">
      <c r="A41" s="31">
        <v>40</v>
      </c>
      <c r="B41" s="3" t="str">
        <f t="shared" si="0"/>
        <v>SR. HADALGO POLANCO</v>
      </c>
      <c r="C41" s="2" t="s">
        <v>13</v>
      </c>
      <c r="D41" s="2" t="s">
        <v>106</v>
      </c>
      <c r="E41" s="2"/>
      <c r="F41" s="2" t="s">
        <v>107</v>
      </c>
      <c r="G41" s="32">
        <v>32314</v>
      </c>
      <c r="H41" s="2" t="s">
        <v>108</v>
      </c>
      <c r="I41" s="2" t="s">
        <v>142</v>
      </c>
      <c r="J41" s="4" t="s">
        <v>160</v>
      </c>
      <c r="K41" s="4" t="str">
        <f>HLOOKUP(J41, LOCATION!$B$2:$M$3, 2,0)</f>
        <v>ARGENTINA</v>
      </c>
      <c r="L41" s="4" t="str">
        <f>HLOOKUP(K41, LOCATION!$B$3:$M$4, 2,0)</f>
        <v>Spanish</v>
      </c>
      <c r="M41" s="4" t="str">
        <f t="shared" si="1"/>
        <v>polanco.hadalgo@gmail.com</v>
      </c>
      <c r="N41" s="48">
        <v>98</v>
      </c>
      <c r="O41" s="2" t="s">
        <v>214</v>
      </c>
      <c r="P41" s="2" t="s">
        <v>210</v>
      </c>
      <c r="Q41" s="3" t="str">
        <f>VLOOKUP(R41, SPORT!$B$2:$C$33, 2, 0)</f>
        <v>OUTDOOR</v>
      </c>
      <c r="R41" s="2" t="s">
        <v>195</v>
      </c>
      <c r="S41" s="51">
        <v>114144</v>
      </c>
    </row>
    <row r="42" spans="1:19" x14ac:dyDescent="0.25">
      <c r="A42" s="31">
        <v>41</v>
      </c>
      <c r="B42" s="3" t="str">
        <f t="shared" si="0"/>
        <v>SRA. LAURA OLIVIERA</v>
      </c>
      <c r="C42" s="2" t="s">
        <v>109</v>
      </c>
      <c r="D42" s="2" t="s">
        <v>110</v>
      </c>
      <c r="E42" s="2"/>
      <c r="F42" s="2" t="s">
        <v>111</v>
      </c>
      <c r="G42" s="32">
        <v>27076</v>
      </c>
      <c r="H42" s="2" t="s">
        <v>12</v>
      </c>
      <c r="I42" s="2" t="s">
        <v>138</v>
      </c>
      <c r="J42" s="4" t="s">
        <v>160</v>
      </c>
      <c r="K42" s="4" t="str">
        <f>HLOOKUP(J42, LOCATION!$B$2:$M$3, 2,0)</f>
        <v>ARGENTINA</v>
      </c>
      <c r="L42" s="4" t="str">
        <f>HLOOKUP(K42, LOCATION!$B$3:$M$4, 2,0)</f>
        <v>Spanish</v>
      </c>
      <c r="M42" s="4" t="str">
        <f t="shared" si="1"/>
        <v>oliviera.laura@gmail.com</v>
      </c>
      <c r="N42" s="48">
        <v>51.9</v>
      </c>
      <c r="O42" s="2" t="s">
        <v>213</v>
      </c>
      <c r="P42" s="2" t="s">
        <v>212</v>
      </c>
      <c r="Q42" s="3" t="str">
        <f>VLOOKUP(R42, SPORT!$B$2:$C$33, 2, 0)</f>
        <v>OUTDOOR</v>
      </c>
      <c r="R42" s="2" t="s">
        <v>202</v>
      </c>
      <c r="S42" s="51">
        <v>79872</v>
      </c>
    </row>
    <row r="43" spans="1:19" x14ac:dyDescent="0.25">
      <c r="A43" s="31">
        <v>42</v>
      </c>
      <c r="B43" s="3" t="str">
        <f t="shared" si="0"/>
        <v>SRA. AINHOA GARZA</v>
      </c>
      <c r="C43" s="2" t="s">
        <v>109</v>
      </c>
      <c r="D43" s="2" t="s">
        <v>112</v>
      </c>
      <c r="E43" s="2"/>
      <c r="F43" s="2" t="s">
        <v>113</v>
      </c>
      <c r="G43" s="32">
        <v>32941</v>
      </c>
      <c r="H43" s="2" t="s">
        <v>53</v>
      </c>
      <c r="I43" s="2" t="s">
        <v>138</v>
      </c>
      <c r="J43" s="4" t="s">
        <v>162</v>
      </c>
      <c r="K43" s="4" t="str">
        <f>HLOOKUP(J43, LOCATION!$B$2:$M$3, 2,0)</f>
        <v>SPAIN</v>
      </c>
      <c r="L43" s="4" t="str">
        <f>HLOOKUP(K43, LOCATION!$B$3:$M$4, 2,0)</f>
        <v>Spanish</v>
      </c>
      <c r="M43" s="4" t="str">
        <f t="shared" si="1"/>
        <v>garza.ainhoa@gmail.com</v>
      </c>
      <c r="N43" s="48">
        <v>55.6</v>
      </c>
      <c r="O43" s="2" t="s">
        <v>211</v>
      </c>
      <c r="P43" s="2" t="s">
        <v>217</v>
      </c>
      <c r="Q43" s="3" t="str">
        <f>VLOOKUP(R43, SPORT!$B$2:$C$33, 2, 0)</f>
        <v>INDOOR</v>
      </c>
      <c r="R43" s="2" t="s">
        <v>203</v>
      </c>
      <c r="S43" s="51">
        <v>101969</v>
      </c>
    </row>
    <row r="44" spans="1:19" x14ac:dyDescent="0.25">
      <c r="A44" s="31">
        <v>43</v>
      </c>
      <c r="B44" s="3" t="str">
        <f t="shared" si="0"/>
        <v>SRA. ISABEL BANDA</v>
      </c>
      <c r="C44" s="2" t="s">
        <v>109</v>
      </c>
      <c r="D44" s="2" t="s">
        <v>76</v>
      </c>
      <c r="E44" s="2"/>
      <c r="F44" s="2" t="s">
        <v>114</v>
      </c>
      <c r="G44" s="32">
        <v>21927</v>
      </c>
      <c r="H44" s="2" t="s">
        <v>64</v>
      </c>
      <c r="I44" s="2" t="s">
        <v>138</v>
      </c>
      <c r="J44" s="4" t="s">
        <v>162</v>
      </c>
      <c r="K44" s="4" t="str">
        <f>HLOOKUP(J44, LOCATION!$B$2:$M$3, 2,0)</f>
        <v>SPAIN</v>
      </c>
      <c r="L44" s="4" t="str">
        <f>HLOOKUP(K44, LOCATION!$B$3:$M$4, 2,0)</f>
        <v>Spanish</v>
      </c>
      <c r="M44" s="4" t="str">
        <f t="shared" si="1"/>
        <v>banda.isabel@gmail.com</v>
      </c>
      <c r="N44" s="48">
        <v>102.3</v>
      </c>
      <c r="O44" s="2" t="s">
        <v>213</v>
      </c>
      <c r="P44" s="2" t="s">
        <v>217</v>
      </c>
      <c r="Q44" s="3" t="str">
        <f>VLOOKUP(R44, SPORT!$B$2:$C$33, 2, 0)</f>
        <v>OUTDOOR</v>
      </c>
      <c r="R44" s="2" t="s">
        <v>196</v>
      </c>
      <c r="S44" s="51">
        <v>50659</v>
      </c>
    </row>
    <row r="45" spans="1:19" x14ac:dyDescent="0.25">
      <c r="A45" s="31">
        <v>44</v>
      </c>
      <c r="B45" s="3" t="str">
        <f t="shared" si="0"/>
        <v>SRA. CAROLOTA MATEOS</v>
      </c>
      <c r="C45" s="2" t="s">
        <v>109</v>
      </c>
      <c r="D45" s="2" t="s">
        <v>115</v>
      </c>
      <c r="E45" s="2"/>
      <c r="F45" s="2" t="s">
        <v>116</v>
      </c>
      <c r="G45" s="32">
        <v>23952</v>
      </c>
      <c r="H45" s="2" t="s">
        <v>30</v>
      </c>
      <c r="I45" s="2" t="s">
        <v>138</v>
      </c>
      <c r="J45" s="4" t="s">
        <v>162</v>
      </c>
      <c r="K45" s="4" t="str">
        <f>HLOOKUP(J45, LOCATION!$B$2:$M$3, 2,0)</f>
        <v>SPAIN</v>
      </c>
      <c r="L45" s="4" t="str">
        <f>HLOOKUP(K45, LOCATION!$B$3:$M$4, 2,0)</f>
        <v>Spanish</v>
      </c>
      <c r="M45" s="4" t="str">
        <f t="shared" si="1"/>
        <v>mateos.carolota@gmail.com</v>
      </c>
      <c r="N45" s="48">
        <v>58.8</v>
      </c>
      <c r="O45" s="2" t="s">
        <v>218</v>
      </c>
      <c r="P45" s="2" t="s">
        <v>212</v>
      </c>
      <c r="Q45" s="3" t="str">
        <f>VLOOKUP(R45, SPORT!$B$2:$C$33, 2, 0)</f>
        <v>OUTDOOR</v>
      </c>
      <c r="R45" s="2" t="s">
        <v>202</v>
      </c>
      <c r="S45" s="51">
        <v>58215</v>
      </c>
    </row>
    <row r="46" spans="1:19" x14ac:dyDescent="0.25">
      <c r="A46" s="31">
        <v>45</v>
      </c>
      <c r="B46" s="3" t="str">
        <f t="shared" si="0"/>
        <v>MW. ELIZE PRINS</v>
      </c>
      <c r="C46" s="2" t="s">
        <v>117</v>
      </c>
      <c r="D46" s="2" t="s">
        <v>118</v>
      </c>
      <c r="E46" s="2"/>
      <c r="F46" s="2" t="s">
        <v>119</v>
      </c>
      <c r="G46" s="32">
        <v>22044</v>
      </c>
      <c r="H46" s="2" t="s">
        <v>20</v>
      </c>
      <c r="I46" s="2" t="s">
        <v>138</v>
      </c>
      <c r="J46" s="4" t="s">
        <v>165</v>
      </c>
      <c r="K46" s="4" t="str">
        <f>HLOOKUP(J46, LOCATION!$B$2:$M$3, 2,0)</f>
        <v>NETHERLANDS</v>
      </c>
      <c r="L46" s="4" t="str">
        <f>HLOOKUP(K46, LOCATION!$B$3:$M$4, 2,0)</f>
        <v>Dutch</v>
      </c>
      <c r="M46" s="4" t="str">
        <f t="shared" si="1"/>
        <v>prins.elize@gmail.com</v>
      </c>
      <c r="N46" s="48">
        <v>63.8</v>
      </c>
      <c r="O46" s="2" t="s">
        <v>214</v>
      </c>
      <c r="P46" s="2" t="s">
        <v>217</v>
      </c>
      <c r="Q46" s="3" t="str">
        <f>VLOOKUP(R46, SPORT!$B$2:$C$33, 2, 0)</f>
        <v>INDOOR</v>
      </c>
      <c r="R46" s="2" t="s">
        <v>204</v>
      </c>
      <c r="S46" s="51">
        <v>39935</v>
      </c>
    </row>
    <row r="47" spans="1:19" x14ac:dyDescent="0.25">
      <c r="A47" s="31">
        <v>46</v>
      </c>
      <c r="B47" s="3" t="str">
        <f t="shared" si="0"/>
        <v>DHR. RYAN PHAM</v>
      </c>
      <c r="C47" s="2" t="s">
        <v>120</v>
      </c>
      <c r="D47" s="2" t="s">
        <v>121</v>
      </c>
      <c r="E47" s="2"/>
      <c r="F47" s="2" t="s">
        <v>122</v>
      </c>
      <c r="G47" s="32">
        <v>26940</v>
      </c>
      <c r="H47" s="2" t="s">
        <v>9</v>
      </c>
      <c r="I47" s="2" t="s">
        <v>142</v>
      </c>
      <c r="J47" s="4" t="s">
        <v>165</v>
      </c>
      <c r="K47" s="4" t="str">
        <f>HLOOKUP(J47, LOCATION!$B$2:$M$3, 2,0)</f>
        <v>NETHERLANDS</v>
      </c>
      <c r="L47" s="4" t="str">
        <f>HLOOKUP(K47, LOCATION!$B$3:$M$4, 2,0)</f>
        <v>Dutch</v>
      </c>
      <c r="M47" s="4" t="str">
        <f t="shared" si="1"/>
        <v>pham.ryan@gmail.com</v>
      </c>
      <c r="N47" s="48">
        <v>98.6</v>
      </c>
      <c r="O47" s="2" t="s">
        <v>213</v>
      </c>
      <c r="P47" s="2" t="s">
        <v>219</v>
      </c>
      <c r="Q47" s="3" t="str">
        <f>VLOOKUP(R47, SPORT!$B$2:$C$33, 2, 0)</f>
        <v>OUTDOOR</v>
      </c>
      <c r="R47" s="2" t="s">
        <v>195</v>
      </c>
      <c r="S47" s="51">
        <v>44865</v>
      </c>
    </row>
    <row r="48" spans="1:19" x14ac:dyDescent="0.25">
      <c r="A48" s="31">
        <v>47</v>
      </c>
      <c r="B48" s="3" t="str">
        <f t="shared" si="0"/>
        <v>MW ELISE ROTTEVEEL</v>
      </c>
      <c r="C48" s="2" t="s">
        <v>123</v>
      </c>
      <c r="D48" s="2" t="s">
        <v>124</v>
      </c>
      <c r="E48" s="2"/>
      <c r="F48" s="2" t="s">
        <v>125</v>
      </c>
      <c r="G48" s="32">
        <v>24936</v>
      </c>
      <c r="H48" s="2" t="s">
        <v>69</v>
      </c>
      <c r="I48" s="2" t="s">
        <v>138</v>
      </c>
      <c r="J48" s="4" t="s">
        <v>165</v>
      </c>
      <c r="K48" s="4" t="str">
        <f>HLOOKUP(J48, LOCATION!$B$2:$M$3, 2,0)</f>
        <v>NETHERLANDS</v>
      </c>
      <c r="L48" s="4" t="str">
        <f>HLOOKUP(K48, LOCATION!$B$3:$M$4, 2,0)</f>
        <v>Dutch</v>
      </c>
      <c r="M48" s="4" t="str">
        <f t="shared" si="1"/>
        <v>rotteveel.elise@gmail.com</v>
      </c>
      <c r="N48" s="48">
        <v>61.8</v>
      </c>
      <c r="O48" s="2" t="s">
        <v>218</v>
      </c>
      <c r="P48" s="2" t="s">
        <v>212</v>
      </c>
      <c r="Q48" s="3" t="str">
        <f>VLOOKUP(R48, SPORT!$B$2:$C$33, 2, 0)</f>
        <v>OUTDOOR</v>
      </c>
      <c r="R48" s="2" t="s">
        <v>195</v>
      </c>
      <c r="S48" s="51">
        <v>90478</v>
      </c>
    </row>
    <row r="49" spans="1:19" x14ac:dyDescent="0.25">
      <c r="A49" s="31">
        <v>48</v>
      </c>
      <c r="B49" s="3" t="str">
        <f t="shared" si="0"/>
        <v>FRU. MIRJAM SODERBERG</v>
      </c>
      <c r="C49" s="2" t="s">
        <v>126</v>
      </c>
      <c r="D49" s="2" t="s">
        <v>127</v>
      </c>
      <c r="E49" s="2"/>
      <c r="F49" s="2" t="s">
        <v>128</v>
      </c>
      <c r="G49" s="32">
        <v>35567</v>
      </c>
      <c r="H49" s="2" t="s">
        <v>20</v>
      </c>
      <c r="I49" s="2" t="s">
        <v>138</v>
      </c>
      <c r="J49" s="4" t="s">
        <v>168</v>
      </c>
      <c r="K49" s="4" t="str">
        <f>HLOOKUP(J49, LOCATION!$B$2:$M$3, 2,0)</f>
        <v>SWEDEN</v>
      </c>
      <c r="L49" s="4" t="str">
        <f>HLOOKUP(K49, LOCATION!$B$3:$M$4, 2,0)</f>
        <v>Swedish</v>
      </c>
      <c r="M49" s="4" t="str">
        <f t="shared" si="1"/>
        <v>soderberg.mirjam@gmail.com</v>
      </c>
      <c r="N49" s="48">
        <v>50</v>
      </c>
      <c r="O49" s="2" t="s">
        <v>213</v>
      </c>
      <c r="P49" s="2" t="s">
        <v>217</v>
      </c>
      <c r="Q49" s="3" t="str">
        <f>VLOOKUP(R49, SPORT!$B$2:$C$33, 2, 0)</f>
        <v>OUTDOOR</v>
      </c>
      <c r="R49" s="2" t="s">
        <v>177</v>
      </c>
      <c r="S49" s="51">
        <v>38965</v>
      </c>
    </row>
    <row r="50" spans="1:19" x14ac:dyDescent="0.25">
      <c r="A50" s="31">
        <v>49</v>
      </c>
      <c r="B50" s="3" t="str">
        <f t="shared" si="0"/>
        <v>H. BERNDT PALSSON</v>
      </c>
      <c r="C50" s="2" t="s">
        <v>129</v>
      </c>
      <c r="D50" s="2" t="s">
        <v>130</v>
      </c>
      <c r="E50" s="2"/>
      <c r="F50" s="2" t="s">
        <v>131</v>
      </c>
      <c r="G50" s="32">
        <v>31832</v>
      </c>
      <c r="H50" s="2" t="s">
        <v>53</v>
      </c>
      <c r="I50" s="2" t="s">
        <v>142</v>
      </c>
      <c r="J50" s="4" t="s">
        <v>168</v>
      </c>
      <c r="K50" s="4" t="str">
        <f>HLOOKUP(J50, LOCATION!$B$2:$M$3, 2,0)</f>
        <v>SWEDEN</v>
      </c>
      <c r="L50" s="4" t="str">
        <f>HLOOKUP(K50, LOCATION!$B$3:$M$4, 2,0)</f>
        <v>Swedish</v>
      </c>
      <c r="M50" s="4" t="str">
        <f t="shared" si="1"/>
        <v>palsson.berndt@gmail.com</v>
      </c>
      <c r="N50" s="48">
        <v>45.9</v>
      </c>
      <c r="O50" s="2" t="s">
        <v>214</v>
      </c>
      <c r="P50" s="2" t="s">
        <v>210</v>
      </c>
      <c r="Q50" s="3" t="str">
        <f>VLOOKUP(R50, SPORT!$B$2:$C$33, 2, 0)</f>
        <v>OUTDOOR</v>
      </c>
      <c r="R50" s="2" t="s">
        <v>205</v>
      </c>
      <c r="S50" s="51">
        <v>35387</v>
      </c>
    </row>
    <row r="51" spans="1:19" x14ac:dyDescent="0.25">
      <c r="A51" s="31">
        <v>50</v>
      </c>
      <c r="B51" s="3" t="str">
        <f t="shared" si="0"/>
        <v>SR. ADRIANO SOBRINHO</v>
      </c>
      <c r="C51" s="2" t="s">
        <v>13</v>
      </c>
      <c r="D51" s="2" t="s">
        <v>132</v>
      </c>
      <c r="E51" s="2" t="s">
        <v>133</v>
      </c>
      <c r="F51" s="2" t="s">
        <v>134</v>
      </c>
      <c r="G51" s="32">
        <v>34178</v>
      </c>
      <c r="H51" s="2" t="s">
        <v>30</v>
      </c>
      <c r="I51" s="2" t="s">
        <v>142</v>
      </c>
      <c r="J51" s="4" t="s">
        <v>169</v>
      </c>
      <c r="K51" s="4" t="str">
        <f>HLOOKUP(J51, LOCATION!$B$2:$M$3, 2,0)</f>
        <v>BRAZIL</v>
      </c>
      <c r="L51" s="4" t="str">
        <f>HLOOKUP(K51, LOCATION!$B$3:$M$4, 2,0)</f>
        <v>Portuguese</v>
      </c>
      <c r="M51" s="4" t="str">
        <f t="shared" si="1"/>
        <v>sobrinho.adriano@gmail.com</v>
      </c>
      <c r="N51" s="48">
        <v>92.5</v>
      </c>
      <c r="O51" s="2" t="s">
        <v>209</v>
      </c>
      <c r="P51" s="2" t="s">
        <v>216</v>
      </c>
      <c r="Q51" s="3" t="str">
        <f>VLOOKUP(R51, SPORT!$B$2:$C$33, 2, 0)</f>
        <v>INDOOR</v>
      </c>
      <c r="R51" s="2" t="s">
        <v>206</v>
      </c>
      <c r="S51" s="51">
        <v>20532</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B1:C33"/>
  <sheetViews>
    <sheetView showGridLines="0" workbookViewId="0">
      <selection activeCell="C1" sqref="C1:C1048576"/>
    </sheetView>
  </sheetViews>
  <sheetFormatPr defaultRowHeight="15" x14ac:dyDescent="0.25"/>
  <cols>
    <col min="2" max="2" width="24" bestFit="1" customWidth="1"/>
    <col min="3" max="3" width="15.5703125" bestFit="1" customWidth="1"/>
  </cols>
  <sheetData>
    <row r="1" spans="2:3" x14ac:dyDescent="0.25">
      <c r="B1" s="28" t="s">
        <v>172</v>
      </c>
      <c r="C1" s="28" t="s">
        <v>171</v>
      </c>
    </row>
    <row r="2" spans="2:3" x14ac:dyDescent="0.25">
      <c r="B2" s="29" t="s">
        <v>174</v>
      </c>
      <c r="C2" s="29" t="s">
        <v>173</v>
      </c>
    </row>
    <row r="3" spans="2:3" x14ac:dyDescent="0.25">
      <c r="B3" s="30" t="s">
        <v>175</v>
      </c>
      <c r="C3" s="30" t="s">
        <v>173</v>
      </c>
    </row>
    <row r="4" spans="2:3" x14ac:dyDescent="0.25">
      <c r="B4" s="30" t="s">
        <v>177</v>
      </c>
      <c r="C4" s="30" t="s">
        <v>176</v>
      </c>
    </row>
    <row r="5" spans="2:3" x14ac:dyDescent="0.25">
      <c r="B5" s="30" t="s">
        <v>178</v>
      </c>
      <c r="C5" s="30" t="s">
        <v>176</v>
      </c>
    </row>
    <row r="6" spans="2:3" x14ac:dyDescent="0.25">
      <c r="B6" s="30" t="s">
        <v>179</v>
      </c>
      <c r="C6" s="30" t="s">
        <v>173</v>
      </c>
    </row>
    <row r="7" spans="2:3" x14ac:dyDescent="0.25">
      <c r="B7" s="30" t="s">
        <v>180</v>
      </c>
      <c r="C7" s="30" t="s">
        <v>173</v>
      </c>
    </row>
    <row r="8" spans="2:3" x14ac:dyDescent="0.25">
      <c r="B8" s="30" t="s">
        <v>181</v>
      </c>
      <c r="C8" s="30" t="s">
        <v>176</v>
      </c>
    </row>
    <row r="9" spans="2:3" x14ac:dyDescent="0.25">
      <c r="B9" s="30" t="s">
        <v>182</v>
      </c>
      <c r="C9" s="30" t="s">
        <v>173</v>
      </c>
    </row>
    <row r="10" spans="2:3" x14ac:dyDescent="0.25">
      <c r="B10" s="30" t="s">
        <v>183</v>
      </c>
      <c r="C10" s="30" t="s">
        <v>173</v>
      </c>
    </row>
    <row r="11" spans="2:3" x14ac:dyDescent="0.25">
      <c r="B11" s="30" t="s">
        <v>184</v>
      </c>
      <c r="C11" s="30" t="s">
        <v>176</v>
      </c>
    </row>
    <row r="12" spans="2:3" x14ac:dyDescent="0.25">
      <c r="B12" s="30" t="s">
        <v>185</v>
      </c>
      <c r="C12" s="30" t="s">
        <v>176</v>
      </c>
    </row>
    <row r="13" spans="2:3" x14ac:dyDescent="0.25">
      <c r="B13" s="30" t="s">
        <v>186</v>
      </c>
      <c r="C13" s="30" t="s">
        <v>176</v>
      </c>
    </row>
    <row r="14" spans="2:3" x14ac:dyDescent="0.25">
      <c r="B14" s="30" t="s">
        <v>187</v>
      </c>
      <c r="C14" s="30" t="s">
        <v>176</v>
      </c>
    </row>
    <row r="15" spans="2:3" x14ac:dyDescent="0.25">
      <c r="B15" s="30" t="s">
        <v>188</v>
      </c>
      <c r="C15" s="30" t="s">
        <v>173</v>
      </c>
    </row>
    <row r="16" spans="2:3" x14ac:dyDescent="0.25">
      <c r="B16" s="30" t="s">
        <v>189</v>
      </c>
      <c r="C16" s="30" t="s">
        <v>173</v>
      </c>
    </row>
    <row r="17" spans="2:3" x14ac:dyDescent="0.25">
      <c r="B17" s="30" t="s">
        <v>190</v>
      </c>
      <c r="C17" s="30" t="s">
        <v>176</v>
      </c>
    </row>
    <row r="18" spans="2:3" x14ac:dyDescent="0.25">
      <c r="B18" s="30" t="s">
        <v>191</v>
      </c>
      <c r="C18" s="30" t="s">
        <v>173</v>
      </c>
    </row>
    <row r="19" spans="2:3" x14ac:dyDescent="0.25">
      <c r="B19" s="30" t="s">
        <v>192</v>
      </c>
      <c r="C19" s="30" t="s">
        <v>173</v>
      </c>
    </row>
    <row r="20" spans="2:3" x14ac:dyDescent="0.25">
      <c r="B20" s="30" t="s">
        <v>193</v>
      </c>
      <c r="C20" s="30" t="s">
        <v>176</v>
      </c>
    </row>
    <row r="21" spans="2:3" x14ac:dyDescent="0.25">
      <c r="B21" s="30" t="s">
        <v>194</v>
      </c>
      <c r="C21" s="30" t="s">
        <v>176</v>
      </c>
    </row>
    <row r="22" spans="2:3" x14ac:dyDescent="0.25">
      <c r="B22" s="30" t="s">
        <v>195</v>
      </c>
      <c r="C22" s="30" t="s">
        <v>176</v>
      </c>
    </row>
    <row r="23" spans="2:3" x14ac:dyDescent="0.25">
      <c r="B23" s="30" t="s">
        <v>196</v>
      </c>
      <c r="C23" s="30" t="s">
        <v>176</v>
      </c>
    </row>
    <row r="24" spans="2:3" x14ac:dyDescent="0.25">
      <c r="B24" s="30" t="s">
        <v>197</v>
      </c>
      <c r="C24" s="30" t="s">
        <v>173</v>
      </c>
    </row>
    <row r="25" spans="2:3" x14ac:dyDescent="0.25">
      <c r="B25" s="30" t="s">
        <v>198</v>
      </c>
      <c r="C25" s="30" t="s">
        <v>176</v>
      </c>
    </row>
    <row r="26" spans="2:3" x14ac:dyDescent="0.25">
      <c r="B26" s="30" t="s">
        <v>199</v>
      </c>
      <c r="C26" s="30" t="s">
        <v>173</v>
      </c>
    </row>
    <row r="27" spans="2:3" x14ac:dyDescent="0.25">
      <c r="B27" s="30" t="s">
        <v>200</v>
      </c>
      <c r="C27" s="30" t="s">
        <v>176</v>
      </c>
    </row>
    <row r="28" spans="2:3" x14ac:dyDescent="0.25">
      <c r="B28" s="30" t="s">
        <v>201</v>
      </c>
      <c r="C28" s="30" t="s">
        <v>176</v>
      </c>
    </row>
    <row r="29" spans="2:3" x14ac:dyDescent="0.25">
      <c r="B29" s="30" t="s">
        <v>202</v>
      </c>
      <c r="C29" s="30" t="s">
        <v>176</v>
      </c>
    </row>
    <row r="30" spans="2:3" x14ac:dyDescent="0.25">
      <c r="B30" s="30" t="s">
        <v>203</v>
      </c>
      <c r="C30" s="30" t="s">
        <v>173</v>
      </c>
    </row>
    <row r="31" spans="2:3" x14ac:dyDescent="0.25">
      <c r="B31" s="30" t="s">
        <v>204</v>
      </c>
      <c r="C31" s="30" t="s">
        <v>173</v>
      </c>
    </row>
    <row r="32" spans="2:3" x14ac:dyDescent="0.25">
      <c r="B32" s="30" t="s">
        <v>205</v>
      </c>
      <c r="C32" s="30" t="s">
        <v>176</v>
      </c>
    </row>
    <row r="33" spans="2:3" x14ac:dyDescent="0.25">
      <c r="B33" s="30" t="s">
        <v>206</v>
      </c>
      <c r="C33" s="30"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2:M4"/>
  <sheetViews>
    <sheetView showGridLines="0" workbookViewId="0">
      <selection activeCell="D15" sqref="D15"/>
    </sheetView>
  </sheetViews>
  <sheetFormatPr defaultRowHeight="15" x14ac:dyDescent="0.25"/>
  <cols>
    <col min="1" max="13" width="13.7109375" style="1" customWidth="1"/>
  </cols>
  <sheetData>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row r="4" spans="1:13" x14ac:dyDescent="0.25">
      <c r="A4" s="5" t="s">
        <v>136</v>
      </c>
      <c r="B4" s="6" t="s">
        <v>139</v>
      </c>
      <c r="C4" s="3" t="s">
        <v>143</v>
      </c>
      <c r="D4" s="3" t="s">
        <v>139</v>
      </c>
      <c r="E4" s="3" t="s">
        <v>148</v>
      </c>
      <c r="F4" s="3" t="s">
        <v>139</v>
      </c>
      <c r="G4" s="3" t="s">
        <v>148</v>
      </c>
      <c r="H4" s="3" t="s">
        <v>155</v>
      </c>
      <c r="I4" s="3" t="s">
        <v>158</v>
      </c>
      <c r="J4" s="3" t="s">
        <v>158</v>
      </c>
      <c r="K4" s="3" t="s">
        <v>163</v>
      </c>
      <c r="L4" s="3" t="s">
        <v>166</v>
      </c>
      <c r="M4"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2019-05-28T07:07:38Z</dcterms:created>
  <dcterms:modified xsi:type="dcterms:W3CDTF">2023-06-05T14:50:16Z</dcterms:modified>
</cp:coreProperties>
</file>