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bf21e65b39014d2d/ドキュメント/"/>
    </mc:Choice>
  </mc:AlternateContent>
  <xr:revisionPtr revIDLastSave="0" documentId="8_{4CBAB35B-4D57-499D-A489-CC13DE36349E}" xr6:coauthVersionLast="47" xr6:coauthVersionMax="47" xr10:uidLastSave="{00000000-0000-0000-0000-000000000000}"/>
  <bookViews>
    <workbookView xWindow="-110" yWindow="-110" windowWidth="19420" windowHeight="10300" xr2:uid="{CA8DCC71-7248-49E1-BD55-02615B2D1252}"/>
  </bookViews>
  <sheets>
    <sheet name="Sheet2" sheetId="2" r:id="rId1"/>
    <sheet name="Sheet3" sheetId="3" r:id="rId2"/>
    <sheet name="Sheet4" sheetId="4" r:id="rId3"/>
    <sheet name="Sheet5" sheetId="5"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110" i="5" l="1"/>
  <c r="X103" i="5"/>
  <c r="W103" i="5"/>
  <c r="V103" i="5"/>
  <c r="U103" i="5"/>
  <c r="S103" i="5"/>
  <c r="R103" i="5"/>
  <c r="Q103" i="5"/>
  <c r="P103" i="5"/>
  <c r="N103" i="5"/>
  <c r="M103" i="5"/>
  <c r="L103" i="5"/>
  <c r="K103" i="5"/>
  <c r="X102" i="5"/>
  <c r="W102" i="5"/>
  <c r="V102" i="5"/>
  <c r="U102" i="5"/>
  <c r="S102" i="5"/>
  <c r="R102" i="5"/>
  <c r="Q102" i="5"/>
  <c r="P102" i="5"/>
  <c r="N102" i="5"/>
  <c r="M102" i="5"/>
  <c r="L102" i="5"/>
  <c r="K102" i="5"/>
  <c r="X101" i="5"/>
  <c r="W101" i="5"/>
  <c r="V101" i="5"/>
  <c r="U101" i="5"/>
  <c r="S101" i="5"/>
  <c r="R101" i="5"/>
  <c r="Q101" i="5"/>
  <c r="P101" i="5"/>
  <c r="N101" i="5"/>
  <c r="M101" i="5"/>
  <c r="L101" i="5"/>
  <c r="K101" i="5"/>
  <c r="X100" i="5"/>
  <c r="W100" i="5"/>
  <c r="V100" i="5"/>
  <c r="U100" i="5"/>
  <c r="S100" i="5"/>
  <c r="R100" i="5"/>
  <c r="Q100" i="5"/>
  <c r="P100" i="5"/>
  <c r="N100" i="5"/>
  <c r="M100" i="5"/>
  <c r="L100" i="5"/>
  <c r="K100" i="5"/>
  <c r="X99" i="5"/>
  <c r="W99" i="5"/>
  <c r="V99" i="5"/>
  <c r="U99" i="5"/>
  <c r="S99" i="5"/>
  <c r="R99" i="5"/>
  <c r="Q99" i="5"/>
  <c r="P99" i="5"/>
  <c r="N99" i="5"/>
  <c r="M99" i="5"/>
  <c r="L99" i="5"/>
  <c r="K99" i="5"/>
  <c r="X98" i="5"/>
  <c r="W98" i="5"/>
  <c r="V98" i="5"/>
  <c r="U98" i="5"/>
  <c r="S98" i="5"/>
  <c r="R98" i="5"/>
  <c r="Q98" i="5"/>
  <c r="P98" i="5"/>
  <c r="N98" i="5"/>
  <c r="M98" i="5"/>
  <c r="L98" i="5"/>
  <c r="K98" i="5"/>
  <c r="X97" i="5"/>
  <c r="W97" i="5"/>
  <c r="V97" i="5"/>
  <c r="U97" i="5"/>
  <c r="S97" i="5"/>
  <c r="R97" i="5"/>
  <c r="Q97" i="5"/>
  <c r="P97" i="5"/>
  <c r="N97" i="5"/>
  <c r="M97" i="5"/>
  <c r="L97" i="5"/>
  <c r="K97" i="5"/>
  <c r="X96" i="5"/>
  <c r="W96" i="5"/>
  <c r="V96" i="5"/>
  <c r="U96" i="5"/>
  <c r="S96" i="5"/>
  <c r="R96" i="5"/>
  <c r="Q96" i="5"/>
  <c r="P96" i="5"/>
  <c r="N96" i="5"/>
  <c r="M96" i="5"/>
  <c r="L96" i="5"/>
  <c r="K96" i="5"/>
  <c r="X95" i="5"/>
  <c r="W95" i="5"/>
  <c r="V95" i="5"/>
  <c r="U95" i="5"/>
  <c r="S95" i="5"/>
  <c r="R95" i="5"/>
  <c r="Q95" i="5"/>
  <c r="P95" i="5"/>
  <c r="N95" i="5"/>
  <c r="M95" i="5"/>
  <c r="L95" i="5"/>
  <c r="K95" i="5"/>
  <c r="X94" i="5"/>
  <c r="W94" i="5"/>
  <c r="V94" i="5"/>
  <c r="U94" i="5"/>
  <c r="S94" i="5"/>
  <c r="R94" i="5"/>
  <c r="Q94" i="5"/>
  <c r="P94" i="5"/>
  <c r="N94" i="5"/>
  <c r="M94" i="5"/>
  <c r="L94" i="5"/>
  <c r="K94" i="5"/>
  <c r="X93" i="5"/>
  <c r="W93" i="5"/>
  <c r="V93" i="5"/>
  <c r="U93" i="5"/>
  <c r="S93" i="5"/>
  <c r="R93" i="5"/>
  <c r="Q93" i="5"/>
  <c r="P93" i="5"/>
  <c r="N93" i="5"/>
  <c r="M93" i="5"/>
  <c r="L93" i="5"/>
  <c r="K93" i="5"/>
  <c r="X92" i="5"/>
  <c r="W92" i="5"/>
  <c r="V92" i="5"/>
  <c r="U92" i="5"/>
  <c r="S92" i="5"/>
  <c r="R92" i="5"/>
  <c r="Q92" i="5"/>
  <c r="P92" i="5"/>
  <c r="N92" i="5"/>
  <c r="M92" i="5"/>
  <c r="L92" i="5"/>
  <c r="K92" i="5"/>
  <c r="X91" i="5"/>
  <c r="W91" i="5"/>
  <c r="V91" i="5"/>
  <c r="U91" i="5"/>
  <c r="S91" i="5"/>
  <c r="R91" i="5"/>
  <c r="Q91" i="5"/>
  <c r="P91" i="5"/>
  <c r="N91" i="5"/>
  <c r="M91" i="5"/>
  <c r="L91" i="5"/>
  <c r="K91" i="5"/>
  <c r="X90" i="5"/>
  <c r="W90" i="5"/>
  <c r="V90" i="5"/>
  <c r="U90" i="5"/>
  <c r="S90" i="5"/>
  <c r="R90" i="5"/>
  <c r="Q90" i="5"/>
  <c r="P90" i="5"/>
  <c r="N90" i="5"/>
  <c r="M90" i="5"/>
  <c r="L90" i="5"/>
  <c r="K90" i="5"/>
  <c r="X89" i="5"/>
  <c r="W89" i="5"/>
  <c r="V89" i="5"/>
  <c r="U89" i="5"/>
  <c r="S89" i="5"/>
  <c r="R89" i="5"/>
  <c r="Q89" i="5"/>
  <c r="P89" i="5"/>
  <c r="N89" i="5"/>
  <c r="M89" i="5"/>
  <c r="L89" i="5"/>
  <c r="K89" i="5"/>
  <c r="X88" i="5"/>
  <c r="W88" i="5"/>
  <c r="V88" i="5"/>
  <c r="U88" i="5"/>
  <c r="S88" i="5"/>
  <c r="R88" i="5"/>
  <c r="Q88" i="5"/>
  <c r="P88" i="5"/>
  <c r="N88" i="5"/>
  <c r="M88" i="5"/>
  <c r="L88" i="5"/>
  <c r="K88" i="5"/>
  <c r="X87" i="5"/>
  <c r="W87" i="5"/>
  <c r="V87" i="5"/>
  <c r="U87" i="5"/>
  <c r="S87" i="5"/>
  <c r="R87" i="5"/>
  <c r="Q87" i="5"/>
  <c r="P87" i="5"/>
  <c r="N87" i="5"/>
  <c r="M87" i="5"/>
  <c r="L87" i="5"/>
  <c r="K87" i="5"/>
  <c r="X86" i="5"/>
  <c r="W86" i="5"/>
  <c r="V86" i="5"/>
  <c r="U86" i="5"/>
  <c r="S86" i="5"/>
  <c r="R86" i="5"/>
  <c r="Q86" i="5"/>
  <c r="P86" i="5"/>
  <c r="N86" i="5"/>
  <c r="M86" i="5"/>
  <c r="L86" i="5"/>
  <c r="K86" i="5"/>
  <c r="X85" i="5"/>
  <c r="W85" i="5"/>
  <c r="V85" i="5"/>
  <c r="U85" i="5"/>
  <c r="S85" i="5"/>
  <c r="R85" i="5"/>
  <c r="Q85" i="5"/>
  <c r="P85" i="5"/>
  <c r="N85" i="5"/>
  <c r="M85" i="5"/>
  <c r="L85" i="5"/>
  <c r="K85" i="5"/>
  <c r="X84" i="5"/>
  <c r="W84" i="5"/>
  <c r="V84" i="5"/>
  <c r="U84" i="5"/>
  <c r="S84" i="5"/>
  <c r="R84" i="5"/>
  <c r="Q84" i="5"/>
  <c r="P84" i="5"/>
  <c r="N84" i="5"/>
  <c r="M84" i="5"/>
  <c r="L84" i="5"/>
  <c r="K84" i="5"/>
  <c r="X83" i="5"/>
  <c r="W83" i="5"/>
  <c r="V83" i="5"/>
  <c r="U83" i="5"/>
  <c r="S83" i="5"/>
  <c r="R83" i="5"/>
  <c r="Q83" i="5"/>
  <c r="P83" i="5"/>
  <c r="N83" i="5"/>
  <c r="M83" i="5"/>
  <c r="L83" i="5"/>
  <c r="K83" i="5"/>
  <c r="X82" i="5"/>
  <c r="W82" i="5"/>
  <c r="V82" i="5"/>
  <c r="U82" i="5"/>
  <c r="S82" i="5"/>
  <c r="R82" i="5"/>
  <c r="Q82" i="5"/>
  <c r="P82" i="5"/>
  <c r="N82" i="5"/>
  <c r="M82" i="5"/>
  <c r="L82" i="5"/>
  <c r="K82" i="5"/>
  <c r="X81" i="5"/>
  <c r="W81" i="5"/>
  <c r="V81" i="5"/>
  <c r="U81" i="5"/>
  <c r="S81" i="5"/>
  <c r="R81" i="5"/>
  <c r="Q81" i="5"/>
  <c r="P81" i="5"/>
  <c r="N81" i="5"/>
  <c r="M81" i="5"/>
  <c r="L81" i="5"/>
  <c r="K81" i="5"/>
  <c r="X80" i="5"/>
  <c r="W80" i="5"/>
  <c r="V80" i="5"/>
  <c r="U80" i="5"/>
  <c r="S80" i="5"/>
  <c r="R80" i="5"/>
  <c r="Q80" i="5"/>
  <c r="P80" i="5"/>
  <c r="N80" i="5"/>
  <c r="M80" i="5"/>
  <c r="L80" i="5"/>
  <c r="K80" i="5"/>
  <c r="X79" i="5"/>
  <c r="W79" i="5"/>
  <c r="V79" i="5"/>
  <c r="U79" i="5"/>
  <c r="S79" i="5"/>
  <c r="R79" i="5"/>
  <c r="Q79" i="5"/>
  <c r="P79" i="5"/>
  <c r="N79" i="5"/>
  <c r="M79" i="5"/>
  <c r="L79" i="5"/>
  <c r="K79" i="5"/>
  <c r="X78" i="5"/>
  <c r="W78" i="5"/>
  <c r="V78" i="5"/>
  <c r="U78" i="5"/>
  <c r="S78" i="5"/>
  <c r="R78" i="5"/>
  <c r="Q78" i="5"/>
  <c r="P78" i="5"/>
  <c r="N78" i="5"/>
  <c r="M78" i="5"/>
  <c r="L78" i="5"/>
  <c r="K78" i="5"/>
  <c r="X77" i="5"/>
  <c r="W77" i="5"/>
  <c r="V77" i="5"/>
  <c r="U77" i="5"/>
  <c r="S77" i="5"/>
  <c r="R77" i="5"/>
  <c r="Q77" i="5"/>
  <c r="P77" i="5"/>
  <c r="N77" i="5"/>
  <c r="M77" i="5"/>
  <c r="L77" i="5"/>
  <c r="K77" i="5"/>
  <c r="X76" i="5"/>
  <c r="W76" i="5"/>
  <c r="V76" i="5"/>
  <c r="U76" i="5"/>
  <c r="S76" i="5"/>
  <c r="R76" i="5"/>
  <c r="Q76" i="5"/>
  <c r="P76" i="5"/>
  <c r="N76" i="5"/>
  <c r="M76" i="5"/>
  <c r="L76" i="5"/>
  <c r="K76" i="5"/>
  <c r="X75" i="5"/>
  <c r="W75" i="5"/>
  <c r="V75" i="5"/>
  <c r="U75" i="5"/>
  <c r="S75" i="5"/>
  <c r="R75" i="5"/>
  <c r="Q75" i="5"/>
  <c r="P75" i="5"/>
  <c r="N75" i="5"/>
  <c r="M75" i="5"/>
  <c r="L75" i="5"/>
  <c r="K75" i="5"/>
  <c r="X74" i="5"/>
  <c r="W74" i="5"/>
  <c r="V74" i="5"/>
  <c r="U74" i="5"/>
  <c r="S74" i="5"/>
  <c r="R74" i="5"/>
  <c r="Q74" i="5"/>
  <c r="P74" i="5"/>
  <c r="N74" i="5"/>
  <c r="M74" i="5"/>
  <c r="L74" i="5"/>
  <c r="K74" i="5"/>
  <c r="X73" i="5"/>
  <c r="W73" i="5"/>
  <c r="V73" i="5"/>
  <c r="U73" i="5"/>
  <c r="S73" i="5"/>
  <c r="R73" i="5"/>
  <c r="Q73" i="5"/>
  <c r="P73" i="5"/>
  <c r="N73" i="5"/>
  <c r="M73" i="5"/>
  <c r="L73" i="5"/>
  <c r="K73" i="5"/>
  <c r="X72" i="5"/>
  <c r="W72" i="5"/>
  <c r="V72" i="5"/>
  <c r="U72" i="5"/>
  <c r="S72" i="5"/>
  <c r="R72" i="5"/>
  <c r="Q72" i="5"/>
  <c r="P72" i="5"/>
  <c r="N72" i="5"/>
  <c r="M72" i="5"/>
  <c r="L72" i="5"/>
  <c r="K72" i="5"/>
  <c r="X71" i="5"/>
  <c r="W71" i="5"/>
  <c r="V71" i="5"/>
  <c r="U71" i="5"/>
  <c r="S71" i="5"/>
  <c r="R71" i="5"/>
  <c r="Q71" i="5"/>
  <c r="P71" i="5"/>
  <c r="N71" i="5"/>
  <c r="M71" i="5"/>
  <c r="L71" i="5"/>
  <c r="K71" i="5"/>
  <c r="X70" i="5"/>
  <c r="W70" i="5"/>
  <c r="V70" i="5"/>
  <c r="U70" i="5"/>
  <c r="S70" i="5"/>
  <c r="R70" i="5"/>
  <c r="Q70" i="5"/>
  <c r="P70" i="5"/>
  <c r="N70" i="5"/>
  <c r="M70" i="5"/>
  <c r="L70" i="5"/>
  <c r="K70" i="5"/>
  <c r="X69" i="5"/>
  <c r="W69" i="5"/>
  <c r="V69" i="5"/>
  <c r="U69" i="5"/>
  <c r="S69" i="5"/>
  <c r="R69" i="5"/>
  <c r="Q69" i="5"/>
  <c r="P69" i="5"/>
  <c r="N69" i="5"/>
  <c r="M69" i="5"/>
  <c r="L69" i="5"/>
  <c r="K69" i="5"/>
  <c r="X68" i="5"/>
  <c r="W68" i="5"/>
  <c r="V68" i="5"/>
  <c r="U68" i="5"/>
  <c r="S68" i="5"/>
  <c r="R68" i="5"/>
  <c r="Q68" i="5"/>
  <c r="P68" i="5"/>
  <c r="N68" i="5"/>
  <c r="M68" i="5"/>
  <c r="L68" i="5"/>
  <c r="K68" i="5"/>
  <c r="X67" i="5"/>
  <c r="W67" i="5"/>
  <c r="V67" i="5"/>
  <c r="U67" i="5"/>
  <c r="S67" i="5"/>
  <c r="R67" i="5"/>
  <c r="Q67" i="5"/>
  <c r="P67" i="5"/>
  <c r="N67" i="5"/>
  <c r="M67" i="5"/>
  <c r="L67" i="5"/>
  <c r="K67" i="5"/>
  <c r="X66" i="5"/>
  <c r="W66" i="5"/>
  <c r="V66" i="5"/>
  <c r="U66" i="5"/>
  <c r="S66" i="5"/>
  <c r="R66" i="5"/>
  <c r="Q66" i="5"/>
  <c r="P66" i="5"/>
  <c r="N66" i="5"/>
  <c r="M66" i="5"/>
  <c r="L66" i="5"/>
  <c r="K66" i="5"/>
  <c r="X65" i="5"/>
  <c r="W65" i="5"/>
  <c r="V65" i="5"/>
  <c r="U65" i="5"/>
  <c r="S65" i="5"/>
  <c r="R65" i="5"/>
  <c r="Q65" i="5"/>
  <c r="P65" i="5"/>
  <c r="N65" i="5"/>
  <c r="M65" i="5"/>
  <c r="L65" i="5"/>
  <c r="K65" i="5"/>
  <c r="X64" i="5"/>
  <c r="W64" i="5"/>
  <c r="V64" i="5"/>
  <c r="U64" i="5"/>
  <c r="S64" i="5"/>
  <c r="R64" i="5"/>
  <c r="Q64" i="5"/>
  <c r="P64" i="5"/>
  <c r="N64" i="5"/>
  <c r="M64" i="5"/>
  <c r="L64" i="5"/>
  <c r="K64" i="5"/>
  <c r="X63" i="5"/>
  <c r="W63" i="5"/>
  <c r="V63" i="5"/>
  <c r="U63" i="5"/>
  <c r="S63" i="5"/>
  <c r="R63" i="5"/>
  <c r="Q63" i="5"/>
  <c r="P63" i="5"/>
  <c r="N63" i="5"/>
  <c r="M63" i="5"/>
  <c r="L63" i="5"/>
  <c r="K63" i="5"/>
  <c r="X62" i="5"/>
  <c r="W62" i="5"/>
  <c r="V62" i="5"/>
  <c r="U62" i="5"/>
  <c r="S62" i="5"/>
  <c r="R62" i="5"/>
  <c r="Q62" i="5"/>
  <c r="P62" i="5"/>
  <c r="N62" i="5"/>
  <c r="M62" i="5"/>
  <c r="L62" i="5"/>
  <c r="K62" i="5"/>
  <c r="X61" i="5"/>
  <c r="W61" i="5"/>
  <c r="V61" i="5"/>
  <c r="U61" i="5"/>
  <c r="S61" i="5"/>
  <c r="R61" i="5"/>
  <c r="Q61" i="5"/>
  <c r="P61" i="5"/>
  <c r="N61" i="5"/>
  <c r="M61" i="5"/>
  <c r="L61" i="5"/>
  <c r="K61" i="5"/>
  <c r="X60" i="5"/>
  <c r="W60" i="5"/>
  <c r="V60" i="5"/>
  <c r="U60" i="5"/>
  <c r="S60" i="5"/>
  <c r="R60" i="5"/>
  <c r="Q60" i="5"/>
  <c r="P60" i="5"/>
  <c r="N60" i="5"/>
  <c r="M60" i="5"/>
  <c r="L60" i="5"/>
  <c r="K60" i="5"/>
  <c r="X59" i="5"/>
  <c r="W59" i="5"/>
  <c r="V59" i="5"/>
  <c r="U59" i="5"/>
  <c r="S59" i="5"/>
  <c r="R59" i="5"/>
  <c r="Q59" i="5"/>
  <c r="P59" i="5"/>
  <c r="N59" i="5"/>
  <c r="M59" i="5"/>
  <c r="L59" i="5"/>
  <c r="K59" i="5"/>
  <c r="X58" i="5"/>
  <c r="W58" i="5"/>
  <c r="V58" i="5"/>
  <c r="U58" i="5"/>
  <c r="S58" i="5"/>
  <c r="R58" i="5"/>
  <c r="Q58" i="5"/>
  <c r="P58" i="5"/>
  <c r="N58" i="5"/>
  <c r="M58" i="5"/>
  <c r="L58" i="5"/>
  <c r="K58" i="5"/>
  <c r="X57" i="5"/>
  <c r="W57" i="5"/>
  <c r="V57" i="5"/>
  <c r="U57" i="5"/>
  <c r="S57" i="5"/>
  <c r="R57" i="5"/>
  <c r="Q57" i="5"/>
  <c r="P57" i="5"/>
  <c r="N57" i="5"/>
  <c r="M57" i="5"/>
  <c r="L57" i="5"/>
  <c r="K57" i="5"/>
  <c r="X56" i="5"/>
  <c r="W56" i="5"/>
  <c r="V56" i="5"/>
  <c r="U56" i="5"/>
  <c r="S56" i="5"/>
  <c r="R56" i="5"/>
  <c r="Q56" i="5"/>
  <c r="P56" i="5"/>
  <c r="N56" i="5"/>
  <c r="M56" i="5"/>
  <c r="L56" i="5"/>
  <c r="K56" i="5"/>
  <c r="X55" i="5"/>
  <c r="W55" i="5"/>
  <c r="V55" i="5"/>
  <c r="U55" i="5"/>
  <c r="S55" i="5"/>
  <c r="R55" i="5"/>
  <c r="Q55" i="5"/>
  <c r="P55" i="5"/>
  <c r="N55" i="5"/>
  <c r="M55" i="5"/>
  <c r="L55" i="5"/>
  <c r="K55" i="5"/>
  <c r="X54" i="5"/>
  <c r="W54" i="5"/>
  <c r="V54" i="5"/>
  <c r="U54" i="5"/>
  <c r="S54" i="5"/>
  <c r="R54" i="5"/>
  <c r="Q54" i="5"/>
  <c r="P54" i="5"/>
  <c r="N54" i="5"/>
  <c r="M54" i="5"/>
  <c r="L54" i="5"/>
  <c r="K54" i="5"/>
  <c r="X53" i="5"/>
  <c r="W53" i="5"/>
  <c r="V53" i="5"/>
  <c r="U53" i="5"/>
  <c r="S53" i="5"/>
  <c r="R53" i="5"/>
  <c r="Q53" i="5"/>
  <c r="P53" i="5"/>
  <c r="N53" i="5"/>
  <c r="M53" i="5"/>
  <c r="L53" i="5"/>
  <c r="K53" i="5"/>
  <c r="X52" i="5"/>
  <c r="W52" i="5"/>
  <c r="V52" i="5"/>
  <c r="U52" i="5"/>
  <c r="S52" i="5"/>
  <c r="R52" i="5"/>
  <c r="Q52" i="5"/>
  <c r="P52" i="5"/>
  <c r="N52" i="5"/>
  <c r="M52" i="5"/>
  <c r="L52" i="5"/>
  <c r="K52" i="5"/>
  <c r="X51" i="5"/>
  <c r="W51" i="5"/>
  <c r="V51" i="5"/>
  <c r="U51" i="5"/>
  <c r="S51" i="5"/>
  <c r="R51" i="5"/>
  <c r="Q51" i="5"/>
  <c r="P51" i="5"/>
  <c r="N51" i="5"/>
  <c r="M51" i="5"/>
  <c r="L51" i="5"/>
  <c r="K51" i="5"/>
  <c r="X50" i="5"/>
  <c r="W50" i="5"/>
  <c r="V50" i="5"/>
  <c r="U50" i="5"/>
  <c r="S50" i="5"/>
  <c r="R50" i="5"/>
  <c r="Q50" i="5"/>
  <c r="P50" i="5"/>
  <c r="N50" i="5"/>
  <c r="M50" i="5"/>
  <c r="L50" i="5"/>
  <c r="K50" i="5"/>
  <c r="X49" i="5"/>
  <c r="W49" i="5"/>
  <c r="V49" i="5"/>
  <c r="U49" i="5"/>
  <c r="S49" i="5"/>
  <c r="R49" i="5"/>
  <c r="Q49" i="5"/>
  <c r="P49" i="5"/>
  <c r="N49" i="5"/>
  <c r="M49" i="5"/>
  <c r="L49" i="5"/>
  <c r="K49" i="5"/>
  <c r="X48" i="5"/>
  <c r="W48" i="5"/>
  <c r="V48" i="5"/>
  <c r="U48" i="5"/>
  <c r="S48" i="5"/>
  <c r="R48" i="5"/>
  <c r="Q48" i="5"/>
  <c r="P48" i="5"/>
  <c r="N48" i="5"/>
  <c r="M48" i="5"/>
  <c r="L48" i="5"/>
  <c r="K48" i="5"/>
  <c r="X47" i="5"/>
  <c r="W47" i="5"/>
  <c r="V47" i="5"/>
  <c r="U47" i="5"/>
  <c r="S47" i="5"/>
  <c r="R47" i="5"/>
  <c r="Q47" i="5"/>
  <c r="P47" i="5"/>
  <c r="N47" i="5"/>
  <c r="M47" i="5"/>
  <c r="L47" i="5"/>
  <c r="K47" i="5"/>
  <c r="X46" i="5"/>
  <c r="W46" i="5"/>
  <c r="V46" i="5"/>
  <c r="U46" i="5"/>
  <c r="S46" i="5"/>
  <c r="R46" i="5"/>
  <c r="Q46" i="5"/>
  <c r="P46" i="5"/>
  <c r="N46" i="5"/>
  <c r="M46" i="5"/>
  <c r="L46" i="5"/>
  <c r="K46" i="5"/>
  <c r="X45" i="5"/>
  <c r="W45" i="5"/>
  <c r="V45" i="5"/>
  <c r="U45" i="5"/>
  <c r="S45" i="5"/>
  <c r="R45" i="5"/>
  <c r="Q45" i="5"/>
  <c r="P45" i="5"/>
  <c r="N45" i="5"/>
  <c r="M45" i="5"/>
  <c r="L45" i="5"/>
  <c r="K45" i="5"/>
  <c r="X44" i="5"/>
  <c r="W44" i="5"/>
  <c r="V44" i="5"/>
  <c r="U44" i="5"/>
  <c r="S44" i="5"/>
  <c r="R44" i="5"/>
  <c r="Q44" i="5"/>
  <c r="P44" i="5"/>
  <c r="N44" i="5"/>
  <c r="M44" i="5"/>
  <c r="L44" i="5"/>
  <c r="K44" i="5"/>
  <c r="X43" i="5"/>
  <c r="W43" i="5"/>
  <c r="V43" i="5"/>
  <c r="U43" i="5"/>
  <c r="S43" i="5"/>
  <c r="R43" i="5"/>
  <c r="Q43" i="5"/>
  <c r="P43" i="5"/>
  <c r="N43" i="5"/>
  <c r="M43" i="5"/>
  <c r="L43" i="5"/>
  <c r="K43" i="5"/>
  <c r="X42" i="5"/>
  <c r="W42" i="5"/>
  <c r="V42" i="5"/>
  <c r="U42" i="5"/>
  <c r="S42" i="5"/>
  <c r="R42" i="5"/>
  <c r="Q42" i="5"/>
  <c r="P42" i="5"/>
  <c r="N42" i="5"/>
  <c r="M42" i="5"/>
  <c r="L42" i="5"/>
  <c r="K42" i="5"/>
  <c r="X41" i="5"/>
  <c r="W41" i="5"/>
  <c r="V41" i="5"/>
  <c r="U41" i="5"/>
  <c r="S41" i="5"/>
  <c r="R41" i="5"/>
  <c r="Q41" i="5"/>
  <c r="P41" i="5"/>
  <c r="N41" i="5"/>
  <c r="M41" i="5"/>
  <c r="L41" i="5"/>
  <c r="K41" i="5"/>
  <c r="X40" i="5"/>
  <c r="W40" i="5"/>
  <c r="V40" i="5"/>
  <c r="U40" i="5"/>
  <c r="S40" i="5"/>
  <c r="R40" i="5"/>
  <c r="Q40" i="5"/>
  <c r="P40" i="5"/>
  <c r="N40" i="5"/>
  <c r="M40" i="5"/>
  <c r="L40" i="5"/>
  <c r="K40" i="5"/>
  <c r="X39" i="5"/>
  <c r="W39" i="5"/>
  <c r="V39" i="5"/>
  <c r="U39" i="5"/>
  <c r="S39" i="5"/>
  <c r="R39" i="5"/>
  <c r="Q39" i="5"/>
  <c r="P39" i="5"/>
  <c r="N39" i="5"/>
  <c r="M39" i="5"/>
  <c r="L39" i="5"/>
  <c r="K39" i="5"/>
  <c r="X38" i="5"/>
  <c r="W38" i="5"/>
  <c r="V38" i="5"/>
  <c r="U38" i="5"/>
  <c r="S38" i="5"/>
  <c r="R38" i="5"/>
  <c r="Q38" i="5"/>
  <c r="P38" i="5"/>
  <c r="N38" i="5"/>
  <c r="M38" i="5"/>
  <c r="L38" i="5"/>
  <c r="K38" i="5"/>
  <c r="X37" i="5"/>
  <c r="W37" i="5"/>
  <c r="V37" i="5"/>
  <c r="U37" i="5"/>
  <c r="S37" i="5"/>
  <c r="R37" i="5"/>
  <c r="Q37" i="5"/>
  <c r="P37" i="5"/>
  <c r="N37" i="5"/>
  <c r="M37" i="5"/>
  <c r="L37" i="5"/>
  <c r="K37" i="5"/>
  <c r="X36" i="5"/>
  <c r="W36" i="5"/>
  <c r="V36" i="5"/>
  <c r="U36" i="5"/>
  <c r="S36" i="5"/>
  <c r="R36" i="5"/>
  <c r="Q36" i="5"/>
  <c r="P36" i="5"/>
  <c r="N36" i="5"/>
  <c r="M36" i="5"/>
  <c r="L36" i="5"/>
  <c r="K36" i="5"/>
  <c r="X35" i="5"/>
  <c r="W35" i="5"/>
  <c r="V35" i="5"/>
  <c r="U35" i="5"/>
  <c r="S35" i="5"/>
  <c r="R35" i="5"/>
  <c r="Q35" i="5"/>
  <c r="P35" i="5"/>
  <c r="N35" i="5"/>
  <c r="M35" i="5"/>
  <c r="L35" i="5"/>
  <c r="K35" i="5"/>
  <c r="X34" i="5"/>
  <c r="W34" i="5"/>
  <c r="V34" i="5"/>
  <c r="U34" i="5"/>
  <c r="S34" i="5"/>
  <c r="R34" i="5"/>
  <c r="Q34" i="5"/>
  <c r="P34" i="5"/>
  <c r="N34" i="5"/>
  <c r="M34" i="5"/>
  <c r="L34" i="5"/>
  <c r="K34" i="5"/>
  <c r="X33" i="5"/>
  <c r="W33" i="5"/>
  <c r="V33" i="5"/>
  <c r="U33" i="5"/>
  <c r="S33" i="5"/>
  <c r="R33" i="5"/>
  <c r="Q33" i="5"/>
  <c r="P33" i="5"/>
  <c r="N33" i="5"/>
  <c r="M33" i="5"/>
  <c r="L33" i="5"/>
  <c r="K33" i="5"/>
  <c r="X32" i="5"/>
  <c r="W32" i="5"/>
  <c r="V32" i="5"/>
  <c r="U32" i="5"/>
  <c r="S32" i="5"/>
  <c r="R32" i="5"/>
  <c r="Q32" i="5"/>
  <c r="P32" i="5"/>
  <c r="N32" i="5"/>
  <c r="M32" i="5"/>
  <c r="L32" i="5"/>
  <c r="K32" i="5"/>
  <c r="X31" i="5"/>
  <c r="W31" i="5"/>
  <c r="V31" i="5"/>
  <c r="U31" i="5"/>
  <c r="S31" i="5"/>
  <c r="R31" i="5"/>
  <c r="Q31" i="5"/>
  <c r="P31" i="5"/>
  <c r="N31" i="5"/>
  <c r="M31" i="5"/>
  <c r="L31" i="5"/>
  <c r="K31" i="5"/>
  <c r="X30" i="5"/>
  <c r="W30" i="5"/>
  <c r="V30" i="5"/>
  <c r="U30" i="5"/>
  <c r="S30" i="5"/>
  <c r="R30" i="5"/>
  <c r="Q30" i="5"/>
  <c r="P30" i="5"/>
  <c r="N30" i="5"/>
  <c r="M30" i="5"/>
  <c r="L30" i="5"/>
  <c r="K30" i="5"/>
  <c r="X29" i="5"/>
  <c r="W29" i="5"/>
  <c r="V29" i="5"/>
  <c r="U29" i="5"/>
  <c r="S29" i="5"/>
  <c r="R29" i="5"/>
  <c r="Q29" i="5"/>
  <c r="P29" i="5"/>
  <c r="N29" i="5"/>
  <c r="M29" i="5"/>
  <c r="L29" i="5"/>
  <c r="K29" i="5"/>
  <c r="X28" i="5"/>
  <c r="W28" i="5"/>
  <c r="V28" i="5"/>
  <c r="U28" i="5"/>
  <c r="S28" i="5"/>
  <c r="R28" i="5"/>
  <c r="Q28" i="5"/>
  <c r="P28" i="5"/>
  <c r="N28" i="5"/>
  <c r="M28" i="5"/>
  <c r="L28" i="5"/>
  <c r="K28" i="5"/>
  <c r="X27" i="5"/>
  <c r="W27" i="5"/>
  <c r="V27" i="5"/>
  <c r="U27" i="5"/>
  <c r="S27" i="5"/>
  <c r="R27" i="5"/>
  <c r="Q27" i="5"/>
  <c r="P27" i="5"/>
  <c r="N27" i="5"/>
  <c r="M27" i="5"/>
  <c r="L27" i="5"/>
  <c r="K27" i="5"/>
  <c r="X26" i="5"/>
  <c r="W26" i="5"/>
  <c r="V26" i="5"/>
  <c r="U26" i="5"/>
  <c r="S26" i="5"/>
  <c r="R26" i="5"/>
  <c r="Q26" i="5"/>
  <c r="P26" i="5"/>
  <c r="N26" i="5"/>
  <c r="M26" i="5"/>
  <c r="L26" i="5"/>
  <c r="K26" i="5"/>
  <c r="X25" i="5"/>
  <c r="W25" i="5"/>
  <c r="V25" i="5"/>
  <c r="U25" i="5"/>
  <c r="S25" i="5"/>
  <c r="R25" i="5"/>
  <c r="Q25" i="5"/>
  <c r="P25" i="5"/>
  <c r="N25" i="5"/>
  <c r="M25" i="5"/>
  <c r="L25" i="5"/>
  <c r="K25" i="5"/>
  <c r="X24" i="5"/>
  <c r="W24" i="5"/>
  <c r="V24" i="5"/>
  <c r="U24" i="5"/>
  <c r="S24" i="5"/>
  <c r="R24" i="5"/>
  <c r="Q24" i="5"/>
  <c r="P24" i="5"/>
  <c r="N24" i="5"/>
  <c r="M24" i="5"/>
  <c r="L24" i="5"/>
  <c r="K24" i="5"/>
  <c r="X23" i="5"/>
  <c r="W23" i="5"/>
  <c r="V23" i="5"/>
  <c r="U23" i="5"/>
  <c r="S23" i="5"/>
  <c r="R23" i="5"/>
  <c r="Q23" i="5"/>
  <c r="P23" i="5"/>
  <c r="N23" i="5"/>
  <c r="M23" i="5"/>
  <c r="L23" i="5"/>
  <c r="K23" i="5"/>
  <c r="X22" i="5"/>
  <c r="W22" i="5"/>
  <c r="V22" i="5"/>
  <c r="U22" i="5"/>
  <c r="S22" i="5"/>
  <c r="R22" i="5"/>
  <c r="Q22" i="5"/>
  <c r="P22" i="5"/>
  <c r="N22" i="5"/>
  <c r="M22" i="5"/>
  <c r="L22" i="5"/>
  <c r="K22" i="5"/>
  <c r="X21" i="5"/>
  <c r="W21" i="5"/>
  <c r="V21" i="5"/>
  <c r="U21" i="5"/>
  <c r="S21" i="5"/>
  <c r="R21" i="5"/>
  <c r="Q21" i="5"/>
  <c r="P21" i="5"/>
  <c r="N21" i="5"/>
  <c r="M21" i="5"/>
  <c r="L21" i="5"/>
  <c r="K21" i="5"/>
  <c r="X20" i="5"/>
  <c r="W20" i="5"/>
  <c r="V20" i="5"/>
  <c r="U20" i="5"/>
  <c r="S20" i="5"/>
  <c r="R20" i="5"/>
  <c r="Q20" i="5"/>
  <c r="P20" i="5"/>
  <c r="N20" i="5"/>
  <c r="M20" i="5"/>
  <c r="L20" i="5"/>
  <c r="K20" i="5"/>
  <c r="X19" i="5"/>
  <c r="W19" i="5"/>
  <c r="V19" i="5"/>
  <c r="U19" i="5"/>
  <c r="S19" i="5"/>
  <c r="R19" i="5"/>
  <c r="Q19" i="5"/>
  <c r="P19" i="5"/>
  <c r="N19" i="5"/>
  <c r="M19" i="5"/>
  <c r="L19" i="5"/>
  <c r="K19" i="5"/>
  <c r="X18" i="5"/>
  <c r="W18" i="5"/>
  <c r="V18" i="5"/>
  <c r="U18" i="5"/>
  <c r="S18" i="5"/>
  <c r="R18" i="5"/>
  <c r="Q18" i="5"/>
  <c r="P18" i="5"/>
  <c r="N18" i="5"/>
  <c r="M18" i="5"/>
  <c r="L18" i="5"/>
  <c r="K18" i="5"/>
  <c r="X17" i="5"/>
  <c r="W17" i="5"/>
  <c r="V17" i="5"/>
  <c r="U17" i="5"/>
  <c r="S17" i="5"/>
  <c r="R17" i="5"/>
  <c r="Q17" i="5"/>
  <c r="P17" i="5"/>
  <c r="N17" i="5"/>
  <c r="M17" i="5"/>
  <c r="L17" i="5"/>
  <c r="K17" i="5"/>
  <c r="X16" i="5"/>
  <c r="W16" i="5"/>
  <c r="V16" i="5"/>
  <c r="U16" i="5"/>
  <c r="S16" i="5"/>
  <c r="R16" i="5"/>
  <c r="Q16" i="5"/>
  <c r="P16" i="5"/>
  <c r="N16" i="5"/>
  <c r="M16" i="5"/>
  <c r="L16" i="5"/>
  <c r="K16" i="5"/>
  <c r="X15" i="5"/>
  <c r="W15" i="5"/>
  <c r="V15" i="5"/>
  <c r="U15" i="5"/>
  <c r="S15" i="5"/>
  <c r="R15" i="5"/>
  <c r="Q15" i="5"/>
  <c r="P15" i="5"/>
  <c r="N15" i="5"/>
  <c r="M15" i="5"/>
  <c r="L15" i="5"/>
  <c r="K15" i="5"/>
  <c r="X14" i="5"/>
  <c r="W14" i="5"/>
  <c r="V14" i="5"/>
  <c r="U14" i="5"/>
  <c r="S14" i="5"/>
  <c r="R14" i="5"/>
  <c r="Q14" i="5"/>
  <c r="P14" i="5"/>
  <c r="N14" i="5"/>
  <c r="M14" i="5"/>
  <c r="L14" i="5"/>
  <c r="K14" i="5"/>
  <c r="X13" i="5"/>
  <c r="W13" i="5"/>
  <c r="V13" i="5"/>
  <c r="U13" i="5"/>
  <c r="S13" i="5"/>
  <c r="R13" i="5"/>
  <c r="Q13" i="5"/>
  <c r="P13" i="5"/>
  <c r="N13" i="5"/>
  <c r="M13" i="5"/>
  <c r="L13" i="5"/>
  <c r="K13" i="5"/>
  <c r="X12" i="5"/>
  <c r="W12" i="5"/>
  <c r="V12" i="5"/>
  <c r="U12" i="5"/>
  <c r="S12" i="5"/>
  <c r="R12" i="5"/>
  <c r="Q12" i="5"/>
  <c r="P12" i="5"/>
  <c r="N12" i="5"/>
  <c r="M12" i="5"/>
  <c r="L12" i="5"/>
  <c r="K12" i="5"/>
  <c r="X11" i="5"/>
  <c r="W11" i="5"/>
  <c r="V11" i="5"/>
  <c r="U11" i="5"/>
  <c r="S11" i="5"/>
  <c r="R11" i="5"/>
  <c r="Q11" i="5"/>
  <c r="P11" i="5"/>
  <c r="N11" i="5"/>
  <c r="M11" i="5"/>
  <c r="L11" i="5"/>
  <c r="K11" i="5"/>
  <c r="X10" i="5"/>
  <c r="W10" i="5"/>
  <c r="V10" i="5"/>
  <c r="U10" i="5"/>
  <c r="S10" i="5"/>
  <c r="R10" i="5"/>
  <c r="Q10" i="5"/>
  <c r="P10" i="5"/>
  <c r="N10" i="5"/>
  <c r="M10" i="5"/>
  <c r="L10" i="5"/>
  <c r="K10" i="5"/>
  <c r="X9" i="5"/>
  <c r="W9" i="5"/>
  <c r="V9" i="5"/>
  <c r="U9" i="5"/>
  <c r="S9" i="5"/>
  <c r="R9" i="5"/>
  <c r="Q9" i="5"/>
  <c r="P9" i="5"/>
  <c r="N9" i="5"/>
  <c r="M9" i="5"/>
  <c r="L9" i="5"/>
  <c r="K9" i="5"/>
  <c r="X8" i="5"/>
  <c r="W8" i="5"/>
  <c r="V8" i="5"/>
  <c r="U8" i="5"/>
  <c r="S8" i="5"/>
  <c r="R8" i="5"/>
  <c r="Q8" i="5"/>
  <c r="P8" i="5"/>
  <c r="N8" i="5"/>
  <c r="M8" i="5"/>
  <c r="L8" i="5"/>
  <c r="K8" i="5"/>
  <c r="X7" i="5"/>
  <c r="W7" i="5"/>
  <c r="V7" i="5"/>
  <c r="U7" i="5"/>
  <c r="S7" i="5"/>
  <c r="R7" i="5"/>
  <c r="Q7" i="5"/>
  <c r="P7" i="5"/>
  <c r="N7" i="5"/>
  <c r="M7" i="5"/>
  <c r="L7" i="5"/>
  <c r="K7" i="5"/>
  <c r="X6" i="5"/>
  <c r="W6" i="5"/>
  <c r="V6" i="5"/>
  <c r="U6" i="5"/>
  <c r="S6" i="5"/>
  <c r="R6" i="5"/>
  <c r="Q6" i="5"/>
  <c r="P6" i="5"/>
  <c r="N6" i="5"/>
  <c r="M6" i="5"/>
  <c r="L6" i="5"/>
  <c r="K6" i="5"/>
  <c r="X5" i="5"/>
  <c r="W5" i="5"/>
  <c r="V5" i="5"/>
  <c r="U5" i="5"/>
  <c r="S5" i="5"/>
  <c r="R5" i="5"/>
  <c r="Q5" i="5"/>
  <c r="P5" i="5"/>
  <c r="N5" i="5"/>
  <c r="M5" i="5"/>
  <c r="L5" i="5"/>
  <c r="K5" i="5"/>
  <c r="X4" i="5"/>
  <c r="W4" i="5"/>
  <c r="V4" i="5"/>
  <c r="U4" i="5"/>
  <c r="S4" i="5"/>
  <c r="R4" i="5"/>
  <c r="Q4" i="5"/>
  <c r="P4" i="5"/>
  <c r="N4" i="5"/>
  <c r="M4" i="5"/>
  <c r="L4" i="5"/>
  <c r="K4" i="5"/>
  <c r="M109" i="5" s="1"/>
  <c r="X3" i="5"/>
  <c r="W3" i="5"/>
  <c r="Y110" i="5" s="1"/>
  <c r="AA110" i="5" s="1"/>
  <c r="V3" i="5"/>
  <c r="Z109" i="5" s="1"/>
  <c r="Z111" i="5" s="1"/>
  <c r="U3" i="5"/>
  <c r="Y109" i="5" s="1"/>
  <c r="S3" i="5"/>
  <c r="T110" i="5" s="1"/>
  <c r="R3" i="5"/>
  <c r="S110" i="5" s="1"/>
  <c r="U110" i="5" s="1"/>
  <c r="Q3" i="5"/>
  <c r="T109" i="5" s="1"/>
  <c r="P3" i="5"/>
  <c r="S109" i="5" s="1"/>
  <c r="N3" i="5"/>
  <c r="N110" i="5" s="1"/>
  <c r="M3" i="5"/>
  <c r="M110" i="5" s="1"/>
  <c r="L3" i="5"/>
  <c r="N109" i="5" s="1"/>
  <c r="K3" i="5"/>
  <c r="N110" i="4"/>
  <c r="M110" i="4"/>
  <c r="O110" i="4" s="1"/>
  <c r="X103" i="4"/>
  <c r="W103" i="4"/>
  <c r="V103" i="4"/>
  <c r="U103" i="4"/>
  <c r="S103" i="4"/>
  <c r="R103" i="4"/>
  <c r="Q103" i="4"/>
  <c r="P103" i="4"/>
  <c r="N103" i="4"/>
  <c r="M103" i="4"/>
  <c r="L103" i="4"/>
  <c r="K103" i="4"/>
  <c r="X102" i="4"/>
  <c r="W102" i="4"/>
  <c r="V102" i="4"/>
  <c r="U102" i="4"/>
  <c r="S102" i="4"/>
  <c r="R102" i="4"/>
  <c r="Q102" i="4"/>
  <c r="P102" i="4"/>
  <c r="N102" i="4"/>
  <c r="M102" i="4"/>
  <c r="L102" i="4"/>
  <c r="K102" i="4"/>
  <c r="X101" i="4"/>
  <c r="W101" i="4"/>
  <c r="V101" i="4"/>
  <c r="U101" i="4"/>
  <c r="S101" i="4"/>
  <c r="R101" i="4"/>
  <c r="Q101" i="4"/>
  <c r="P101" i="4"/>
  <c r="N101" i="4"/>
  <c r="M101" i="4"/>
  <c r="L101" i="4"/>
  <c r="K101" i="4"/>
  <c r="X100" i="4"/>
  <c r="W100" i="4"/>
  <c r="V100" i="4"/>
  <c r="U100" i="4"/>
  <c r="S100" i="4"/>
  <c r="R100" i="4"/>
  <c r="Q100" i="4"/>
  <c r="P100" i="4"/>
  <c r="N100" i="4"/>
  <c r="M100" i="4"/>
  <c r="L100" i="4"/>
  <c r="K100" i="4"/>
  <c r="X99" i="4"/>
  <c r="W99" i="4"/>
  <c r="V99" i="4"/>
  <c r="U99" i="4"/>
  <c r="S99" i="4"/>
  <c r="R99" i="4"/>
  <c r="Q99" i="4"/>
  <c r="P99" i="4"/>
  <c r="N99" i="4"/>
  <c r="M99" i="4"/>
  <c r="L99" i="4"/>
  <c r="K99" i="4"/>
  <c r="X98" i="4"/>
  <c r="W98" i="4"/>
  <c r="V98" i="4"/>
  <c r="U98" i="4"/>
  <c r="S98" i="4"/>
  <c r="R98" i="4"/>
  <c r="Q98" i="4"/>
  <c r="P98" i="4"/>
  <c r="N98" i="4"/>
  <c r="M98" i="4"/>
  <c r="L98" i="4"/>
  <c r="K98" i="4"/>
  <c r="X97" i="4"/>
  <c r="W97" i="4"/>
  <c r="V97" i="4"/>
  <c r="U97" i="4"/>
  <c r="S97" i="4"/>
  <c r="R97" i="4"/>
  <c r="Q97" i="4"/>
  <c r="P97" i="4"/>
  <c r="N97" i="4"/>
  <c r="M97" i="4"/>
  <c r="L97" i="4"/>
  <c r="K97" i="4"/>
  <c r="X96" i="4"/>
  <c r="W96" i="4"/>
  <c r="V96" i="4"/>
  <c r="U96" i="4"/>
  <c r="S96" i="4"/>
  <c r="R96" i="4"/>
  <c r="Q96" i="4"/>
  <c r="P96" i="4"/>
  <c r="N96" i="4"/>
  <c r="M96" i="4"/>
  <c r="L96" i="4"/>
  <c r="K96" i="4"/>
  <c r="X95" i="4"/>
  <c r="W95" i="4"/>
  <c r="V95" i="4"/>
  <c r="U95" i="4"/>
  <c r="S95" i="4"/>
  <c r="R95" i="4"/>
  <c r="Q95" i="4"/>
  <c r="P95" i="4"/>
  <c r="N95" i="4"/>
  <c r="M95" i="4"/>
  <c r="L95" i="4"/>
  <c r="K95" i="4"/>
  <c r="X94" i="4"/>
  <c r="W94" i="4"/>
  <c r="V94" i="4"/>
  <c r="U94" i="4"/>
  <c r="S94" i="4"/>
  <c r="R94" i="4"/>
  <c r="Q94" i="4"/>
  <c r="P94" i="4"/>
  <c r="N94" i="4"/>
  <c r="M94" i="4"/>
  <c r="L94" i="4"/>
  <c r="K94" i="4"/>
  <c r="X93" i="4"/>
  <c r="W93" i="4"/>
  <c r="V93" i="4"/>
  <c r="U93" i="4"/>
  <c r="S93" i="4"/>
  <c r="R93" i="4"/>
  <c r="Q93" i="4"/>
  <c r="P93" i="4"/>
  <c r="N93" i="4"/>
  <c r="M93" i="4"/>
  <c r="L93" i="4"/>
  <c r="K93" i="4"/>
  <c r="X92" i="4"/>
  <c r="W92" i="4"/>
  <c r="V92" i="4"/>
  <c r="U92" i="4"/>
  <c r="S92" i="4"/>
  <c r="R92" i="4"/>
  <c r="Q92" i="4"/>
  <c r="P92" i="4"/>
  <c r="N92" i="4"/>
  <c r="M92" i="4"/>
  <c r="L92" i="4"/>
  <c r="K92" i="4"/>
  <c r="X91" i="4"/>
  <c r="W91" i="4"/>
  <c r="V91" i="4"/>
  <c r="U91" i="4"/>
  <c r="S91" i="4"/>
  <c r="R91" i="4"/>
  <c r="Q91" i="4"/>
  <c r="P91" i="4"/>
  <c r="N91" i="4"/>
  <c r="M91" i="4"/>
  <c r="L91" i="4"/>
  <c r="K91" i="4"/>
  <c r="X90" i="4"/>
  <c r="W90" i="4"/>
  <c r="V90" i="4"/>
  <c r="U90" i="4"/>
  <c r="S90" i="4"/>
  <c r="R90" i="4"/>
  <c r="Q90" i="4"/>
  <c r="P90" i="4"/>
  <c r="N90" i="4"/>
  <c r="M90" i="4"/>
  <c r="L90" i="4"/>
  <c r="K90" i="4"/>
  <c r="X89" i="4"/>
  <c r="W89" i="4"/>
  <c r="V89" i="4"/>
  <c r="U89" i="4"/>
  <c r="S89" i="4"/>
  <c r="R89" i="4"/>
  <c r="Q89" i="4"/>
  <c r="P89" i="4"/>
  <c r="N89" i="4"/>
  <c r="M89" i="4"/>
  <c r="L89" i="4"/>
  <c r="K89" i="4"/>
  <c r="X88" i="4"/>
  <c r="W88" i="4"/>
  <c r="V88" i="4"/>
  <c r="U88" i="4"/>
  <c r="S88" i="4"/>
  <c r="R88" i="4"/>
  <c r="Q88" i="4"/>
  <c r="P88" i="4"/>
  <c r="N88" i="4"/>
  <c r="M88" i="4"/>
  <c r="L88" i="4"/>
  <c r="K88" i="4"/>
  <c r="X87" i="4"/>
  <c r="W87" i="4"/>
  <c r="V87" i="4"/>
  <c r="U87" i="4"/>
  <c r="S87" i="4"/>
  <c r="R87" i="4"/>
  <c r="Q87" i="4"/>
  <c r="P87" i="4"/>
  <c r="N87" i="4"/>
  <c r="M87" i="4"/>
  <c r="L87" i="4"/>
  <c r="K87" i="4"/>
  <c r="X86" i="4"/>
  <c r="W86" i="4"/>
  <c r="V86" i="4"/>
  <c r="U86" i="4"/>
  <c r="S86" i="4"/>
  <c r="R86" i="4"/>
  <c r="Q86" i="4"/>
  <c r="P86" i="4"/>
  <c r="N86" i="4"/>
  <c r="M86" i="4"/>
  <c r="L86" i="4"/>
  <c r="K86" i="4"/>
  <c r="X85" i="4"/>
  <c r="W85" i="4"/>
  <c r="V85" i="4"/>
  <c r="U85" i="4"/>
  <c r="S85" i="4"/>
  <c r="R85" i="4"/>
  <c r="Q85" i="4"/>
  <c r="P85" i="4"/>
  <c r="N85" i="4"/>
  <c r="M85" i="4"/>
  <c r="L85" i="4"/>
  <c r="K85" i="4"/>
  <c r="X84" i="4"/>
  <c r="W84" i="4"/>
  <c r="V84" i="4"/>
  <c r="U84" i="4"/>
  <c r="S84" i="4"/>
  <c r="R84" i="4"/>
  <c r="Q84" i="4"/>
  <c r="P84" i="4"/>
  <c r="N84" i="4"/>
  <c r="M84" i="4"/>
  <c r="L84" i="4"/>
  <c r="K84" i="4"/>
  <c r="X83" i="4"/>
  <c r="W83" i="4"/>
  <c r="V83" i="4"/>
  <c r="U83" i="4"/>
  <c r="S83" i="4"/>
  <c r="R83" i="4"/>
  <c r="Q83" i="4"/>
  <c r="P83" i="4"/>
  <c r="N83" i="4"/>
  <c r="M83" i="4"/>
  <c r="L83" i="4"/>
  <c r="K83" i="4"/>
  <c r="X82" i="4"/>
  <c r="W82" i="4"/>
  <c r="V82" i="4"/>
  <c r="U82" i="4"/>
  <c r="S82" i="4"/>
  <c r="R82" i="4"/>
  <c r="Q82" i="4"/>
  <c r="P82" i="4"/>
  <c r="N82" i="4"/>
  <c r="M82" i="4"/>
  <c r="L82" i="4"/>
  <c r="K82" i="4"/>
  <c r="X81" i="4"/>
  <c r="W81" i="4"/>
  <c r="V81" i="4"/>
  <c r="U81" i="4"/>
  <c r="S81" i="4"/>
  <c r="R81" i="4"/>
  <c r="Q81" i="4"/>
  <c r="P81" i="4"/>
  <c r="N81" i="4"/>
  <c r="M81" i="4"/>
  <c r="L81" i="4"/>
  <c r="K81" i="4"/>
  <c r="X80" i="4"/>
  <c r="W80" i="4"/>
  <c r="V80" i="4"/>
  <c r="U80" i="4"/>
  <c r="S80" i="4"/>
  <c r="R80" i="4"/>
  <c r="Q80" i="4"/>
  <c r="P80" i="4"/>
  <c r="N80" i="4"/>
  <c r="M80" i="4"/>
  <c r="L80" i="4"/>
  <c r="K80" i="4"/>
  <c r="X79" i="4"/>
  <c r="W79" i="4"/>
  <c r="V79" i="4"/>
  <c r="U79" i="4"/>
  <c r="S79" i="4"/>
  <c r="R79" i="4"/>
  <c r="Q79" i="4"/>
  <c r="P79" i="4"/>
  <c r="N79" i="4"/>
  <c r="M79" i="4"/>
  <c r="L79" i="4"/>
  <c r="K79" i="4"/>
  <c r="X78" i="4"/>
  <c r="W78" i="4"/>
  <c r="V78" i="4"/>
  <c r="U78" i="4"/>
  <c r="S78" i="4"/>
  <c r="R78" i="4"/>
  <c r="Q78" i="4"/>
  <c r="P78" i="4"/>
  <c r="N78" i="4"/>
  <c r="M78" i="4"/>
  <c r="L78" i="4"/>
  <c r="K78" i="4"/>
  <c r="X77" i="4"/>
  <c r="W77" i="4"/>
  <c r="V77" i="4"/>
  <c r="U77" i="4"/>
  <c r="S77" i="4"/>
  <c r="R77" i="4"/>
  <c r="Q77" i="4"/>
  <c r="P77" i="4"/>
  <c r="N77" i="4"/>
  <c r="M77" i="4"/>
  <c r="L77" i="4"/>
  <c r="K77" i="4"/>
  <c r="X76" i="4"/>
  <c r="W76" i="4"/>
  <c r="V76" i="4"/>
  <c r="U76" i="4"/>
  <c r="S76" i="4"/>
  <c r="R76" i="4"/>
  <c r="Q76" i="4"/>
  <c r="P76" i="4"/>
  <c r="N76" i="4"/>
  <c r="M76" i="4"/>
  <c r="L76" i="4"/>
  <c r="K76" i="4"/>
  <c r="X75" i="4"/>
  <c r="W75" i="4"/>
  <c r="V75" i="4"/>
  <c r="U75" i="4"/>
  <c r="S75" i="4"/>
  <c r="R75" i="4"/>
  <c r="Q75" i="4"/>
  <c r="P75" i="4"/>
  <c r="N75" i="4"/>
  <c r="M75" i="4"/>
  <c r="L75" i="4"/>
  <c r="K75" i="4"/>
  <c r="X74" i="4"/>
  <c r="W74" i="4"/>
  <c r="V74" i="4"/>
  <c r="U74" i="4"/>
  <c r="S74" i="4"/>
  <c r="R74" i="4"/>
  <c r="Q74" i="4"/>
  <c r="P74" i="4"/>
  <c r="N74" i="4"/>
  <c r="M74" i="4"/>
  <c r="L74" i="4"/>
  <c r="K74" i="4"/>
  <c r="X73" i="4"/>
  <c r="W73" i="4"/>
  <c r="V73" i="4"/>
  <c r="U73" i="4"/>
  <c r="S73" i="4"/>
  <c r="R73" i="4"/>
  <c r="Q73" i="4"/>
  <c r="P73" i="4"/>
  <c r="N73" i="4"/>
  <c r="M73" i="4"/>
  <c r="L73" i="4"/>
  <c r="K73" i="4"/>
  <c r="X72" i="4"/>
  <c r="W72" i="4"/>
  <c r="V72" i="4"/>
  <c r="U72" i="4"/>
  <c r="S72" i="4"/>
  <c r="R72" i="4"/>
  <c r="Q72" i="4"/>
  <c r="P72" i="4"/>
  <c r="N72" i="4"/>
  <c r="M72" i="4"/>
  <c r="L72" i="4"/>
  <c r="K72" i="4"/>
  <c r="X71" i="4"/>
  <c r="W71" i="4"/>
  <c r="V71" i="4"/>
  <c r="U71" i="4"/>
  <c r="S71" i="4"/>
  <c r="R71" i="4"/>
  <c r="Q71" i="4"/>
  <c r="P71" i="4"/>
  <c r="N71" i="4"/>
  <c r="M71" i="4"/>
  <c r="L71" i="4"/>
  <c r="K71" i="4"/>
  <c r="X70" i="4"/>
  <c r="W70" i="4"/>
  <c r="V70" i="4"/>
  <c r="U70" i="4"/>
  <c r="S70" i="4"/>
  <c r="R70" i="4"/>
  <c r="Q70" i="4"/>
  <c r="P70" i="4"/>
  <c r="N70" i="4"/>
  <c r="M70" i="4"/>
  <c r="L70" i="4"/>
  <c r="K70" i="4"/>
  <c r="X69" i="4"/>
  <c r="W69" i="4"/>
  <c r="V69" i="4"/>
  <c r="U69" i="4"/>
  <c r="S69" i="4"/>
  <c r="R69" i="4"/>
  <c r="Q69" i="4"/>
  <c r="P69" i="4"/>
  <c r="N69" i="4"/>
  <c r="M69" i="4"/>
  <c r="L69" i="4"/>
  <c r="K69" i="4"/>
  <c r="X68" i="4"/>
  <c r="W68" i="4"/>
  <c r="V68" i="4"/>
  <c r="U68" i="4"/>
  <c r="S68" i="4"/>
  <c r="R68" i="4"/>
  <c r="Q68" i="4"/>
  <c r="P68" i="4"/>
  <c r="N68" i="4"/>
  <c r="M68" i="4"/>
  <c r="L68" i="4"/>
  <c r="K68" i="4"/>
  <c r="X67" i="4"/>
  <c r="W67" i="4"/>
  <c r="V67" i="4"/>
  <c r="U67" i="4"/>
  <c r="S67" i="4"/>
  <c r="R67" i="4"/>
  <c r="Q67" i="4"/>
  <c r="P67" i="4"/>
  <c r="N67" i="4"/>
  <c r="M67" i="4"/>
  <c r="L67" i="4"/>
  <c r="K67" i="4"/>
  <c r="X66" i="4"/>
  <c r="W66" i="4"/>
  <c r="V66" i="4"/>
  <c r="U66" i="4"/>
  <c r="S66" i="4"/>
  <c r="R66" i="4"/>
  <c r="Q66" i="4"/>
  <c r="P66" i="4"/>
  <c r="N66" i="4"/>
  <c r="M66" i="4"/>
  <c r="L66" i="4"/>
  <c r="K66" i="4"/>
  <c r="X65" i="4"/>
  <c r="W65" i="4"/>
  <c r="V65" i="4"/>
  <c r="U65" i="4"/>
  <c r="S65" i="4"/>
  <c r="R65" i="4"/>
  <c r="Q65" i="4"/>
  <c r="P65" i="4"/>
  <c r="N65" i="4"/>
  <c r="M65" i="4"/>
  <c r="L65" i="4"/>
  <c r="K65" i="4"/>
  <c r="X64" i="4"/>
  <c r="W64" i="4"/>
  <c r="V64" i="4"/>
  <c r="U64" i="4"/>
  <c r="S64" i="4"/>
  <c r="R64" i="4"/>
  <c r="Q64" i="4"/>
  <c r="P64" i="4"/>
  <c r="N64" i="4"/>
  <c r="M64" i="4"/>
  <c r="L64" i="4"/>
  <c r="K64" i="4"/>
  <c r="X63" i="4"/>
  <c r="W63" i="4"/>
  <c r="V63" i="4"/>
  <c r="U63" i="4"/>
  <c r="S63" i="4"/>
  <c r="R63" i="4"/>
  <c r="Q63" i="4"/>
  <c r="P63" i="4"/>
  <c r="N63" i="4"/>
  <c r="M63" i="4"/>
  <c r="L63" i="4"/>
  <c r="K63" i="4"/>
  <c r="X62" i="4"/>
  <c r="W62" i="4"/>
  <c r="V62" i="4"/>
  <c r="U62" i="4"/>
  <c r="S62" i="4"/>
  <c r="R62" i="4"/>
  <c r="Q62" i="4"/>
  <c r="P62" i="4"/>
  <c r="N62" i="4"/>
  <c r="M62" i="4"/>
  <c r="L62" i="4"/>
  <c r="K62" i="4"/>
  <c r="X61" i="4"/>
  <c r="W61" i="4"/>
  <c r="V61" i="4"/>
  <c r="U61" i="4"/>
  <c r="S61" i="4"/>
  <c r="R61" i="4"/>
  <c r="Q61" i="4"/>
  <c r="P61" i="4"/>
  <c r="N61" i="4"/>
  <c r="M61" i="4"/>
  <c r="L61" i="4"/>
  <c r="K61" i="4"/>
  <c r="X60" i="4"/>
  <c r="W60" i="4"/>
  <c r="V60" i="4"/>
  <c r="U60" i="4"/>
  <c r="S60" i="4"/>
  <c r="R60" i="4"/>
  <c r="Q60" i="4"/>
  <c r="P60" i="4"/>
  <c r="N60" i="4"/>
  <c r="M60" i="4"/>
  <c r="L60" i="4"/>
  <c r="K60" i="4"/>
  <c r="X59" i="4"/>
  <c r="W59" i="4"/>
  <c r="V59" i="4"/>
  <c r="U59" i="4"/>
  <c r="S59" i="4"/>
  <c r="R59" i="4"/>
  <c r="Q59" i="4"/>
  <c r="P59" i="4"/>
  <c r="N59" i="4"/>
  <c r="M59" i="4"/>
  <c r="L59" i="4"/>
  <c r="K59" i="4"/>
  <c r="X58" i="4"/>
  <c r="W58" i="4"/>
  <c r="V58" i="4"/>
  <c r="U58" i="4"/>
  <c r="S58" i="4"/>
  <c r="R58" i="4"/>
  <c r="Q58" i="4"/>
  <c r="P58" i="4"/>
  <c r="N58" i="4"/>
  <c r="M58" i="4"/>
  <c r="L58" i="4"/>
  <c r="K58" i="4"/>
  <c r="X57" i="4"/>
  <c r="W57" i="4"/>
  <c r="V57" i="4"/>
  <c r="U57" i="4"/>
  <c r="S57" i="4"/>
  <c r="R57" i="4"/>
  <c r="Q57" i="4"/>
  <c r="P57" i="4"/>
  <c r="N57" i="4"/>
  <c r="M57" i="4"/>
  <c r="L57" i="4"/>
  <c r="K57" i="4"/>
  <c r="X56" i="4"/>
  <c r="W56" i="4"/>
  <c r="V56" i="4"/>
  <c r="U56" i="4"/>
  <c r="S56" i="4"/>
  <c r="R56" i="4"/>
  <c r="Q56" i="4"/>
  <c r="P56" i="4"/>
  <c r="N56" i="4"/>
  <c r="M56" i="4"/>
  <c r="L56" i="4"/>
  <c r="K56" i="4"/>
  <c r="X55" i="4"/>
  <c r="W55" i="4"/>
  <c r="V55" i="4"/>
  <c r="U55" i="4"/>
  <c r="S55" i="4"/>
  <c r="R55" i="4"/>
  <c r="Q55" i="4"/>
  <c r="P55" i="4"/>
  <c r="N55" i="4"/>
  <c r="M55" i="4"/>
  <c r="L55" i="4"/>
  <c r="K55" i="4"/>
  <c r="X54" i="4"/>
  <c r="W54" i="4"/>
  <c r="V54" i="4"/>
  <c r="U54" i="4"/>
  <c r="S54" i="4"/>
  <c r="R54" i="4"/>
  <c r="Q54" i="4"/>
  <c r="P54" i="4"/>
  <c r="N54" i="4"/>
  <c r="M54" i="4"/>
  <c r="L54" i="4"/>
  <c r="K54" i="4"/>
  <c r="X53" i="4"/>
  <c r="W53" i="4"/>
  <c r="V53" i="4"/>
  <c r="U53" i="4"/>
  <c r="S53" i="4"/>
  <c r="R53" i="4"/>
  <c r="Q53" i="4"/>
  <c r="P53" i="4"/>
  <c r="N53" i="4"/>
  <c r="M53" i="4"/>
  <c r="L53" i="4"/>
  <c r="K53" i="4"/>
  <c r="X52" i="4"/>
  <c r="W52" i="4"/>
  <c r="V52" i="4"/>
  <c r="U52" i="4"/>
  <c r="S52" i="4"/>
  <c r="R52" i="4"/>
  <c r="Q52" i="4"/>
  <c r="P52" i="4"/>
  <c r="N52" i="4"/>
  <c r="M52" i="4"/>
  <c r="L52" i="4"/>
  <c r="K52" i="4"/>
  <c r="X51" i="4"/>
  <c r="W51" i="4"/>
  <c r="V51" i="4"/>
  <c r="U51" i="4"/>
  <c r="S51" i="4"/>
  <c r="R51" i="4"/>
  <c r="Q51" i="4"/>
  <c r="P51" i="4"/>
  <c r="N51" i="4"/>
  <c r="M51" i="4"/>
  <c r="L51" i="4"/>
  <c r="K51" i="4"/>
  <c r="X50" i="4"/>
  <c r="W50" i="4"/>
  <c r="V50" i="4"/>
  <c r="U50" i="4"/>
  <c r="S50" i="4"/>
  <c r="R50" i="4"/>
  <c r="Q50" i="4"/>
  <c r="P50" i="4"/>
  <c r="N50" i="4"/>
  <c r="M50" i="4"/>
  <c r="L50" i="4"/>
  <c r="K50" i="4"/>
  <c r="X49" i="4"/>
  <c r="W49" i="4"/>
  <c r="V49" i="4"/>
  <c r="U49" i="4"/>
  <c r="S49" i="4"/>
  <c r="R49" i="4"/>
  <c r="Q49" i="4"/>
  <c r="P49" i="4"/>
  <c r="N49" i="4"/>
  <c r="M49" i="4"/>
  <c r="L49" i="4"/>
  <c r="K49" i="4"/>
  <c r="X48" i="4"/>
  <c r="W48" i="4"/>
  <c r="V48" i="4"/>
  <c r="U48" i="4"/>
  <c r="S48" i="4"/>
  <c r="R48" i="4"/>
  <c r="Q48" i="4"/>
  <c r="P48" i="4"/>
  <c r="N48" i="4"/>
  <c r="M48" i="4"/>
  <c r="L48" i="4"/>
  <c r="K48" i="4"/>
  <c r="X47" i="4"/>
  <c r="W47" i="4"/>
  <c r="V47" i="4"/>
  <c r="U47" i="4"/>
  <c r="S47" i="4"/>
  <c r="R47" i="4"/>
  <c r="Q47" i="4"/>
  <c r="P47" i="4"/>
  <c r="N47" i="4"/>
  <c r="M47" i="4"/>
  <c r="L47" i="4"/>
  <c r="K47" i="4"/>
  <c r="X46" i="4"/>
  <c r="W46" i="4"/>
  <c r="V46" i="4"/>
  <c r="U46" i="4"/>
  <c r="S46" i="4"/>
  <c r="R46" i="4"/>
  <c r="Q46" i="4"/>
  <c r="P46" i="4"/>
  <c r="N46" i="4"/>
  <c r="M46" i="4"/>
  <c r="L46" i="4"/>
  <c r="K46" i="4"/>
  <c r="X45" i="4"/>
  <c r="W45" i="4"/>
  <c r="V45" i="4"/>
  <c r="U45" i="4"/>
  <c r="S45" i="4"/>
  <c r="R45" i="4"/>
  <c r="Q45" i="4"/>
  <c r="P45" i="4"/>
  <c r="N45" i="4"/>
  <c r="M45" i="4"/>
  <c r="L45" i="4"/>
  <c r="K45" i="4"/>
  <c r="X44" i="4"/>
  <c r="W44" i="4"/>
  <c r="V44" i="4"/>
  <c r="U44" i="4"/>
  <c r="S44" i="4"/>
  <c r="R44" i="4"/>
  <c r="Q44" i="4"/>
  <c r="P44" i="4"/>
  <c r="N44" i="4"/>
  <c r="M44" i="4"/>
  <c r="L44" i="4"/>
  <c r="K44" i="4"/>
  <c r="X43" i="4"/>
  <c r="W43" i="4"/>
  <c r="V43" i="4"/>
  <c r="U43" i="4"/>
  <c r="S43" i="4"/>
  <c r="R43" i="4"/>
  <c r="Q43" i="4"/>
  <c r="P43" i="4"/>
  <c r="N43" i="4"/>
  <c r="M43" i="4"/>
  <c r="L43" i="4"/>
  <c r="K43" i="4"/>
  <c r="X42" i="4"/>
  <c r="W42" i="4"/>
  <c r="V42" i="4"/>
  <c r="U42" i="4"/>
  <c r="S42" i="4"/>
  <c r="R42" i="4"/>
  <c r="Q42" i="4"/>
  <c r="P42" i="4"/>
  <c r="N42" i="4"/>
  <c r="M42" i="4"/>
  <c r="L42" i="4"/>
  <c r="K42" i="4"/>
  <c r="X41" i="4"/>
  <c r="W41" i="4"/>
  <c r="V41" i="4"/>
  <c r="U41" i="4"/>
  <c r="S41" i="4"/>
  <c r="R41" i="4"/>
  <c r="Q41" i="4"/>
  <c r="P41" i="4"/>
  <c r="N41" i="4"/>
  <c r="M41" i="4"/>
  <c r="L41" i="4"/>
  <c r="K41" i="4"/>
  <c r="X40" i="4"/>
  <c r="W40" i="4"/>
  <c r="V40" i="4"/>
  <c r="U40" i="4"/>
  <c r="S40" i="4"/>
  <c r="R40" i="4"/>
  <c r="Q40" i="4"/>
  <c r="P40" i="4"/>
  <c r="N40" i="4"/>
  <c r="M40" i="4"/>
  <c r="L40" i="4"/>
  <c r="K40" i="4"/>
  <c r="X39" i="4"/>
  <c r="W39" i="4"/>
  <c r="V39" i="4"/>
  <c r="U39" i="4"/>
  <c r="S39" i="4"/>
  <c r="R39" i="4"/>
  <c r="Q39" i="4"/>
  <c r="P39" i="4"/>
  <c r="N39" i="4"/>
  <c r="M39" i="4"/>
  <c r="L39" i="4"/>
  <c r="K39" i="4"/>
  <c r="X38" i="4"/>
  <c r="W38" i="4"/>
  <c r="V38" i="4"/>
  <c r="U38" i="4"/>
  <c r="S38" i="4"/>
  <c r="R38" i="4"/>
  <c r="Q38" i="4"/>
  <c r="P38" i="4"/>
  <c r="N38" i="4"/>
  <c r="M38" i="4"/>
  <c r="L38" i="4"/>
  <c r="K38" i="4"/>
  <c r="X37" i="4"/>
  <c r="W37" i="4"/>
  <c r="V37" i="4"/>
  <c r="U37" i="4"/>
  <c r="S37" i="4"/>
  <c r="R37" i="4"/>
  <c r="Q37" i="4"/>
  <c r="P37" i="4"/>
  <c r="N37" i="4"/>
  <c r="M37" i="4"/>
  <c r="L37" i="4"/>
  <c r="K37" i="4"/>
  <c r="X36" i="4"/>
  <c r="W36" i="4"/>
  <c r="V36" i="4"/>
  <c r="U36" i="4"/>
  <c r="S36" i="4"/>
  <c r="R36" i="4"/>
  <c r="Q36" i="4"/>
  <c r="P36" i="4"/>
  <c r="N36" i="4"/>
  <c r="M36" i="4"/>
  <c r="L36" i="4"/>
  <c r="K36" i="4"/>
  <c r="X35" i="4"/>
  <c r="W35" i="4"/>
  <c r="V35" i="4"/>
  <c r="U35" i="4"/>
  <c r="S35" i="4"/>
  <c r="R35" i="4"/>
  <c r="Q35" i="4"/>
  <c r="P35" i="4"/>
  <c r="N35" i="4"/>
  <c r="M35" i="4"/>
  <c r="L35" i="4"/>
  <c r="K35" i="4"/>
  <c r="X34" i="4"/>
  <c r="W34" i="4"/>
  <c r="V34" i="4"/>
  <c r="U34" i="4"/>
  <c r="S34" i="4"/>
  <c r="R34" i="4"/>
  <c r="Q34" i="4"/>
  <c r="P34" i="4"/>
  <c r="N34" i="4"/>
  <c r="M34" i="4"/>
  <c r="L34" i="4"/>
  <c r="K34" i="4"/>
  <c r="X33" i="4"/>
  <c r="W33" i="4"/>
  <c r="V33" i="4"/>
  <c r="U33" i="4"/>
  <c r="S33" i="4"/>
  <c r="R33" i="4"/>
  <c r="Q33" i="4"/>
  <c r="P33" i="4"/>
  <c r="N33" i="4"/>
  <c r="M33" i="4"/>
  <c r="L33" i="4"/>
  <c r="K33" i="4"/>
  <c r="X32" i="4"/>
  <c r="W32" i="4"/>
  <c r="V32" i="4"/>
  <c r="U32" i="4"/>
  <c r="S32" i="4"/>
  <c r="R32" i="4"/>
  <c r="Q32" i="4"/>
  <c r="P32" i="4"/>
  <c r="N32" i="4"/>
  <c r="M32" i="4"/>
  <c r="L32" i="4"/>
  <c r="K32" i="4"/>
  <c r="X31" i="4"/>
  <c r="W31" i="4"/>
  <c r="V31" i="4"/>
  <c r="U31" i="4"/>
  <c r="S31" i="4"/>
  <c r="R31" i="4"/>
  <c r="Q31" i="4"/>
  <c r="P31" i="4"/>
  <c r="N31" i="4"/>
  <c r="M31" i="4"/>
  <c r="L31" i="4"/>
  <c r="K31" i="4"/>
  <c r="X30" i="4"/>
  <c r="W30" i="4"/>
  <c r="V30" i="4"/>
  <c r="U30" i="4"/>
  <c r="S30" i="4"/>
  <c r="R30" i="4"/>
  <c r="Q30" i="4"/>
  <c r="P30" i="4"/>
  <c r="N30" i="4"/>
  <c r="M30" i="4"/>
  <c r="L30" i="4"/>
  <c r="K30" i="4"/>
  <c r="X29" i="4"/>
  <c r="W29" i="4"/>
  <c r="V29" i="4"/>
  <c r="U29" i="4"/>
  <c r="S29" i="4"/>
  <c r="R29" i="4"/>
  <c r="Q29" i="4"/>
  <c r="P29" i="4"/>
  <c r="N29" i="4"/>
  <c r="M29" i="4"/>
  <c r="L29" i="4"/>
  <c r="K29" i="4"/>
  <c r="X28" i="4"/>
  <c r="W28" i="4"/>
  <c r="V28" i="4"/>
  <c r="U28" i="4"/>
  <c r="S28" i="4"/>
  <c r="R28" i="4"/>
  <c r="Q28" i="4"/>
  <c r="P28" i="4"/>
  <c r="N28" i="4"/>
  <c r="M28" i="4"/>
  <c r="L28" i="4"/>
  <c r="K28" i="4"/>
  <c r="X27" i="4"/>
  <c r="W27" i="4"/>
  <c r="V27" i="4"/>
  <c r="U27" i="4"/>
  <c r="S27" i="4"/>
  <c r="R27" i="4"/>
  <c r="Q27" i="4"/>
  <c r="P27" i="4"/>
  <c r="N27" i="4"/>
  <c r="M27" i="4"/>
  <c r="L27" i="4"/>
  <c r="K27" i="4"/>
  <c r="X26" i="4"/>
  <c r="W26" i="4"/>
  <c r="V26" i="4"/>
  <c r="U26" i="4"/>
  <c r="S26" i="4"/>
  <c r="R26" i="4"/>
  <c r="Q26" i="4"/>
  <c r="P26" i="4"/>
  <c r="N26" i="4"/>
  <c r="M26" i="4"/>
  <c r="L26" i="4"/>
  <c r="K26" i="4"/>
  <c r="X25" i="4"/>
  <c r="W25" i="4"/>
  <c r="V25" i="4"/>
  <c r="U25" i="4"/>
  <c r="S25" i="4"/>
  <c r="R25" i="4"/>
  <c r="Q25" i="4"/>
  <c r="P25" i="4"/>
  <c r="N25" i="4"/>
  <c r="M25" i="4"/>
  <c r="L25" i="4"/>
  <c r="K25" i="4"/>
  <c r="X24" i="4"/>
  <c r="W24" i="4"/>
  <c r="V24" i="4"/>
  <c r="U24" i="4"/>
  <c r="S24" i="4"/>
  <c r="R24" i="4"/>
  <c r="Q24" i="4"/>
  <c r="P24" i="4"/>
  <c r="N24" i="4"/>
  <c r="M24" i="4"/>
  <c r="L24" i="4"/>
  <c r="K24" i="4"/>
  <c r="X23" i="4"/>
  <c r="W23" i="4"/>
  <c r="V23" i="4"/>
  <c r="U23" i="4"/>
  <c r="S23" i="4"/>
  <c r="R23" i="4"/>
  <c r="Q23" i="4"/>
  <c r="P23" i="4"/>
  <c r="N23" i="4"/>
  <c r="M23" i="4"/>
  <c r="L23" i="4"/>
  <c r="K23" i="4"/>
  <c r="X22" i="4"/>
  <c r="W22" i="4"/>
  <c r="V22" i="4"/>
  <c r="U22" i="4"/>
  <c r="S22" i="4"/>
  <c r="R22" i="4"/>
  <c r="Q22" i="4"/>
  <c r="P22" i="4"/>
  <c r="N22" i="4"/>
  <c r="M22" i="4"/>
  <c r="L22" i="4"/>
  <c r="K22" i="4"/>
  <c r="X21" i="4"/>
  <c r="W21" i="4"/>
  <c r="V21" i="4"/>
  <c r="U21" i="4"/>
  <c r="S21" i="4"/>
  <c r="R21" i="4"/>
  <c r="Q21" i="4"/>
  <c r="P21" i="4"/>
  <c r="N21" i="4"/>
  <c r="M21" i="4"/>
  <c r="L21" i="4"/>
  <c r="K21" i="4"/>
  <c r="X20" i="4"/>
  <c r="W20" i="4"/>
  <c r="V20" i="4"/>
  <c r="U20" i="4"/>
  <c r="S20" i="4"/>
  <c r="R20" i="4"/>
  <c r="Q20" i="4"/>
  <c r="P20" i="4"/>
  <c r="N20" i="4"/>
  <c r="M20" i="4"/>
  <c r="L20" i="4"/>
  <c r="K20" i="4"/>
  <c r="X19" i="4"/>
  <c r="W19" i="4"/>
  <c r="V19" i="4"/>
  <c r="U19" i="4"/>
  <c r="S19" i="4"/>
  <c r="R19" i="4"/>
  <c r="Q19" i="4"/>
  <c r="P19" i="4"/>
  <c r="N19" i="4"/>
  <c r="M19" i="4"/>
  <c r="L19" i="4"/>
  <c r="K19" i="4"/>
  <c r="X18" i="4"/>
  <c r="W18" i="4"/>
  <c r="V18" i="4"/>
  <c r="U18" i="4"/>
  <c r="S18" i="4"/>
  <c r="R18" i="4"/>
  <c r="Q18" i="4"/>
  <c r="P18" i="4"/>
  <c r="N18" i="4"/>
  <c r="M18" i="4"/>
  <c r="L18" i="4"/>
  <c r="K18" i="4"/>
  <c r="X17" i="4"/>
  <c r="W17" i="4"/>
  <c r="V17" i="4"/>
  <c r="U17" i="4"/>
  <c r="S17" i="4"/>
  <c r="R17" i="4"/>
  <c r="Q17" i="4"/>
  <c r="P17" i="4"/>
  <c r="N17" i="4"/>
  <c r="M17" i="4"/>
  <c r="L17" i="4"/>
  <c r="K17" i="4"/>
  <c r="X16" i="4"/>
  <c r="W16" i="4"/>
  <c r="V16" i="4"/>
  <c r="U16" i="4"/>
  <c r="S16" i="4"/>
  <c r="R16" i="4"/>
  <c r="Q16" i="4"/>
  <c r="P16" i="4"/>
  <c r="N16" i="4"/>
  <c r="M16" i="4"/>
  <c r="L16" i="4"/>
  <c r="K16" i="4"/>
  <c r="X15" i="4"/>
  <c r="W15" i="4"/>
  <c r="V15" i="4"/>
  <c r="U15" i="4"/>
  <c r="S15" i="4"/>
  <c r="R15" i="4"/>
  <c r="Q15" i="4"/>
  <c r="P15" i="4"/>
  <c r="N15" i="4"/>
  <c r="M15" i="4"/>
  <c r="L15" i="4"/>
  <c r="K15" i="4"/>
  <c r="X14" i="4"/>
  <c r="W14" i="4"/>
  <c r="V14" i="4"/>
  <c r="U14" i="4"/>
  <c r="S14" i="4"/>
  <c r="R14" i="4"/>
  <c r="Q14" i="4"/>
  <c r="P14" i="4"/>
  <c r="N14" i="4"/>
  <c r="M14" i="4"/>
  <c r="L14" i="4"/>
  <c r="K14" i="4"/>
  <c r="X13" i="4"/>
  <c r="W13" i="4"/>
  <c r="V13" i="4"/>
  <c r="U13" i="4"/>
  <c r="S13" i="4"/>
  <c r="R13" i="4"/>
  <c r="Q13" i="4"/>
  <c r="P13" i="4"/>
  <c r="N13" i="4"/>
  <c r="M13" i="4"/>
  <c r="L13" i="4"/>
  <c r="K13" i="4"/>
  <c r="X12" i="4"/>
  <c r="W12" i="4"/>
  <c r="V12" i="4"/>
  <c r="U12" i="4"/>
  <c r="S12" i="4"/>
  <c r="R12" i="4"/>
  <c r="Q12" i="4"/>
  <c r="P12" i="4"/>
  <c r="N12" i="4"/>
  <c r="M12" i="4"/>
  <c r="L12" i="4"/>
  <c r="K12" i="4"/>
  <c r="X11" i="4"/>
  <c r="W11" i="4"/>
  <c r="V11" i="4"/>
  <c r="U11" i="4"/>
  <c r="S11" i="4"/>
  <c r="R11" i="4"/>
  <c r="Q11" i="4"/>
  <c r="P11" i="4"/>
  <c r="N11" i="4"/>
  <c r="M11" i="4"/>
  <c r="L11" i="4"/>
  <c r="K11" i="4"/>
  <c r="X10" i="4"/>
  <c r="W10" i="4"/>
  <c r="V10" i="4"/>
  <c r="U10" i="4"/>
  <c r="S10" i="4"/>
  <c r="R10" i="4"/>
  <c r="Q10" i="4"/>
  <c r="P10" i="4"/>
  <c r="N10" i="4"/>
  <c r="M10" i="4"/>
  <c r="L10" i="4"/>
  <c r="K10" i="4"/>
  <c r="X9" i="4"/>
  <c r="W9" i="4"/>
  <c r="V9" i="4"/>
  <c r="U9" i="4"/>
  <c r="S9" i="4"/>
  <c r="R9" i="4"/>
  <c r="Q9" i="4"/>
  <c r="P9" i="4"/>
  <c r="N9" i="4"/>
  <c r="M9" i="4"/>
  <c r="L9" i="4"/>
  <c r="K9" i="4"/>
  <c r="X8" i="4"/>
  <c r="W8" i="4"/>
  <c r="V8" i="4"/>
  <c r="U8" i="4"/>
  <c r="S8" i="4"/>
  <c r="R8" i="4"/>
  <c r="Q8" i="4"/>
  <c r="P8" i="4"/>
  <c r="N8" i="4"/>
  <c r="M8" i="4"/>
  <c r="L8" i="4"/>
  <c r="K8" i="4"/>
  <c r="X7" i="4"/>
  <c r="W7" i="4"/>
  <c r="V7" i="4"/>
  <c r="U7" i="4"/>
  <c r="S7" i="4"/>
  <c r="R7" i="4"/>
  <c r="Q7" i="4"/>
  <c r="P7" i="4"/>
  <c r="N7" i="4"/>
  <c r="M7" i="4"/>
  <c r="L7" i="4"/>
  <c r="K7" i="4"/>
  <c r="X6" i="4"/>
  <c r="W6" i="4"/>
  <c r="V6" i="4"/>
  <c r="U6" i="4"/>
  <c r="S6" i="4"/>
  <c r="R6" i="4"/>
  <c r="Q6" i="4"/>
  <c r="P6" i="4"/>
  <c r="N6" i="4"/>
  <c r="M6" i="4"/>
  <c r="L6" i="4"/>
  <c r="K6" i="4"/>
  <c r="X5" i="4"/>
  <c r="W5" i="4"/>
  <c r="V5" i="4"/>
  <c r="U5" i="4"/>
  <c r="S5" i="4"/>
  <c r="R5" i="4"/>
  <c r="Q5" i="4"/>
  <c r="P5" i="4"/>
  <c r="N5" i="4"/>
  <c r="M5" i="4"/>
  <c r="L5" i="4"/>
  <c r="K5" i="4"/>
  <c r="X4" i="4"/>
  <c r="W4" i="4"/>
  <c r="V4" i="4"/>
  <c r="U4" i="4"/>
  <c r="S4" i="4"/>
  <c r="R4" i="4"/>
  <c r="Q4" i="4"/>
  <c r="P4" i="4"/>
  <c r="N4" i="4"/>
  <c r="M4" i="4"/>
  <c r="L4" i="4"/>
  <c r="N109" i="4" s="1"/>
  <c r="N111" i="4" s="1"/>
  <c r="K4" i="4"/>
  <c r="X3" i="4"/>
  <c r="Z110" i="4" s="1"/>
  <c r="W3" i="4"/>
  <c r="Y110" i="4" s="1"/>
  <c r="AA110" i="4" s="1"/>
  <c r="V3" i="4"/>
  <c r="Z109" i="4" s="1"/>
  <c r="Z111" i="4" s="1"/>
  <c r="U3" i="4"/>
  <c r="Y109" i="4" s="1"/>
  <c r="S3" i="4"/>
  <c r="T110" i="4" s="1"/>
  <c r="R3" i="4"/>
  <c r="S110" i="4" s="1"/>
  <c r="U110" i="4" s="1"/>
  <c r="Q3" i="4"/>
  <c r="T109" i="4" s="1"/>
  <c r="T111" i="4" s="1"/>
  <c r="P3" i="4"/>
  <c r="S109" i="4" s="1"/>
  <c r="N3" i="4"/>
  <c r="M3" i="4"/>
  <c r="L3" i="4"/>
  <c r="K3" i="4"/>
  <c r="M109" i="4" s="1"/>
  <c r="Z110" i="3"/>
  <c r="X103" i="3"/>
  <c r="W103" i="3"/>
  <c r="V103" i="3"/>
  <c r="U103" i="3"/>
  <c r="S103" i="3"/>
  <c r="R103" i="3"/>
  <c r="Q103" i="3"/>
  <c r="P103" i="3"/>
  <c r="N103" i="3"/>
  <c r="M103" i="3"/>
  <c r="L103" i="3"/>
  <c r="K103" i="3"/>
  <c r="X102" i="3"/>
  <c r="W102" i="3"/>
  <c r="V102" i="3"/>
  <c r="U102" i="3"/>
  <c r="S102" i="3"/>
  <c r="R102" i="3"/>
  <c r="Q102" i="3"/>
  <c r="P102" i="3"/>
  <c r="N102" i="3"/>
  <c r="M102" i="3"/>
  <c r="L102" i="3"/>
  <c r="K102" i="3"/>
  <c r="X101" i="3"/>
  <c r="W101" i="3"/>
  <c r="V101" i="3"/>
  <c r="U101" i="3"/>
  <c r="S101" i="3"/>
  <c r="R101" i="3"/>
  <c r="Q101" i="3"/>
  <c r="P101" i="3"/>
  <c r="N101" i="3"/>
  <c r="M101" i="3"/>
  <c r="L101" i="3"/>
  <c r="K101" i="3"/>
  <c r="X100" i="3"/>
  <c r="W100" i="3"/>
  <c r="V100" i="3"/>
  <c r="U100" i="3"/>
  <c r="S100" i="3"/>
  <c r="R100" i="3"/>
  <c r="Q100" i="3"/>
  <c r="P100" i="3"/>
  <c r="N100" i="3"/>
  <c r="M100" i="3"/>
  <c r="L100" i="3"/>
  <c r="K100" i="3"/>
  <c r="X99" i="3"/>
  <c r="W99" i="3"/>
  <c r="V99" i="3"/>
  <c r="U99" i="3"/>
  <c r="S99" i="3"/>
  <c r="R99" i="3"/>
  <c r="Q99" i="3"/>
  <c r="P99" i="3"/>
  <c r="N99" i="3"/>
  <c r="M99" i="3"/>
  <c r="L99" i="3"/>
  <c r="K99" i="3"/>
  <c r="X98" i="3"/>
  <c r="W98" i="3"/>
  <c r="V98" i="3"/>
  <c r="U98" i="3"/>
  <c r="S98" i="3"/>
  <c r="R98" i="3"/>
  <c r="Q98" i="3"/>
  <c r="P98" i="3"/>
  <c r="N98" i="3"/>
  <c r="M98" i="3"/>
  <c r="L98" i="3"/>
  <c r="K98" i="3"/>
  <c r="X97" i="3"/>
  <c r="W97" i="3"/>
  <c r="V97" i="3"/>
  <c r="U97" i="3"/>
  <c r="S97" i="3"/>
  <c r="R97" i="3"/>
  <c r="Q97" i="3"/>
  <c r="P97" i="3"/>
  <c r="N97" i="3"/>
  <c r="M97" i="3"/>
  <c r="L97" i="3"/>
  <c r="K97" i="3"/>
  <c r="X96" i="3"/>
  <c r="W96" i="3"/>
  <c r="V96" i="3"/>
  <c r="U96" i="3"/>
  <c r="S96" i="3"/>
  <c r="R96" i="3"/>
  <c r="Q96" i="3"/>
  <c r="P96" i="3"/>
  <c r="N96" i="3"/>
  <c r="M96" i="3"/>
  <c r="L96" i="3"/>
  <c r="K96" i="3"/>
  <c r="X95" i="3"/>
  <c r="W95" i="3"/>
  <c r="V95" i="3"/>
  <c r="U95" i="3"/>
  <c r="S95" i="3"/>
  <c r="R95" i="3"/>
  <c r="Q95" i="3"/>
  <c r="P95" i="3"/>
  <c r="N95" i="3"/>
  <c r="M95" i="3"/>
  <c r="L95" i="3"/>
  <c r="K95" i="3"/>
  <c r="X94" i="3"/>
  <c r="W94" i="3"/>
  <c r="V94" i="3"/>
  <c r="U94" i="3"/>
  <c r="S94" i="3"/>
  <c r="R94" i="3"/>
  <c r="Q94" i="3"/>
  <c r="P94" i="3"/>
  <c r="N94" i="3"/>
  <c r="M94" i="3"/>
  <c r="L94" i="3"/>
  <c r="K94" i="3"/>
  <c r="X93" i="3"/>
  <c r="W93" i="3"/>
  <c r="V93" i="3"/>
  <c r="U93" i="3"/>
  <c r="S93" i="3"/>
  <c r="R93" i="3"/>
  <c r="Q93" i="3"/>
  <c r="P93" i="3"/>
  <c r="N93" i="3"/>
  <c r="M93" i="3"/>
  <c r="L93" i="3"/>
  <c r="K93" i="3"/>
  <c r="X92" i="3"/>
  <c r="W92" i="3"/>
  <c r="V92" i="3"/>
  <c r="U92" i="3"/>
  <c r="S92" i="3"/>
  <c r="R92" i="3"/>
  <c r="Q92" i="3"/>
  <c r="P92" i="3"/>
  <c r="N92" i="3"/>
  <c r="M92" i="3"/>
  <c r="L92" i="3"/>
  <c r="K92" i="3"/>
  <c r="X91" i="3"/>
  <c r="W91" i="3"/>
  <c r="V91" i="3"/>
  <c r="U91" i="3"/>
  <c r="S91" i="3"/>
  <c r="R91" i="3"/>
  <c r="Q91" i="3"/>
  <c r="P91" i="3"/>
  <c r="N91" i="3"/>
  <c r="M91" i="3"/>
  <c r="L91" i="3"/>
  <c r="K91" i="3"/>
  <c r="X90" i="3"/>
  <c r="W90" i="3"/>
  <c r="V90" i="3"/>
  <c r="U90" i="3"/>
  <c r="S90" i="3"/>
  <c r="R90" i="3"/>
  <c r="Q90" i="3"/>
  <c r="P90" i="3"/>
  <c r="N90" i="3"/>
  <c r="M90" i="3"/>
  <c r="L90" i="3"/>
  <c r="K90" i="3"/>
  <c r="X89" i="3"/>
  <c r="W89" i="3"/>
  <c r="V89" i="3"/>
  <c r="U89" i="3"/>
  <c r="S89" i="3"/>
  <c r="R89" i="3"/>
  <c r="Q89" i="3"/>
  <c r="P89" i="3"/>
  <c r="N89" i="3"/>
  <c r="M89" i="3"/>
  <c r="L89" i="3"/>
  <c r="K89" i="3"/>
  <c r="X88" i="3"/>
  <c r="W88" i="3"/>
  <c r="V88" i="3"/>
  <c r="U88" i="3"/>
  <c r="S88" i="3"/>
  <c r="R88" i="3"/>
  <c r="Q88" i="3"/>
  <c r="P88" i="3"/>
  <c r="N88" i="3"/>
  <c r="M88" i="3"/>
  <c r="L88" i="3"/>
  <c r="K88" i="3"/>
  <c r="X87" i="3"/>
  <c r="W87" i="3"/>
  <c r="V87" i="3"/>
  <c r="U87" i="3"/>
  <c r="S87" i="3"/>
  <c r="R87" i="3"/>
  <c r="Q87" i="3"/>
  <c r="P87" i="3"/>
  <c r="N87" i="3"/>
  <c r="M87" i="3"/>
  <c r="L87" i="3"/>
  <c r="K87" i="3"/>
  <c r="X86" i="3"/>
  <c r="W86" i="3"/>
  <c r="V86" i="3"/>
  <c r="U86" i="3"/>
  <c r="S86" i="3"/>
  <c r="R86" i="3"/>
  <c r="Q86" i="3"/>
  <c r="P86" i="3"/>
  <c r="N86" i="3"/>
  <c r="M86" i="3"/>
  <c r="L86" i="3"/>
  <c r="K86" i="3"/>
  <c r="X85" i="3"/>
  <c r="W85" i="3"/>
  <c r="V85" i="3"/>
  <c r="U85" i="3"/>
  <c r="S85" i="3"/>
  <c r="R85" i="3"/>
  <c r="Q85" i="3"/>
  <c r="P85" i="3"/>
  <c r="N85" i="3"/>
  <c r="M85" i="3"/>
  <c r="L85" i="3"/>
  <c r="K85" i="3"/>
  <c r="X84" i="3"/>
  <c r="W84" i="3"/>
  <c r="V84" i="3"/>
  <c r="U84" i="3"/>
  <c r="S84" i="3"/>
  <c r="R84" i="3"/>
  <c r="Q84" i="3"/>
  <c r="P84" i="3"/>
  <c r="N84" i="3"/>
  <c r="M84" i="3"/>
  <c r="L84" i="3"/>
  <c r="K84" i="3"/>
  <c r="X83" i="3"/>
  <c r="W83" i="3"/>
  <c r="V83" i="3"/>
  <c r="U83" i="3"/>
  <c r="S83" i="3"/>
  <c r="R83" i="3"/>
  <c r="Q83" i="3"/>
  <c r="P83" i="3"/>
  <c r="N83" i="3"/>
  <c r="M83" i="3"/>
  <c r="L83" i="3"/>
  <c r="K83" i="3"/>
  <c r="X82" i="3"/>
  <c r="W82" i="3"/>
  <c r="V82" i="3"/>
  <c r="U82" i="3"/>
  <c r="S82" i="3"/>
  <c r="R82" i="3"/>
  <c r="Q82" i="3"/>
  <c r="P82" i="3"/>
  <c r="N82" i="3"/>
  <c r="M82" i="3"/>
  <c r="L82" i="3"/>
  <c r="K82" i="3"/>
  <c r="X81" i="3"/>
  <c r="W81" i="3"/>
  <c r="V81" i="3"/>
  <c r="U81" i="3"/>
  <c r="S81" i="3"/>
  <c r="R81" i="3"/>
  <c r="Q81" i="3"/>
  <c r="P81" i="3"/>
  <c r="N81" i="3"/>
  <c r="M81" i="3"/>
  <c r="L81" i="3"/>
  <c r="K81" i="3"/>
  <c r="X80" i="3"/>
  <c r="W80" i="3"/>
  <c r="V80" i="3"/>
  <c r="U80" i="3"/>
  <c r="S80" i="3"/>
  <c r="R80" i="3"/>
  <c r="Q80" i="3"/>
  <c r="P80" i="3"/>
  <c r="N80" i="3"/>
  <c r="M80" i="3"/>
  <c r="L80" i="3"/>
  <c r="K80" i="3"/>
  <c r="X79" i="3"/>
  <c r="W79" i="3"/>
  <c r="V79" i="3"/>
  <c r="U79" i="3"/>
  <c r="S79" i="3"/>
  <c r="R79" i="3"/>
  <c r="Q79" i="3"/>
  <c r="P79" i="3"/>
  <c r="N79" i="3"/>
  <c r="M79" i="3"/>
  <c r="L79" i="3"/>
  <c r="K79" i="3"/>
  <c r="X78" i="3"/>
  <c r="W78" i="3"/>
  <c r="V78" i="3"/>
  <c r="U78" i="3"/>
  <c r="S78" i="3"/>
  <c r="R78" i="3"/>
  <c r="Q78" i="3"/>
  <c r="P78" i="3"/>
  <c r="N78" i="3"/>
  <c r="M78" i="3"/>
  <c r="L78" i="3"/>
  <c r="K78" i="3"/>
  <c r="X77" i="3"/>
  <c r="W77" i="3"/>
  <c r="V77" i="3"/>
  <c r="U77" i="3"/>
  <c r="S77" i="3"/>
  <c r="R77" i="3"/>
  <c r="Q77" i="3"/>
  <c r="P77" i="3"/>
  <c r="N77" i="3"/>
  <c r="M77" i="3"/>
  <c r="L77" i="3"/>
  <c r="K77" i="3"/>
  <c r="X76" i="3"/>
  <c r="W76" i="3"/>
  <c r="V76" i="3"/>
  <c r="U76" i="3"/>
  <c r="S76" i="3"/>
  <c r="R76" i="3"/>
  <c r="Q76" i="3"/>
  <c r="P76" i="3"/>
  <c r="N76" i="3"/>
  <c r="M76" i="3"/>
  <c r="L76" i="3"/>
  <c r="K76" i="3"/>
  <c r="X75" i="3"/>
  <c r="W75" i="3"/>
  <c r="V75" i="3"/>
  <c r="U75" i="3"/>
  <c r="S75" i="3"/>
  <c r="R75" i="3"/>
  <c r="Q75" i="3"/>
  <c r="P75" i="3"/>
  <c r="N75" i="3"/>
  <c r="M75" i="3"/>
  <c r="L75" i="3"/>
  <c r="K75" i="3"/>
  <c r="X74" i="3"/>
  <c r="W74" i="3"/>
  <c r="V74" i="3"/>
  <c r="U74" i="3"/>
  <c r="S74" i="3"/>
  <c r="R74" i="3"/>
  <c r="Q74" i="3"/>
  <c r="P74" i="3"/>
  <c r="N74" i="3"/>
  <c r="M74" i="3"/>
  <c r="L74" i="3"/>
  <c r="K74" i="3"/>
  <c r="X73" i="3"/>
  <c r="W73" i="3"/>
  <c r="V73" i="3"/>
  <c r="U73" i="3"/>
  <c r="S73" i="3"/>
  <c r="R73" i="3"/>
  <c r="Q73" i="3"/>
  <c r="P73" i="3"/>
  <c r="N73" i="3"/>
  <c r="M73" i="3"/>
  <c r="L73" i="3"/>
  <c r="K73" i="3"/>
  <c r="X72" i="3"/>
  <c r="W72" i="3"/>
  <c r="V72" i="3"/>
  <c r="U72" i="3"/>
  <c r="S72" i="3"/>
  <c r="R72" i="3"/>
  <c r="Q72" i="3"/>
  <c r="P72" i="3"/>
  <c r="N72" i="3"/>
  <c r="M72" i="3"/>
  <c r="L72" i="3"/>
  <c r="K72" i="3"/>
  <c r="X71" i="3"/>
  <c r="W71" i="3"/>
  <c r="V71" i="3"/>
  <c r="U71" i="3"/>
  <c r="S71" i="3"/>
  <c r="R71" i="3"/>
  <c r="Q71" i="3"/>
  <c r="P71" i="3"/>
  <c r="N71" i="3"/>
  <c r="M71" i="3"/>
  <c r="L71" i="3"/>
  <c r="K71" i="3"/>
  <c r="X70" i="3"/>
  <c r="W70" i="3"/>
  <c r="V70" i="3"/>
  <c r="U70" i="3"/>
  <c r="S70" i="3"/>
  <c r="R70" i="3"/>
  <c r="Q70" i="3"/>
  <c r="P70" i="3"/>
  <c r="N70" i="3"/>
  <c r="M70" i="3"/>
  <c r="L70" i="3"/>
  <c r="K70" i="3"/>
  <c r="X69" i="3"/>
  <c r="W69" i="3"/>
  <c r="V69" i="3"/>
  <c r="U69" i="3"/>
  <c r="S69" i="3"/>
  <c r="R69" i="3"/>
  <c r="Q69" i="3"/>
  <c r="P69" i="3"/>
  <c r="N69" i="3"/>
  <c r="M69" i="3"/>
  <c r="L69" i="3"/>
  <c r="K69" i="3"/>
  <c r="X68" i="3"/>
  <c r="W68" i="3"/>
  <c r="V68" i="3"/>
  <c r="U68" i="3"/>
  <c r="S68" i="3"/>
  <c r="R68" i="3"/>
  <c r="Q68" i="3"/>
  <c r="P68" i="3"/>
  <c r="N68" i="3"/>
  <c r="M68" i="3"/>
  <c r="L68" i="3"/>
  <c r="K68" i="3"/>
  <c r="X67" i="3"/>
  <c r="W67" i="3"/>
  <c r="V67" i="3"/>
  <c r="U67" i="3"/>
  <c r="S67" i="3"/>
  <c r="R67" i="3"/>
  <c r="Q67" i="3"/>
  <c r="P67" i="3"/>
  <c r="N67" i="3"/>
  <c r="M67" i="3"/>
  <c r="L67" i="3"/>
  <c r="K67" i="3"/>
  <c r="X66" i="3"/>
  <c r="W66" i="3"/>
  <c r="V66" i="3"/>
  <c r="U66" i="3"/>
  <c r="S66" i="3"/>
  <c r="R66" i="3"/>
  <c r="Q66" i="3"/>
  <c r="P66" i="3"/>
  <c r="N66" i="3"/>
  <c r="M66" i="3"/>
  <c r="L66" i="3"/>
  <c r="K66" i="3"/>
  <c r="X65" i="3"/>
  <c r="W65" i="3"/>
  <c r="V65" i="3"/>
  <c r="U65" i="3"/>
  <c r="S65" i="3"/>
  <c r="R65" i="3"/>
  <c r="Q65" i="3"/>
  <c r="P65" i="3"/>
  <c r="N65" i="3"/>
  <c r="M65" i="3"/>
  <c r="L65" i="3"/>
  <c r="K65" i="3"/>
  <c r="X64" i="3"/>
  <c r="W64" i="3"/>
  <c r="V64" i="3"/>
  <c r="U64" i="3"/>
  <c r="S64" i="3"/>
  <c r="R64" i="3"/>
  <c r="Q64" i="3"/>
  <c r="P64" i="3"/>
  <c r="N64" i="3"/>
  <c r="M64" i="3"/>
  <c r="L64" i="3"/>
  <c r="K64" i="3"/>
  <c r="X63" i="3"/>
  <c r="W63" i="3"/>
  <c r="V63" i="3"/>
  <c r="U63" i="3"/>
  <c r="S63" i="3"/>
  <c r="R63" i="3"/>
  <c r="Q63" i="3"/>
  <c r="P63" i="3"/>
  <c r="N63" i="3"/>
  <c r="M63" i="3"/>
  <c r="L63" i="3"/>
  <c r="K63" i="3"/>
  <c r="X62" i="3"/>
  <c r="W62" i="3"/>
  <c r="V62" i="3"/>
  <c r="U62" i="3"/>
  <c r="S62" i="3"/>
  <c r="R62" i="3"/>
  <c r="Q62" i="3"/>
  <c r="P62" i="3"/>
  <c r="N62" i="3"/>
  <c r="M62" i="3"/>
  <c r="L62" i="3"/>
  <c r="K62" i="3"/>
  <c r="X61" i="3"/>
  <c r="W61" i="3"/>
  <c r="V61" i="3"/>
  <c r="U61" i="3"/>
  <c r="S61" i="3"/>
  <c r="R61" i="3"/>
  <c r="Q61" i="3"/>
  <c r="P61" i="3"/>
  <c r="N61" i="3"/>
  <c r="M61" i="3"/>
  <c r="L61" i="3"/>
  <c r="K61" i="3"/>
  <c r="X60" i="3"/>
  <c r="W60" i="3"/>
  <c r="V60" i="3"/>
  <c r="U60" i="3"/>
  <c r="S60" i="3"/>
  <c r="R60" i="3"/>
  <c r="Q60" i="3"/>
  <c r="P60" i="3"/>
  <c r="N60" i="3"/>
  <c r="M60" i="3"/>
  <c r="L60" i="3"/>
  <c r="K60" i="3"/>
  <c r="X59" i="3"/>
  <c r="W59" i="3"/>
  <c r="V59" i="3"/>
  <c r="U59" i="3"/>
  <c r="S59" i="3"/>
  <c r="R59" i="3"/>
  <c r="Q59" i="3"/>
  <c r="P59" i="3"/>
  <c r="N59" i="3"/>
  <c r="M59" i="3"/>
  <c r="L59" i="3"/>
  <c r="K59" i="3"/>
  <c r="X58" i="3"/>
  <c r="W58" i="3"/>
  <c r="V58" i="3"/>
  <c r="U58" i="3"/>
  <c r="S58" i="3"/>
  <c r="R58" i="3"/>
  <c r="Q58" i="3"/>
  <c r="P58" i="3"/>
  <c r="N58" i="3"/>
  <c r="M58" i="3"/>
  <c r="L58" i="3"/>
  <c r="K58" i="3"/>
  <c r="X57" i="3"/>
  <c r="W57" i="3"/>
  <c r="V57" i="3"/>
  <c r="U57" i="3"/>
  <c r="S57" i="3"/>
  <c r="R57" i="3"/>
  <c r="Q57" i="3"/>
  <c r="P57" i="3"/>
  <c r="N57" i="3"/>
  <c r="M57" i="3"/>
  <c r="L57" i="3"/>
  <c r="K57" i="3"/>
  <c r="X56" i="3"/>
  <c r="W56" i="3"/>
  <c r="V56" i="3"/>
  <c r="U56" i="3"/>
  <c r="S56" i="3"/>
  <c r="R56" i="3"/>
  <c r="Q56" i="3"/>
  <c r="P56" i="3"/>
  <c r="N56" i="3"/>
  <c r="M56" i="3"/>
  <c r="L56" i="3"/>
  <c r="K56" i="3"/>
  <c r="X55" i="3"/>
  <c r="W55" i="3"/>
  <c r="V55" i="3"/>
  <c r="U55" i="3"/>
  <c r="S55" i="3"/>
  <c r="R55" i="3"/>
  <c r="Q55" i="3"/>
  <c r="P55" i="3"/>
  <c r="N55" i="3"/>
  <c r="M55" i="3"/>
  <c r="L55" i="3"/>
  <c r="K55" i="3"/>
  <c r="X54" i="3"/>
  <c r="W54" i="3"/>
  <c r="V54" i="3"/>
  <c r="U54" i="3"/>
  <c r="S54" i="3"/>
  <c r="R54" i="3"/>
  <c r="Q54" i="3"/>
  <c r="P54" i="3"/>
  <c r="N54" i="3"/>
  <c r="M54" i="3"/>
  <c r="L54" i="3"/>
  <c r="K54" i="3"/>
  <c r="X53" i="3"/>
  <c r="W53" i="3"/>
  <c r="V53" i="3"/>
  <c r="U53" i="3"/>
  <c r="S53" i="3"/>
  <c r="R53" i="3"/>
  <c r="Q53" i="3"/>
  <c r="P53" i="3"/>
  <c r="N53" i="3"/>
  <c r="M53" i="3"/>
  <c r="L53" i="3"/>
  <c r="K53" i="3"/>
  <c r="X52" i="3"/>
  <c r="W52" i="3"/>
  <c r="V52" i="3"/>
  <c r="U52" i="3"/>
  <c r="S52" i="3"/>
  <c r="R52" i="3"/>
  <c r="Q52" i="3"/>
  <c r="P52" i="3"/>
  <c r="N52" i="3"/>
  <c r="M52" i="3"/>
  <c r="L52" i="3"/>
  <c r="K52" i="3"/>
  <c r="X51" i="3"/>
  <c r="W51" i="3"/>
  <c r="V51" i="3"/>
  <c r="U51" i="3"/>
  <c r="S51" i="3"/>
  <c r="R51" i="3"/>
  <c r="Q51" i="3"/>
  <c r="P51" i="3"/>
  <c r="N51" i="3"/>
  <c r="M51" i="3"/>
  <c r="L51" i="3"/>
  <c r="K51" i="3"/>
  <c r="X50" i="3"/>
  <c r="W50" i="3"/>
  <c r="V50" i="3"/>
  <c r="U50" i="3"/>
  <c r="S50" i="3"/>
  <c r="R50" i="3"/>
  <c r="Q50" i="3"/>
  <c r="P50" i="3"/>
  <c r="N50" i="3"/>
  <c r="M50" i="3"/>
  <c r="L50" i="3"/>
  <c r="K50" i="3"/>
  <c r="X49" i="3"/>
  <c r="W49" i="3"/>
  <c r="V49" i="3"/>
  <c r="U49" i="3"/>
  <c r="S49" i="3"/>
  <c r="R49" i="3"/>
  <c r="Q49" i="3"/>
  <c r="P49" i="3"/>
  <c r="N49" i="3"/>
  <c r="M49" i="3"/>
  <c r="L49" i="3"/>
  <c r="K49" i="3"/>
  <c r="X48" i="3"/>
  <c r="W48" i="3"/>
  <c r="V48" i="3"/>
  <c r="U48" i="3"/>
  <c r="S48" i="3"/>
  <c r="R48" i="3"/>
  <c r="Q48" i="3"/>
  <c r="P48" i="3"/>
  <c r="N48" i="3"/>
  <c r="M48" i="3"/>
  <c r="L48" i="3"/>
  <c r="K48" i="3"/>
  <c r="X47" i="3"/>
  <c r="W47" i="3"/>
  <c r="V47" i="3"/>
  <c r="U47" i="3"/>
  <c r="S47" i="3"/>
  <c r="R47" i="3"/>
  <c r="Q47" i="3"/>
  <c r="P47" i="3"/>
  <c r="N47" i="3"/>
  <c r="M47" i="3"/>
  <c r="L47" i="3"/>
  <c r="K47" i="3"/>
  <c r="X46" i="3"/>
  <c r="W46" i="3"/>
  <c r="V46" i="3"/>
  <c r="U46" i="3"/>
  <c r="S46" i="3"/>
  <c r="R46" i="3"/>
  <c r="Q46" i="3"/>
  <c r="P46" i="3"/>
  <c r="N46" i="3"/>
  <c r="M46" i="3"/>
  <c r="L46" i="3"/>
  <c r="K46" i="3"/>
  <c r="X45" i="3"/>
  <c r="W45" i="3"/>
  <c r="V45" i="3"/>
  <c r="U45" i="3"/>
  <c r="S45" i="3"/>
  <c r="R45" i="3"/>
  <c r="Q45" i="3"/>
  <c r="P45" i="3"/>
  <c r="N45" i="3"/>
  <c r="M45" i="3"/>
  <c r="L45" i="3"/>
  <c r="K45" i="3"/>
  <c r="X44" i="3"/>
  <c r="W44" i="3"/>
  <c r="V44" i="3"/>
  <c r="U44" i="3"/>
  <c r="S44" i="3"/>
  <c r="R44" i="3"/>
  <c r="Q44" i="3"/>
  <c r="P44" i="3"/>
  <c r="N44" i="3"/>
  <c r="M44" i="3"/>
  <c r="L44" i="3"/>
  <c r="K44" i="3"/>
  <c r="X43" i="3"/>
  <c r="W43" i="3"/>
  <c r="V43" i="3"/>
  <c r="U43" i="3"/>
  <c r="S43" i="3"/>
  <c r="R43" i="3"/>
  <c r="Q43" i="3"/>
  <c r="P43" i="3"/>
  <c r="N43" i="3"/>
  <c r="M43" i="3"/>
  <c r="L43" i="3"/>
  <c r="K43" i="3"/>
  <c r="X42" i="3"/>
  <c r="W42" i="3"/>
  <c r="V42" i="3"/>
  <c r="U42" i="3"/>
  <c r="S42" i="3"/>
  <c r="R42" i="3"/>
  <c r="Q42" i="3"/>
  <c r="P42" i="3"/>
  <c r="N42" i="3"/>
  <c r="M42" i="3"/>
  <c r="L42" i="3"/>
  <c r="K42" i="3"/>
  <c r="X41" i="3"/>
  <c r="W41" i="3"/>
  <c r="V41" i="3"/>
  <c r="U41" i="3"/>
  <c r="S41" i="3"/>
  <c r="R41" i="3"/>
  <c r="Q41" i="3"/>
  <c r="P41" i="3"/>
  <c r="N41" i="3"/>
  <c r="M41" i="3"/>
  <c r="L41" i="3"/>
  <c r="K41" i="3"/>
  <c r="X40" i="3"/>
  <c r="W40" i="3"/>
  <c r="V40" i="3"/>
  <c r="U40" i="3"/>
  <c r="S40" i="3"/>
  <c r="R40" i="3"/>
  <c r="Q40" i="3"/>
  <c r="P40" i="3"/>
  <c r="N40" i="3"/>
  <c r="M40" i="3"/>
  <c r="L40" i="3"/>
  <c r="K40" i="3"/>
  <c r="X39" i="3"/>
  <c r="W39" i="3"/>
  <c r="V39" i="3"/>
  <c r="U39" i="3"/>
  <c r="S39" i="3"/>
  <c r="R39" i="3"/>
  <c r="Q39" i="3"/>
  <c r="P39" i="3"/>
  <c r="N39" i="3"/>
  <c r="M39" i="3"/>
  <c r="L39" i="3"/>
  <c r="K39" i="3"/>
  <c r="X38" i="3"/>
  <c r="W38" i="3"/>
  <c r="V38" i="3"/>
  <c r="U38" i="3"/>
  <c r="S38" i="3"/>
  <c r="R38" i="3"/>
  <c r="Q38" i="3"/>
  <c r="P38" i="3"/>
  <c r="N38" i="3"/>
  <c r="M38" i="3"/>
  <c r="L38" i="3"/>
  <c r="K38" i="3"/>
  <c r="X37" i="3"/>
  <c r="W37" i="3"/>
  <c r="V37" i="3"/>
  <c r="U37" i="3"/>
  <c r="S37" i="3"/>
  <c r="R37" i="3"/>
  <c r="Q37" i="3"/>
  <c r="P37" i="3"/>
  <c r="N37" i="3"/>
  <c r="M37" i="3"/>
  <c r="L37" i="3"/>
  <c r="K37" i="3"/>
  <c r="X36" i="3"/>
  <c r="W36" i="3"/>
  <c r="V36" i="3"/>
  <c r="U36" i="3"/>
  <c r="S36" i="3"/>
  <c r="R36" i="3"/>
  <c r="Q36" i="3"/>
  <c r="P36" i="3"/>
  <c r="N36" i="3"/>
  <c r="M36" i="3"/>
  <c r="L36" i="3"/>
  <c r="K36" i="3"/>
  <c r="X35" i="3"/>
  <c r="W35" i="3"/>
  <c r="V35" i="3"/>
  <c r="U35" i="3"/>
  <c r="S35" i="3"/>
  <c r="R35" i="3"/>
  <c r="Q35" i="3"/>
  <c r="P35" i="3"/>
  <c r="N35" i="3"/>
  <c r="M35" i="3"/>
  <c r="L35" i="3"/>
  <c r="K35" i="3"/>
  <c r="X34" i="3"/>
  <c r="W34" i="3"/>
  <c r="V34" i="3"/>
  <c r="U34" i="3"/>
  <c r="S34" i="3"/>
  <c r="R34" i="3"/>
  <c r="Q34" i="3"/>
  <c r="P34" i="3"/>
  <c r="N34" i="3"/>
  <c r="M34" i="3"/>
  <c r="L34" i="3"/>
  <c r="K34" i="3"/>
  <c r="X33" i="3"/>
  <c r="W33" i="3"/>
  <c r="V33" i="3"/>
  <c r="U33" i="3"/>
  <c r="S33" i="3"/>
  <c r="R33" i="3"/>
  <c r="Q33" i="3"/>
  <c r="P33" i="3"/>
  <c r="N33" i="3"/>
  <c r="M33" i="3"/>
  <c r="L33" i="3"/>
  <c r="K33" i="3"/>
  <c r="X32" i="3"/>
  <c r="W32" i="3"/>
  <c r="V32" i="3"/>
  <c r="U32" i="3"/>
  <c r="S32" i="3"/>
  <c r="R32" i="3"/>
  <c r="Q32" i="3"/>
  <c r="P32" i="3"/>
  <c r="N32" i="3"/>
  <c r="M32" i="3"/>
  <c r="L32" i="3"/>
  <c r="K32" i="3"/>
  <c r="X31" i="3"/>
  <c r="W31" i="3"/>
  <c r="V31" i="3"/>
  <c r="U31" i="3"/>
  <c r="S31" i="3"/>
  <c r="R31" i="3"/>
  <c r="Q31" i="3"/>
  <c r="P31" i="3"/>
  <c r="N31" i="3"/>
  <c r="M31" i="3"/>
  <c r="L31" i="3"/>
  <c r="K31" i="3"/>
  <c r="X30" i="3"/>
  <c r="W30" i="3"/>
  <c r="V30" i="3"/>
  <c r="U30" i="3"/>
  <c r="S30" i="3"/>
  <c r="R30" i="3"/>
  <c r="Q30" i="3"/>
  <c r="P30" i="3"/>
  <c r="N30" i="3"/>
  <c r="M30" i="3"/>
  <c r="L30" i="3"/>
  <c r="K30" i="3"/>
  <c r="X29" i="3"/>
  <c r="W29" i="3"/>
  <c r="V29" i="3"/>
  <c r="U29" i="3"/>
  <c r="S29" i="3"/>
  <c r="R29" i="3"/>
  <c r="Q29" i="3"/>
  <c r="P29" i="3"/>
  <c r="N29" i="3"/>
  <c r="M29" i="3"/>
  <c r="L29" i="3"/>
  <c r="K29" i="3"/>
  <c r="X28" i="3"/>
  <c r="W28" i="3"/>
  <c r="V28" i="3"/>
  <c r="U28" i="3"/>
  <c r="S28" i="3"/>
  <c r="R28" i="3"/>
  <c r="Q28" i="3"/>
  <c r="P28" i="3"/>
  <c r="N28" i="3"/>
  <c r="M28" i="3"/>
  <c r="L28" i="3"/>
  <c r="K28" i="3"/>
  <c r="X27" i="3"/>
  <c r="W27" i="3"/>
  <c r="V27" i="3"/>
  <c r="U27" i="3"/>
  <c r="S27" i="3"/>
  <c r="R27" i="3"/>
  <c r="Q27" i="3"/>
  <c r="P27" i="3"/>
  <c r="N27" i="3"/>
  <c r="M27" i="3"/>
  <c r="L27" i="3"/>
  <c r="K27" i="3"/>
  <c r="X26" i="3"/>
  <c r="W26" i="3"/>
  <c r="V26" i="3"/>
  <c r="U26" i="3"/>
  <c r="S26" i="3"/>
  <c r="R26" i="3"/>
  <c r="Q26" i="3"/>
  <c r="P26" i="3"/>
  <c r="N26" i="3"/>
  <c r="M26" i="3"/>
  <c r="L26" i="3"/>
  <c r="K26" i="3"/>
  <c r="X25" i="3"/>
  <c r="W25" i="3"/>
  <c r="V25" i="3"/>
  <c r="U25" i="3"/>
  <c r="S25" i="3"/>
  <c r="R25" i="3"/>
  <c r="Q25" i="3"/>
  <c r="P25" i="3"/>
  <c r="N25" i="3"/>
  <c r="M25" i="3"/>
  <c r="L25" i="3"/>
  <c r="K25" i="3"/>
  <c r="X24" i="3"/>
  <c r="W24" i="3"/>
  <c r="V24" i="3"/>
  <c r="U24" i="3"/>
  <c r="S24" i="3"/>
  <c r="R24" i="3"/>
  <c r="Q24" i="3"/>
  <c r="P24" i="3"/>
  <c r="N24" i="3"/>
  <c r="M24" i="3"/>
  <c r="L24" i="3"/>
  <c r="K24" i="3"/>
  <c r="X23" i="3"/>
  <c r="W23" i="3"/>
  <c r="V23" i="3"/>
  <c r="U23" i="3"/>
  <c r="S23" i="3"/>
  <c r="R23" i="3"/>
  <c r="Q23" i="3"/>
  <c r="P23" i="3"/>
  <c r="N23" i="3"/>
  <c r="M23" i="3"/>
  <c r="L23" i="3"/>
  <c r="K23" i="3"/>
  <c r="X22" i="3"/>
  <c r="W22" i="3"/>
  <c r="V22" i="3"/>
  <c r="U22" i="3"/>
  <c r="S22" i="3"/>
  <c r="R22" i="3"/>
  <c r="Q22" i="3"/>
  <c r="P22" i="3"/>
  <c r="N22" i="3"/>
  <c r="M22" i="3"/>
  <c r="L22" i="3"/>
  <c r="K22" i="3"/>
  <c r="X21" i="3"/>
  <c r="W21" i="3"/>
  <c r="V21" i="3"/>
  <c r="U21" i="3"/>
  <c r="S21" i="3"/>
  <c r="R21" i="3"/>
  <c r="Q21" i="3"/>
  <c r="P21" i="3"/>
  <c r="N21" i="3"/>
  <c r="M21" i="3"/>
  <c r="L21" i="3"/>
  <c r="K21" i="3"/>
  <c r="X20" i="3"/>
  <c r="W20" i="3"/>
  <c r="V20" i="3"/>
  <c r="U20" i="3"/>
  <c r="S20" i="3"/>
  <c r="R20" i="3"/>
  <c r="Q20" i="3"/>
  <c r="P20" i="3"/>
  <c r="N20" i="3"/>
  <c r="M20" i="3"/>
  <c r="L20" i="3"/>
  <c r="K20" i="3"/>
  <c r="X19" i="3"/>
  <c r="W19" i="3"/>
  <c r="V19" i="3"/>
  <c r="U19" i="3"/>
  <c r="S19" i="3"/>
  <c r="R19" i="3"/>
  <c r="Q19" i="3"/>
  <c r="P19" i="3"/>
  <c r="N19" i="3"/>
  <c r="M19" i="3"/>
  <c r="L19" i="3"/>
  <c r="K19" i="3"/>
  <c r="X18" i="3"/>
  <c r="W18" i="3"/>
  <c r="V18" i="3"/>
  <c r="U18" i="3"/>
  <c r="S18" i="3"/>
  <c r="R18" i="3"/>
  <c r="Q18" i="3"/>
  <c r="P18" i="3"/>
  <c r="N18" i="3"/>
  <c r="M18" i="3"/>
  <c r="L18" i="3"/>
  <c r="K18" i="3"/>
  <c r="X17" i="3"/>
  <c r="W17" i="3"/>
  <c r="V17" i="3"/>
  <c r="U17" i="3"/>
  <c r="S17" i="3"/>
  <c r="R17" i="3"/>
  <c r="Q17" i="3"/>
  <c r="P17" i="3"/>
  <c r="N17" i="3"/>
  <c r="M17" i="3"/>
  <c r="L17" i="3"/>
  <c r="K17" i="3"/>
  <c r="X16" i="3"/>
  <c r="W16" i="3"/>
  <c r="V16" i="3"/>
  <c r="U16" i="3"/>
  <c r="S16" i="3"/>
  <c r="R16" i="3"/>
  <c r="Q16" i="3"/>
  <c r="P16" i="3"/>
  <c r="N16" i="3"/>
  <c r="M16" i="3"/>
  <c r="L16" i="3"/>
  <c r="K16" i="3"/>
  <c r="X15" i="3"/>
  <c r="W15" i="3"/>
  <c r="V15" i="3"/>
  <c r="U15" i="3"/>
  <c r="S15" i="3"/>
  <c r="R15" i="3"/>
  <c r="Q15" i="3"/>
  <c r="P15" i="3"/>
  <c r="N15" i="3"/>
  <c r="M15" i="3"/>
  <c r="L15" i="3"/>
  <c r="K15" i="3"/>
  <c r="X14" i="3"/>
  <c r="W14" i="3"/>
  <c r="V14" i="3"/>
  <c r="U14" i="3"/>
  <c r="S14" i="3"/>
  <c r="R14" i="3"/>
  <c r="Q14" i="3"/>
  <c r="P14" i="3"/>
  <c r="N14" i="3"/>
  <c r="M14" i="3"/>
  <c r="L14" i="3"/>
  <c r="K14" i="3"/>
  <c r="X13" i="3"/>
  <c r="W13" i="3"/>
  <c r="V13" i="3"/>
  <c r="U13" i="3"/>
  <c r="S13" i="3"/>
  <c r="R13" i="3"/>
  <c r="Q13" i="3"/>
  <c r="P13" i="3"/>
  <c r="N13" i="3"/>
  <c r="M13" i="3"/>
  <c r="L13" i="3"/>
  <c r="K13" i="3"/>
  <c r="X12" i="3"/>
  <c r="W12" i="3"/>
  <c r="V12" i="3"/>
  <c r="U12" i="3"/>
  <c r="S12" i="3"/>
  <c r="R12" i="3"/>
  <c r="Q12" i="3"/>
  <c r="P12" i="3"/>
  <c r="N12" i="3"/>
  <c r="M12" i="3"/>
  <c r="L12" i="3"/>
  <c r="K12" i="3"/>
  <c r="X11" i="3"/>
  <c r="W11" i="3"/>
  <c r="V11" i="3"/>
  <c r="U11" i="3"/>
  <c r="S11" i="3"/>
  <c r="R11" i="3"/>
  <c r="Q11" i="3"/>
  <c r="P11" i="3"/>
  <c r="N11" i="3"/>
  <c r="M11" i="3"/>
  <c r="L11" i="3"/>
  <c r="K11" i="3"/>
  <c r="X10" i="3"/>
  <c r="W10" i="3"/>
  <c r="V10" i="3"/>
  <c r="U10" i="3"/>
  <c r="S10" i="3"/>
  <c r="R10" i="3"/>
  <c r="Q10" i="3"/>
  <c r="P10" i="3"/>
  <c r="N10" i="3"/>
  <c r="M10" i="3"/>
  <c r="L10" i="3"/>
  <c r="K10" i="3"/>
  <c r="X9" i="3"/>
  <c r="W9" i="3"/>
  <c r="V9" i="3"/>
  <c r="U9" i="3"/>
  <c r="S9" i="3"/>
  <c r="R9" i="3"/>
  <c r="Q9" i="3"/>
  <c r="P9" i="3"/>
  <c r="N9" i="3"/>
  <c r="M9" i="3"/>
  <c r="L9" i="3"/>
  <c r="K9" i="3"/>
  <c r="X8" i="3"/>
  <c r="W8" i="3"/>
  <c r="V8" i="3"/>
  <c r="U8" i="3"/>
  <c r="S8" i="3"/>
  <c r="R8" i="3"/>
  <c r="Q8" i="3"/>
  <c r="P8" i="3"/>
  <c r="N8" i="3"/>
  <c r="M8" i="3"/>
  <c r="L8" i="3"/>
  <c r="K8" i="3"/>
  <c r="X7" i="3"/>
  <c r="W7" i="3"/>
  <c r="V7" i="3"/>
  <c r="U7" i="3"/>
  <c r="S7" i="3"/>
  <c r="R7" i="3"/>
  <c r="Q7" i="3"/>
  <c r="P7" i="3"/>
  <c r="N7" i="3"/>
  <c r="M7" i="3"/>
  <c r="L7" i="3"/>
  <c r="K7" i="3"/>
  <c r="X6" i="3"/>
  <c r="W6" i="3"/>
  <c r="V6" i="3"/>
  <c r="U6" i="3"/>
  <c r="S6" i="3"/>
  <c r="R6" i="3"/>
  <c r="Q6" i="3"/>
  <c r="P6" i="3"/>
  <c r="N6" i="3"/>
  <c r="M6" i="3"/>
  <c r="L6" i="3"/>
  <c r="K6" i="3"/>
  <c r="X5" i="3"/>
  <c r="W5" i="3"/>
  <c r="V5" i="3"/>
  <c r="U5" i="3"/>
  <c r="S5" i="3"/>
  <c r="R5" i="3"/>
  <c r="Q5" i="3"/>
  <c r="P5" i="3"/>
  <c r="N5" i="3"/>
  <c r="M5" i="3"/>
  <c r="L5" i="3"/>
  <c r="K5" i="3"/>
  <c r="X4" i="3"/>
  <c r="W4" i="3"/>
  <c r="V4" i="3"/>
  <c r="U4" i="3"/>
  <c r="S4" i="3"/>
  <c r="R4" i="3"/>
  <c r="Q4" i="3"/>
  <c r="P4" i="3"/>
  <c r="N4" i="3"/>
  <c r="M4" i="3"/>
  <c r="L4" i="3"/>
  <c r="K4" i="3"/>
  <c r="M109" i="3" s="1"/>
  <c r="X3" i="3"/>
  <c r="W3" i="3"/>
  <c r="Y110" i="3" s="1"/>
  <c r="AA110" i="3" s="1"/>
  <c r="V3" i="3"/>
  <c r="Z109" i="3" s="1"/>
  <c r="Z111" i="3" s="1"/>
  <c r="U3" i="3"/>
  <c r="Y109" i="3" s="1"/>
  <c r="S3" i="3"/>
  <c r="T110" i="3" s="1"/>
  <c r="R3" i="3"/>
  <c r="S110" i="3" s="1"/>
  <c r="U110" i="3" s="1"/>
  <c r="Q3" i="3"/>
  <c r="T109" i="3" s="1"/>
  <c r="P3" i="3"/>
  <c r="S109" i="3" s="1"/>
  <c r="N3" i="3"/>
  <c r="N110" i="3" s="1"/>
  <c r="M3" i="3"/>
  <c r="M110" i="3" s="1"/>
  <c r="L3" i="3"/>
  <c r="N109" i="3" s="1"/>
  <c r="K3" i="3"/>
  <c r="X119" i="2"/>
  <c r="X118" i="2"/>
  <c r="X117" i="2"/>
  <c r="X116" i="2"/>
  <c r="X115" i="2"/>
  <c r="X114" i="2"/>
  <c r="X113" i="2"/>
  <c r="R115" i="2"/>
  <c r="R114" i="2"/>
  <c r="R113" i="2"/>
  <c r="R119" i="2"/>
  <c r="R116" i="2"/>
  <c r="R118" i="2" s="1"/>
  <c r="L119" i="2"/>
  <c r="L118" i="2"/>
  <c r="L117" i="2"/>
  <c r="L116" i="2"/>
  <c r="L115" i="2"/>
  <c r="L114" i="2"/>
  <c r="L113" i="2"/>
  <c r="Z111" i="2"/>
  <c r="AA111" i="2" s="1"/>
  <c r="Y111" i="2"/>
  <c r="AA110" i="2"/>
  <c r="AA109" i="2"/>
  <c r="U111" i="2"/>
  <c r="T111" i="2"/>
  <c r="S111" i="2"/>
  <c r="U109" i="2"/>
  <c r="U110" i="2"/>
  <c r="O111" i="2"/>
  <c r="M111" i="2"/>
  <c r="N111" i="2"/>
  <c r="O110" i="2"/>
  <c r="O109" i="2"/>
  <c r="Y110" i="2"/>
  <c r="Z110" i="2"/>
  <c r="Z109" i="2"/>
  <c r="Y109" i="2"/>
  <c r="S110" i="2"/>
  <c r="S109" i="2"/>
  <c r="T109" i="2"/>
  <c r="T110" i="2"/>
  <c r="M109" i="2"/>
  <c r="N110" i="2"/>
  <c r="M110" i="2"/>
  <c r="N109" i="2"/>
  <c r="U6"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U4" i="2"/>
  <c r="U5"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X3" i="2"/>
  <c r="W3" i="2"/>
  <c r="V3" i="2"/>
  <c r="U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3" i="2"/>
  <c r="Q3" i="2"/>
  <c r="S3" i="2"/>
  <c r="R3" i="2"/>
  <c r="N4" i="2"/>
  <c r="M4" i="2"/>
  <c r="L4"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3" i="2"/>
  <c r="M3" i="2"/>
  <c r="L3" i="2"/>
  <c r="K3" i="2"/>
  <c r="I103" i="5"/>
  <c r="H103" i="5"/>
  <c r="G103" i="5"/>
  <c r="E103" i="5"/>
  <c r="D103" i="5"/>
  <c r="C103" i="5"/>
  <c r="I103" i="4"/>
  <c r="H103" i="4"/>
  <c r="G103" i="4"/>
  <c r="E103" i="4"/>
  <c r="D103" i="4"/>
  <c r="C103" i="4"/>
  <c r="I103" i="3"/>
  <c r="H103" i="3"/>
  <c r="G103" i="3"/>
  <c r="E103" i="3"/>
  <c r="D103" i="3"/>
  <c r="C103" i="3"/>
  <c r="I103" i="2"/>
  <c r="H103" i="2"/>
  <c r="G103" i="2"/>
  <c r="E103" i="2"/>
  <c r="D103" i="2"/>
  <c r="C103" i="2"/>
  <c r="T111" i="5" l="1"/>
  <c r="AA109" i="5"/>
  <c r="Y111" i="5"/>
  <c r="N111" i="5"/>
  <c r="O110" i="5"/>
  <c r="S111" i="5"/>
  <c r="U109" i="5"/>
  <c r="U111" i="5" s="1"/>
  <c r="R115" i="5" s="1"/>
  <c r="R113" i="5"/>
  <c r="M111" i="5"/>
  <c r="O109" i="5"/>
  <c r="M111" i="4"/>
  <c r="O109" i="4"/>
  <c r="Y111" i="4"/>
  <c r="AA109" i="4"/>
  <c r="S111" i="4"/>
  <c r="U109" i="4"/>
  <c r="U111" i="4" s="1"/>
  <c r="R115" i="4" s="1"/>
  <c r="R113" i="4"/>
  <c r="S111" i="3"/>
  <c r="U109" i="3"/>
  <c r="U111" i="3" s="1"/>
  <c r="R113" i="3"/>
  <c r="T111" i="3"/>
  <c r="R115" i="3"/>
  <c r="Y111" i="3"/>
  <c r="AA109" i="3"/>
  <c r="N111" i="3"/>
  <c r="O110" i="3"/>
  <c r="M111" i="3"/>
  <c r="O109" i="3"/>
  <c r="R117" i="2"/>
  <c r="R114" i="5" l="1"/>
  <c r="R116" i="5" s="1"/>
  <c r="R118" i="5" s="1"/>
  <c r="AA111" i="5"/>
  <c r="X114" i="5"/>
  <c r="O111" i="5"/>
  <c r="L113" i="5" s="1"/>
  <c r="O111" i="4"/>
  <c r="R114" i="4"/>
  <c r="R116" i="4" s="1"/>
  <c r="R118" i="4" s="1"/>
  <c r="AA111" i="4"/>
  <c r="X114" i="4"/>
  <c r="O111" i="3"/>
  <c r="L113" i="3" s="1"/>
  <c r="R114" i="3"/>
  <c r="R116" i="3" s="1"/>
  <c r="R118" i="3" s="1"/>
  <c r="AA111" i="3"/>
  <c r="R117" i="5" l="1"/>
  <c r="R119" i="5" s="1"/>
  <c r="L114" i="5"/>
  <c r="L115" i="5"/>
  <c r="X113" i="5"/>
  <c r="X115" i="5"/>
  <c r="X116" i="5" s="1"/>
  <c r="X118" i="5" s="1"/>
  <c r="L113" i="4"/>
  <c r="L117" i="4" s="1"/>
  <c r="L119" i="4" s="1"/>
  <c r="L115" i="4"/>
  <c r="L114" i="4"/>
  <c r="L116" i="4" s="1"/>
  <c r="L118" i="4" s="1"/>
  <c r="X113" i="4"/>
  <c r="X115" i="4"/>
  <c r="X116" i="4" s="1"/>
  <c r="X118" i="4" s="1"/>
  <c r="R117" i="4"/>
  <c r="R119" i="4" s="1"/>
  <c r="X113" i="3"/>
  <c r="X115" i="3"/>
  <c r="L114" i="3"/>
  <c r="X114" i="3"/>
  <c r="X116" i="3" s="1"/>
  <c r="X118" i="3" s="1"/>
  <c r="L115" i="3"/>
  <c r="R117" i="3"/>
  <c r="R119" i="3" s="1"/>
  <c r="L116" i="5" l="1"/>
  <c r="X117" i="5"/>
  <c r="X119" i="5" s="1"/>
  <c r="X117" i="4"/>
  <c r="X119" i="4" s="1"/>
  <c r="L116" i="3"/>
  <c r="X117" i="3"/>
  <c r="X119" i="3" s="1"/>
  <c r="L118" i="5" l="1"/>
  <c r="L117" i="5"/>
  <c r="L119" i="5" s="1"/>
  <c r="L118" i="3"/>
  <c r="L117" i="3"/>
  <c r="L119" i="3" s="1"/>
</calcChain>
</file>

<file path=xl/sharedStrings.xml><?xml version="1.0" encoding="utf-8"?>
<sst xmlns="http://schemas.openxmlformats.org/spreadsheetml/2006/main" count="1060" uniqueCount="632">
  <si>
    <t xml:space="preserve">kogisi </t>
    <phoneticPr fontId="1"/>
  </si>
  <si>
    <t>maeda</t>
    <phoneticPr fontId="1"/>
  </si>
  <si>
    <t>filtering1</t>
    <phoneticPr fontId="1"/>
  </si>
  <si>
    <t>合計</t>
    <rPh sb="0" eb="2">
      <t>ゴウケイ</t>
    </rPh>
    <phoneticPr fontId="1"/>
  </si>
  <si>
    <t>filtering4</t>
    <phoneticPr fontId="1"/>
  </si>
  <si>
    <t>filtering3</t>
    <phoneticPr fontId="1"/>
  </si>
  <si>
    <t>filtering2</t>
    <phoneticPr fontId="1"/>
  </si>
  <si>
    <t>流暢性</t>
    <rPh sb="0" eb="2">
      <t>リュウチョウ</t>
    </rPh>
    <rPh sb="2" eb="3">
      <t>セイ</t>
    </rPh>
    <phoneticPr fontId="1"/>
  </si>
  <si>
    <t>関連性</t>
    <rPh sb="0" eb="3">
      <t>カンレンセイ</t>
    </rPh>
    <phoneticPr fontId="1"/>
  </si>
  <si>
    <t>共感性</t>
    <rPh sb="0" eb="3">
      <t>キョウカンセイ</t>
    </rPh>
    <phoneticPr fontId="1"/>
  </si>
  <si>
    <t>小岸</t>
    <rPh sb="0" eb="2">
      <t>コギシ</t>
    </rPh>
    <phoneticPr fontId="1"/>
  </si>
  <si>
    <t>前田</t>
    <rPh sb="0" eb="2">
      <t>マエダ</t>
    </rPh>
    <phoneticPr fontId="1"/>
  </si>
  <si>
    <t>ユーザ</t>
  </si>
  <si>
    <t>システム</t>
  </si>
  <si>
    <t>流暢性</t>
    <rPh sb="0" eb="2">
      <t>リュウチョウ</t>
    </rPh>
    <rPh sb="2" eb="3">
      <t>セイ</t>
    </rPh>
    <phoneticPr fontId="3"/>
  </si>
  <si>
    <t>関連性</t>
    <rPh sb="0" eb="3">
      <t>カンレンセイ</t>
    </rPh>
    <phoneticPr fontId="3"/>
  </si>
  <si>
    <t>共感性</t>
    <rPh sb="0" eb="3">
      <t>キョウカンセイ</t>
    </rPh>
    <phoneticPr fontId="3"/>
  </si>
  <si>
    <t>今、彼女、別科が始まったもんだから、コースの主任やらされてんですよ。</t>
  </si>
  <si>
    <t>うん?もう辞めたのかなって</t>
  </si>
  <si>
    <t>時給900円。</t>
  </si>
  <si>
    <t>え、そんなんやろねーみたいな話もありますけど?なんかさあ今の</t>
  </si>
  <si>
    <t>大ハーツ大会をしよう。だってそのためにXさん帰ってくんだもん。</t>
  </si>
  <si>
    <t>じゃ、おもしろいねーと思ってる</t>
  </si>
  <si>
    <t>よく聞かないからわかんない。私ほんとね、ニュージーランドにねえ、オーストラリア行ってから、日本のやつについて行けなくなった。</t>
  </si>
  <si>
    <t>すごい</t>
  </si>
  <si>
    <t>そこへ来て、その後ろが、今タマネギが植わってる。タマネギは今、11月に植えて、来年の3月ごろかな、取るのは。</t>
  </si>
  <si>
    <t>今はね、日本も、中高年の女の人は暇があるから、そこそこお金があれば、あか抜けた人はいるじゃない?男ね、問題は。これは、これはちょっと時間かかりそうね。今の若い子たちが、中高年になれば、それなり</t>
  </si>
  <si>
    <t>ほん</t>
  </si>
  <si>
    <t>確かに何か、家の、あの、家賃がすごい高いよね。</t>
  </si>
  <si>
    <t>うん?なんかさーあそこまでさっき</t>
  </si>
  <si>
    <t>うん。ほなCDとか買うたて言うてるの、どこで買うてるの?</t>
  </si>
  <si>
    <t>いやあーほん</t>
  </si>
  <si>
    <t>今、26分。</t>
  </si>
  <si>
    <t>あっという間だねーとかねえ?今年ももう終わりですよとか言ってさあ</t>
  </si>
  <si>
    <t>ね、au安いよねー。</t>
  </si>
  <si>
    <t>あそこもすごい高いんだって?なんかこうもうちょっとで着くところまで来て</t>
  </si>
  <si>
    <t>年末、十日ぐらい行ってたから。んで、ま、それ行くにあたっては、Oの方から、いやほとほと自分もこんなことになると思ってなかったんでー、悪いけど、何か頭を下げられたっていうとこがあるのね。</t>
  </si>
  <si>
    <t>海鮮なべってなんか食べたね、昔。韓国でなんか。</t>
  </si>
  <si>
    <t>そうだと思うよー?あそこの</t>
  </si>
  <si>
    <t>へー。何、それー。変わってるね。</t>
  </si>
  <si>
    <t>あそこのレストランがすごくいい感じだったんだよなぁ</t>
  </si>
  <si>
    <t>そうね。だから、そのドクターで今、教えている子も、わりとそういう気持ちわかるって言って、その日本側の気持ち。だけど、やっぱりそれを2年、3年の人とかに、2年、3年しか来てない人とかに言うと、わかってもらえないし、反感買うだけやし。</t>
  </si>
  <si>
    <t>うん</t>
  </si>
  <si>
    <t>うんうん、で、F049が見ててー結構浮かぶもの?この部屋はこう変えたらきっと変わるとか、そういうのが。</t>
  </si>
  <si>
    <t>違う違う。そのとおり。そのとおり、いいぞー。いいぞ、田中。いいぞ、田中。</t>
  </si>
  <si>
    <t>すごいねえ</t>
  </si>
  <si>
    <t>飲み放題にすると、値段が一定になるから安全なことは安全ですけど。</t>
  </si>
  <si>
    <t>そうよねえーっと思うわさ</t>
  </si>
  <si>
    <t>住所知らないしね。</t>
  </si>
  <si>
    <t>うん、そうだよーとかって言うんだけどさあどうしようか迷うよなあっていう</t>
  </si>
  <si>
    <t>日本語教育の現場って、普通は新卒は採らないじゃない、経験者じゃないと。東京では新卒でも、履歴書出すと結構採ってもらえたりするとかっていって、もちろん非常勤なんだけど。</t>
  </si>
  <si>
    <t>そう</t>
  </si>
  <si>
    <t>白川郷って湯たんぽサービスとか、あるかな。なんか、暖房だけでは寒そうだけど。</t>
  </si>
  <si>
    <t>いやー</t>
  </si>
  <si>
    <t>なんかさー、マレーシアのパンっておいしかったよね。いけてた。</t>
  </si>
  <si>
    <t>あそこはほんとにもうさす</t>
  </si>
  <si>
    <t>丸4日間、関連性理論の集中講義をしてで5日目に、今度は若手によるワークショップやるのね。</t>
  </si>
  <si>
    <t>そうだな</t>
  </si>
  <si>
    <t>とりあえず入学祝いぐらいは買ってもらおうかなと。</t>
  </si>
  <si>
    <t>そうかー、でもまあまあかなと思ったよね</t>
  </si>
  <si>
    <t>消費税かかんないじゃないですか。それがまたいいですよね。</t>
  </si>
  <si>
    <t>あっ、そうなんだーと思ったのはさっきの話だった</t>
  </si>
  <si>
    <t>結構残酷やねー。</t>
  </si>
  <si>
    <t>うん、まあそんな感じだったわよ?なんかすごいいい子でしたもん</t>
  </si>
  <si>
    <t>留年するにしても、学費はどっちにしてもいるじゃんねー。</t>
  </si>
  <si>
    <t>そしたらその子の友達でさ</t>
  </si>
  <si>
    <t>ねえ。そんなこと言っても全然だめだったら、できないしね、そんな、やり方だと。</t>
  </si>
  <si>
    <t>そうだよな</t>
  </si>
  <si>
    <t>でも、やっぱり中国から来た留学生は、自分たちがその世界の中心だというような意識を持っているでしょう、日本人より。</t>
  </si>
  <si>
    <t>あーそ</t>
  </si>
  <si>
    <t>考えるきっかけ、を与えてくれたなーと思って。</t>
  </si>
  <si>
    <t>あそこの学校はみんな仲がいいんだってばさっき話したけど</t>
  </si>
  <si>
    <t>一番理想的なのは朝6時とかに起きます。それで何も食べず4、5時間、パアーッと。もうすごく動けるの。</t>
  </si>
  <si>
    <t>他に主力で稼ぐ人が家にいないと、日本語教育の先生なんてできないよね。</t>
  </si>
  <si>
    <t>あそこはもうちょっと上だと思う</t>
  </si>
  <si>
    <t>じゃ、Jちゃんちへ行った人たちはみんなすごく驚いてた。駅で、Jさんち行ってくださいって言ったら、行けるらしい。もちろん、H、H宅だけどね。</t>
  </si>
  <si>
    <t>ありがち。</t>
  </si>
  <si>
    <t>あるの?あ、ないんだーとばかにされてねえよとか言われてさやっぱり</t>
  </si>
  <si>
    <t>あー、なるほどね。</t>
  </si>
  <si>
    <t>えっ?なんかすごいさっぱりっていう感じがするけどなあとかいう</t>
  </si>
  <si>
    <t>ねえー。食べたい、普通に。</t>
  </si>
  <si>
    <t>そうですよ?なんかちょっとさあって感じがするじゃないですかあれ</t>
  </si>
  <si>
    <t>そうねえ、来すぎてる気がする。</t>
  </si>
  <si>
    <t>いやーあっちもよかったよ?なんかもうちょっとさび</t>
  </si>
  <si>
    <t>会話を文字お越しするのは、大変だわねー。</t>
  </si>
  <si>
    <t>うん?なんかこうすごい感じにさあ思ってる</t>
  </si>
  <si>
    <t>もう、お水もう入れなあかんよ。結構少ないもん。軽かった。</t>
  </si>
  <si>
    <t>そうだよねーやっぱり</t>
  </si>
  <si>
    <t>家にお友達が来るから、ケーキ頼んでいいかなーとか言って。</t>
  </si>
  <si>
    <t>そうだねえ先生も来てるし</t>
  </si>
  <si>
    <t>ふーん。A先生、びっくりしてなかった?せっけんなんて持ってって。</t>
  </si>
  <si>
    <t>そうですねえ</t>
  </si>
  <si>
    <t>いっぱいいろんなところから内定もらっているのに。どうして市役所に就職したの。</t>
  </si>
  <si>
    <t>すごいねー、あのさっき</t>
  </si>
  <si>
    <t>危険だよ。食べちゃうよ。</t>
  </si>
  <si>
    <t>いや、そんなんじゃないの?なんかすごいおいしそうに食べるからさ</t>
  </si>
  <si>
    <t>普通にハンバーグとしておいしいよ。卵も食べたかったら。</t>
  </si>
  <si>
    <t>いや、でも私今1個しか食べない</t>
  </si>
  <si>
    <t>うん、いい。あっ、それで。ありがとうございます。人ん家に来て、充電するのは。</t>
  </si>
  <si>
    <t>すごいねえー</t>
  </si>
  <si>
    <t>はー。そう、ジョージアもブルーマウンテンはおいしいの。でもな、最近出たな、ヘーゼルナッツアンドモカ?</t>
  </si>
  <si>
    <t>半年違う?</t>
  </si>
  <si>
    <t>うん、そう。なんかそういうのが結構あってさーあと思って見てたんですよねえって</t>
  </si>
  <si>
    <t>私さー、TOEICさー、次受けようと思ってて、1月のー。勉強しようー、しようー、しようーとは思ってんだけど、なかなか時間がないんだよね。</t>
  </si>
  <si>
    <t>院は2年だよ。</t>
  </si>
  <si>
    <t>いや、でもねえーっていう感じなんだけどさあ?もうちょっとこう</t>
  </si>
  <si>
    <t>ベビーシッター引き受けたら、人様の面倒見てる場合じゃないって親に怒られてさー。</t>
  </si>
  <si>
    <t>あそこのお寺</t>
  </si>
  <si>
    <t>おもしろいね。</t>
  </si>
  <si>
    <t>お、これはすごいぞーっていう感じだよもんなあ......ん?うんとなんかもう</t>
  </si>
  <si>
    <t>俺のやりたいパチンコ機種のソフトがプレステ2とかで出るなら買わないけど、出なけりゃ台を買うしかないしょう。</t>
  </si>
  <si>
    <t>ハロウィンはカンパリスプモーニちゃんやるからー、仮装、年末のときはチンザンレモネードにしようかな。</t>
  </si>
  <si>
    <t>え</t>
  </si>
  <si>
    <t>アメリカから帰ってこなきゃっていう気はあるんだよね?</t>
  </si>
  <si>
    <t>そ、そんなに。だから私もなんかもうほん</t>
  </si>
  <si>
    <t>でも、何かイギリス人は子どもも紅茶を飲むのかなーとかさ、だったら大丈夫かなとかさ。</t>
  </si>
  <si>
    <t>えっ</t>
  </si>
  <si>
    <t>ううん、もう、もう行くわ。私、まだ、うん。まだ仕事残してきているから。</t>
  </si>
  <si>
    <t>すごいねーとか</t>
  </si>
  <si>
    <t>もう飽きた?すき家ならあるけど。</t>
  </si>
  <si>
    <t>いや、でもそれはさーっていう感じでねえとか言ってて</t>
  </si>
  <si>
    <t>そう?私、似合わないのよね。それ、赤すぎるかなー。</t>
  </si>
  <si>
    <t>すごいいい感じだと思うけどさあな</t>
  </si>
  <si>
    <t>子どもって、そんなに、かわいいかったけど、そんなに好きじゃなかったけど、もうなんか、別格だよね。全然違うよね。でもこんなにかわいいと思わんかったもん、私。</t>
  </si>
  <si>
    <t>そうそう、聞いたんだよね。したらやっぱあのときに、ちょうど、その、私、修論は必ずその、か、返すっていうか、本人の、で、なんか、私たちのちょっと前ぐらいだと、まあ一応返すような、まあ、あいまいっていうか。それで、今だとほんとに返してるんだけど、ちょうどその転換の時期だったらしくて、たぶん、たぶん学校にはあるでしょうけど、この間、研究室の中で探し</t>
  </si>
  <si>
    <t>イチローはずーっと努力を続けてきたかいがあって活躍できたのね。</t>
  </si>
  <si>
    <t>うん、でもやっぱりそうだなと思うよ</t>
  </si>
  <si>
    <t>すっごい汚い、めちゃめちゃ汚いよねー。</t>
  </si>
  <si>
    <t>そうだなあと思ってさっき見たら</t>
  </si>
  <si>
    <t>ためなきゃいいんだけどさ。ためないわけにはいかなくて。</t>
  </si>
  <si>
    <t>あっ、そうなの?なんかさーあそこは</t>
  </si>
  <si>
    <t>えー、でも大学でしょ、今?</t>
  </si>
  <si>
    <t>違う。あそこの学校はもう授業全部英語だからさっさと終わってく</t>
  </si>
  <si>
    <t>ヨーロッパで日傘なんて差してる人いないもんね。</t>
  </si>
  <si>
    <t>うん、まあその人の話を聞くとやっぱりお母さん</t>
  </si>
  <si>
    <t>ベビーシッター子って、日本人のこどもなんでしょ。</t>
  </si>
  <si>
    <t>そうだねーはやっぱり子どもを育てる</t>
  </si>
  <si>
    <t>すごいおいしかったよ、ブイヤベースって。ほんとに。上手にできたら。</t>
  </si>
  <si>
    <t>なんかさーあそこが</t>
  </si>
  <si>
    <t>んー、ね、何か結構短いですよね、2年間ってね。ほんまに何もしないうちに1年終わってしもてて、うわー。</t>
  </si>
  <si>
    <t>L2先生はどこかの大学から引っ張られてでもこっちの大学にも引っ張られてきたみたいですよ。</t>
  </si>
  <si>
    <t>あ、ちょっと最近見てきたんですけども。</t>
  </si>
  <si>
    <t>いやーねえさみしいよって言うとこだもんな</t>
  </si>
  <si>
    <t>うん。変わってるね。え、ベストフレンドにそんな、嫌な話言うかー?</t>
  </si>
  <si>
    <t>違うわよその人はそう</t>
  </si>
  <si>
    <t>だけど何かあれ期限あるかもしれんとか言って。結局、何?使う、1か月に1回頻度だったら買うだけむだかなとかって、いろいろ考えてさー。</t>
  </si>
  <si>
    <t>エコール・ド・なんとかってあるねー。</t>
  </si>
  <si>
    <t>そうよ?ああいうのはなんかこうやってやっぱり</t>
  </si>
  <si>
    <t>は?</t>
  </si>
  <si>
    <t>あ、じゃなくてー。さんが言ったけどさっきの先生とかもそんなんあるからなんかね</t>
  </si>
  <si>
    <t>あー、休日出勤するとなあ。</t>
  </si>
  <si>
    <t>うん?さんはいろんなお客様をお連れしたりとかする</t>
  </si>
  <si>
    <t>うんうんうんうん。そうだねー。うーん。結構大変だよね。最近はBもね。膀胱炎になったっていうでしょう。ほんで、前もF054もなったでしょう。でも、F054の場合はー、薬局で働いててー、ずっと立っててー、自由にトイレに、行けないってのもあったしー、あと結構寒かったからー、たくさん着たよね。着てから仕事をするようにしたら治った</t>
  </si>
  <si>
    <t>6年教えたら、一応半年か1年休める規定はあるけども、みんな使ってないですね。</t>
  </si>
  <si>
    <t>そうだ</t>
  </si>
  <si>
    <t>でもそしたら、ちょっとすぎるかしら。ちょっとすぎるというか</t>
  </si>
  <si>
    <t>うん?なんでーって思うのよねえとか</t>
  </si>
  <si>
    <t>すごい顔がタイプな人がいたけど、女の子慣れしすぎてて、これじゃないと思って。</t>
  </si>
  <si>
    <t>あっと驚くのはー?</t>
  </si>
  <si>
    <t>でさ、私が先に帰ったんだよねー。うん、あ、あんときなんかほら変な日本人がいたじゃん、ギターかなんか弾きながら歌って、変なって言っちゃ失礼だけど。</t>
  </si>
  <si>
    <t>私、果物が柔らかくなってから食べるっていうのがいまいちなんだよね。</t>
  </si>
  <si>
    <t>うーんとんでもなしだ</t>
  </si>
  <si>
    <t>だから、宿題に出すのはあれだけど。</t>
  </si>
  <si>
    <t>あーでも私ももうちょっと早く出そうと思っててさぁ</t>
  </si>
  <si>
    <t>お飲み物はー、うーん、紅茶にしょっかな。</t>
  </si>
  <si>
    <t>あそこのカフェもおいしかったけどねえ</t>
  </si>
  <si>
    <t>また一から、作り直さないといけなかったりするの。</t>
  </si>
  <si>
    <t>うん?あーそうかもねえやんとか思って</t>
  </si>
  <si>
    <t>あたしも留学して帰ってきて、いくつやねん。26、26になんのかなーとか考えると。</t>
  </si>
  <si>
    <t>えらい移りますね。</t>
  </si>
  <si>
    <t>あっ、そうなんですかー?なんとなくわかりましたよとか言ってる人いるけど</t>
  </si>
  <si>
    <t>押さえとこっか?</t>
  </si>
  <si>
    <t>あー、そりゃそう。先生の授業は1年で終わるんだよねえ</t>
  </si>
  <si>
    <t>深く考えてもしょうがない。</t>
  </si>
  <si>
    <t>あー、そっかそうなんだよねえとかね?なんかそういうのはあるらしい</t>
  </si>
  <si>
    <t>企業で働いてる日本語教える人がいて、その人、知り合いからあなた先生やってるからちょっと来てくれない、お給料出すわっていう話で行ったんだって。</t>
  </si>
  <si>
    <t>ね</t>
  </si>
  <si>
    <t>サボるんだ。</t>
  </si>
  <si>
    <t>あ、ほんと?サボンってなんかさーねえ2ちゃんはさすがにお</t>
  </si>
  <si>
    <t>なんかそっちの方になんかこう。カルピスでも。あー。</t>
  </si>
  <si>
    <t>あっ、そうだねえ</t>
  </si>
  <si>
    <t>Sさんとあなたが仲がいいというのを知ってて、言ったんじゃないの?</t>
  </si>
  <si>
    <t>すごいね。うんーんって感じ</t>
  </si>
  <si>
    <t>あ、そうそうだからあれを作ってくれるんだよ、きっと。カリフォルニアロールを作ってくれるんだよ。だからアボガドと、マグロは必須って書いてあったから。</t>
  </si>
  <si>
    <t>うん、途中まででいいでしょうと、ね。</t>
  </si>
  <si>
    <t>いやだーっと思ってさあどうしようかなと思ったけどなんか</t>
  </si>
  <si>
    <t>私ちょっと外反母趾になってきたのか、えっと右の足のところがちょっと出っ張ってきてるのよ。ストッキングってぴったりしてるから、内側におされてるって感じがしちゃうの。</t>
  </si>
  <si>
    <t>フランス語、独学で学ぶのは挫折したんだ。</t>
  </si>
  <si>
    <t>すごいいいじゃんねー?なんかねあの人の友達がフランスにいるから</t>
  </si>
  <si>
    <t>ぜ、身な、身の回りのもんだけ持ってくるっていうんだよ、何持ってくるんだろうと思う。</t>
  </si>
  <si>
    <t>きりないよ、あと3年間ぐらいもつかもよ。</t>
  </si>
  <si>
    <t>いやあねえーとか思ってさっきのは</t>
  </si>
  <si>
    <t>カフェオレって、ミルク入ってるんじゃない?</t>
  </si>
  <si>
    <t>すごいねー。なんかこうやってお腹に赤ちゃんを抱っこ</t>
  </si>
  <si>
    <t>うんうん、どんどん年齢不詳になっていくんだろうなと思う。</t>
  </si>
  <si>
    <t>そうだねーとかいって言われてたからもうちょっと</t>
  </si>
  <si>
    <t>ね、うん。今年はよかったですけどね。ね、うん。うーん。時間を守らなきゃいけないから疲れるよね。あの、何にも立ってるだけなんだけど、それがよけいつらいのよね。で、本読みはじめると今度はそっちに気を取られて忘れっちゃうでしょ、で、困るでしょ。</t>
  </si>
  <si>
    <t>今安いじゃんね。牛肉売れなくて。じゃあ食べた方が得だよとかって言ってた。</t>
  </si>
  <si>
    <t>うん、そうだわー</t>
  </si>
  <si>
    <t>目がぱっちりしてたら、三白眼じゃないんじゃないですか?</t>
  </si>
  <si>
    <t>そう。なんかこうーって感じでね</t>
  </si>
  <si>
    <t>彼氏の姿勢が気に入らない、こうやりたくなる、背中。</t>
  </si>
  <si>
    <t>うん?あーそっかそうやなと思いながらさ</t>
  </si>
  <si>
    <t>なんで先生の分のお昼ご飯代を生徒が持たないといけないの、男の先生?</t>
  </si>
  <si>
    <t>うん。そうだよね</t>
  </si>
  <si>
    <t>日本人って足短いんだもーん。</t>
  </si>
  <si>
    <t>うん、それはすごいねえとか言ってたけど全然そんな気がしないよ</t>
  </si>
  <si>
    <t>ジュベルニはねモネの生家があるとこなんです。</t>
  </si>
  <si>
    <t>うん、そうだよー確かにそれはあるけど</t>
  </si>
  <si>
    <t>ユングの自伝って普通じゃないことを普通のレベルの言葉でしゃべってしまうから問題があるんじゃないかって。</t>
  </si>
  <si>
    <t>うん、そうだね</t>
  </si>
  <si>
    <t>お前だって、絶対味覚音痴とかなんかだもん。</t>
  </si>
  <si>
    <t>うんねーやっぱりそうだよなあと思った</t>
  </si>
  <si>
    <t>うん。こっちに入っとるやつもあるし、違う方に入っとるやつもあるしとかって。</t>
  </si>
  <si>
    <t>あー</t>
  </si>
  <si>
    <t>そこもつければいいじゃん。そのカーテン。</t>
  </si>
  <si>
    <t>うん、そうだよねーっていうのがわかるからさあ</t>
  </si>
  <si>
    <t>結婚するの土曜日じゃなくてもいいじゃん。</t>
  </si>
  <si>
    <t>うん、そうだねーでもは1人暮らししてるからもう</t>
  </si>
  <si>
    <t>普通みんなそうでしょう。</t>
  </si>
  <si>
    <t>うん、なんか違う感じねえっていうのはよくあるよなあと思っててーも</t>
  </si>
  <si>
    <t>で、だけどー、それ手に持っても聞きたいと思わないからー、また戻すのよ、箱に。</t>
  </si>
  <si>
    <t>通知が来るのは5月ごろかな、でも、何しようという。こんなこと言っちゃいけないんだけど、ないしょですけど、ま、具体的に何をするかというので、で、最初の年だけちょっと予算が大目に来るわけ。で、</t>
  </si>
  <si>
    <t>あっ</t>
  </si>
  <si>
    <t>あー、そうか。ブライダル・エステでも行ってるかなあと思ったけど。</t>
  </si>
  <si>
    <t>そっかぁ?なんでこんなに</t>
  </si>
  <si>
    <t>やかましーわって私のせいじゃないじゃん。</t>
  </si>
  <si>
    <t>そうかもね、でも私だめだったらさみしい</t>
  </si>
  <si>
    <t>男性とは結婚観の話しても、わかってもらえないっていうか。</t>
  </si>
  <si>
    <t>うん?なんでかなーと思ってさあ…</t>
  </si>
  <si>
    <t>わたしは知らないけどー、人がそう言うじゃん。</t>
  </si>
  <si>
    <t>うん?なんかそういうのがあるっていう感じがしていいね</t>
  </si>
  <si>
    <t>なぜか川を越えると。</t>
  </si>
  <si>
    <t>あ、そうですねー?私も何回か行ってみようかなと思ってるんですけどな</t>
  </si>
  <si>
    <t>あの国の人たちはほんとに大切に思っている人には言うけど、そうじゃなかったら冷たいと思う。</t>
  </si>
  <si>
    <t>うんねえー</t>
  </si>
  <si>
    <t>うん、そういうだから1〜2年生がー、ソロをいつもやるんだって。</t>
  </si>
  <si>
    <t>ふざけてるのよねえ</t>
  </si>
  <si>
    <t>それでも、でもまあ、みんな優秀だよねえ。うーん。</t>
  </si>
  <si>
    <t>うんそうだなと思うよ なんか最近は</t>
  </si>
  <si>
    <t>浮浪者たちが公園にもういかにももうたまってるぞって感じ。</t>
  </si>
  <si>
    <t>うん、そうだねーやっぱり</t>
  </si>
  <si>
    <t>同い年で面食いはちょっと痛いね。</t>
  </si>
  <si>
    <t>うん、でもまあその辺が一番の問題なんだろうけどもー</t>
  </si>
  <si>
    <t>そうそうそうそう。えっ、この人たちは小学生じゃないけど、ほら見て、こういうオーディションがあるのね。それで受かった子なの、この子とか。この子もだよ。</t>
  </si>
  <si>
    <t>エリーゼって絶対チョコのがなくなるんやて。でも一番チョコのが少ないんよな。あとは全部おんなしような味やんか。</t>
  </si>
  <si>
    <t>別にいいのにねえ。</t>
  </si>
  <si>
    <t>うん、私もそう思ってるんだけどさーなんかもうやっぱり何か</t>
  </si>
  <si>
    <t>フィットは生産が追いついてないみたい。</t>
  </si>
  <si>
    <t>うん、そうなんだってさー君に言っとるけどねえ?</t>
  </si>
  <si>
    <t>出身地までプロフィールに書くなら方言しゃべった方がいいの?</t>
  </si>
  <si>
    <t>そう。そっかー、が何かって言うと</t>
  </si>
  <si>
    <t>なんか大変だね。新婚早々。</t>
  </si>
  <si>
    <t>うん、でもまあそうだよなーって思うんだけどさや</t>
    <phoneticPr fontId="3"/>
  </si>
  <si>
    <t>そう。なんかさなんか、その、なんつーの、交際費とかでさー。</t>
  </si>
  <si>
    <t>うん?あそこね</t>
  </si>
  <si>
    <t>なあにそれーってー。なんか、なんだかねー、この間中学校とかの先生も、なんか、ひ、評価っていうことにもうちょっと真剣に考えた方が。</t>
  </si>
  <si>
    <t>当たったら嫌だなみたいな。</t>
  </si>
  <si>
    <t>うん、そうだよねーさんはそういうふうに考えるんだろうって思うよ</t>
  </si>
  <si>
    <t>富士山が噴火してもこの辺は大丈夫か。でも地震やばい。</t>
  </si>
  <si>
    <t>そっか、そうなんだねーと思ってたけどさ</t>
  </si>
  <si>
    <t>学割あるよ。</t>
  </si>
  <si>
    <t>うん、それもそうだしねえとかさあーって思うけどさあの子はそういうふうに</t>
  </si>
  <si>
    <t>ちょっと、それ反撃の方が、ひどいじゃん。足が出るよ、それこそ。</t>
  </si>
  <si>
    <t>うんねーえっとかねああいう</t>
  </si>
  <si>
    <t>料理、5、6人分作るとなると大変なんです。</t>
  </si>
  <si>
    <t>あーそうですかねえさんのはいいですよ</t>
  </si>
  <si>
    <t>あのーほら、横浜の方とかさあ。</t>
  </si>
  <si>
    <t>違うの?それでねえさみしくなったって言ってたんだ</t>
  </si>
  <si>
    <t>ハードディスクから音がしてるね、あれ。</t>
  </si>
  <si>
    <t>あーそうかもしれんけどさえなとか言ってんのよって思</t>
  </si>
  <si>
    <t>電話料金込みはは意味がわからん。</t>
  </si>
  <si>
    <t>いや、それは別にしてねえーって思うんだけどさあ?</t>
  </si>
  <si>
    <t>研究の結果は、ぜひ先生に聞きたいね。</t>
  </si>
  <si>
    <t>そっかーやっぱりさっきも言ったけどなあ?</t>
  </si>
  <si>
    <t>アルバイトするような気力がない。</t>
  </si>
  <si>
    <t>違う、私もそんなふうに思ったんだよねーっていうことを言いたかったからさあ</t>
  </si>
  <si>
    <t>今の大学、バス停から教室まで行くのにすごい時間かかるよ。遠いよ。</t>
  </si>
  <si>
    <t>いやあーいいねえと</t>
  </si>
  <si>
    <t>うん、暑い。開けるし。だからもう、逃げ出す。だからなんか。</t>
  </si>
  <si>
    <t>そっかーそうだねえ</t>
  </si>
  <si>
    <t>うん。つけて、いいなあと思った色になったら水洗いするの。</t>
  </si>
  <si>
    <t>そうだねえーん?なんかその</t>
  </si>
  <si>
    <t>ハガキって、書いて出さなきゃいけないの?</t>
  </si>
  <si>
    <t>うん。あーそうかもう1回出し直したらいいのか</t>
  </si>
  <si>
    <t>飲み会は、注がれたものは、全部飲まないかんっつーてさ。飲んだら注ぐ、飲んだら注ぐやつがねえ。大変だよね。</t>
  </si>
  <si>
    <t>ドクター卒業するまで4、5年かかったりするんで、こんなんしてるときゃー30近くなってしまうと。</t>
  </si>
  <si>
    <t>うそだよ</t>
  </si>
  <si>
    <t>日本国内だったら、うん、北海道もオッケーだね。</t>
  </si>
  <si>
    <t>そうなんだよなあーって思っちゃうからなんか</t>
  </si>
  <si>
    <t>心霊番組って怖いよねえ。</t>
  </si>
  <si>
    <t>うん、私もそう思うけどさあーなんかもうほんとに</t>
  </si>
  <si>
    <t>うそっ。なんかさー、漢文演習とかはしょっちゅう遅刻していくよ。やだなー。でも日文って楽なはずだからさ。</t>
  </si>
  <si>
    <t>絶叫系乗ると、いつ落ちるんだろうって落ちるんだろうって瞬間が一番怖い。</t>
  </si>
  <si>
    <t>うん?何でー</t>
  </si>
  <si>
    <t>だからめがねがね、あの、私ね、先にね、枕元に置いてふ、あの、ふん、踏んづけてね、めがね。</t>
  </si>
  <si>
    <t>和光大学。わ、和光っていうのは、あの、埼玉かと思ったら違った。埼玉県に和光市っていうとこがあるから、あそこかと思ったら違うんですよね。町田市、和光大学。</t>
  </si>
  <si>
    <t>だから上代とちょっとそのあとぐらいが日本史にはわりと多いらしくて、なんか、平安時代の方の資料っていうか、歴史資料があんまりたくさんないせいもあるらしくって、で言ってて、1人しかいない人がいて、そんで、なんかいろいろ教えてもらってときどきこう、論文とかそんなもん出すんだけど。でも、そのときぐらいかなあ。自分の分野じゃない人と話すときって。</t>
  </si>
  <si>
    <t>で、もう1回は、あの、やっぱりその、もう1か所、その、世界遺産の、あの、えっと、何だっけ何だっけ、マテーラ、マテーラだっけ。</t>
  </si>
  <si>
    <t>うん、あんまりこう言わないように。</t>
  </si>
  <si>
    <t>いやーんなっちゃうよねえとかって思うんだけども?</t>
  </si>
  <si>
    <t>幼稚園の時のことだから、私が覚えてるだけでその子なんか絶対忘れちゃってるんだろうけど。その子の顔を見れば、そのことしか思い浮かばないよね。</t>
  </si>
  <si>
    <t>一応有名な心理学者が書いた本でね、フロイトのここがおかしいとかいうのを、ほんまになんかね、一語一句に対して言ってるのよ。</t>
  </si>
  <si>
    <t>今喋ってる会話聞く人が逆に気の毒だよなー?</t>
  </si>
  <si>
    <t>いや、別にいいけどさ。なんか最近ね</t>
  </si>
  <si>
    <t>ううん、そうじゃなくて、なんか、ほんとに普通のなんていうのかな、なんていうのかな。地域の情報が書いてあって、そこにこうちっちゃく載ってるんだけどー、で1万5000円ぐらいなのねー。私もすーごい安いなーと思ったんだけどー。</t>
  </si>
  <si>
    <t>あ</t>
  </si>
  <si>
    <t>テレビとかだと編集で相づちとかね、そっちは取ってんじゃないかとね。</t>
  </si>
  <si>
    <t>うんまあそうだよな</t>
  </si>
  <si>
    <t>なんかねー使い回しの電話持ったらー、かかってきたら怖いなーと思ってー。私ね、京都にいたときはー、電話も、レンタルしてるのね、その電話番号自体を。だからー、使い回しでしょ、だと思うんだけど。何回も何回も知らない人から電話かかってきてー。男の人とかからすごいかかってきてー、それにー、あとね、一番怖かったのがー、その前に使ってた人が、その</t>
  </si>
  <si>
    <t>いやいや。どうなんですかね、法学部の、何か授業とかってどんな感じなんですか。</t>
  </si>
  <si>
    <t>うんまあね</t>
  </si>
  <si>
    <t>んー。まあ、バイクもお金が掛かるけど。え、卒業したらどうしはるんですか。</t>
  </si>
  <si>
    <t>うん?</t>
  </si>
  <si>
    <t>あなたは安全運転よね。あたしね、さすがに人を乗せたら安全運転だよ。</t>
  </si>
  <si>
    <t>うん?私も</t>
  </si>
  <si>
    <t>でもあれですよね。日本語の先生っていうのはある程度標準語マスターしないといけないわね。</t>
  </si>
  <si>
    <t>うん、そうだ</t>
  </si>
  <si>
    <t>でもミネラルウォーターだめって言わない?ミネラル分が強過ぎて。</t>
  </si>
  <si>
    <t>うん、そうだよねーっとか言ってた</t>
  </si>
  <si>
    <t>まあ、お茶、残ってんねんから、お茶飲んだらよろしいがな。</t>
  </si>
  <si>
    <t>違うー?なんかね</t>
  </si>
  <si>
    <t>補聴器って高いのよーってね。</t>
  </si>
  <si>
    <t>え、でも結構安いからそっちに行けばいいんじゃない</t>
  </si>
  <si>
    <t>わーすげー、この画面見てたら目が痛くなる。</t>
  </si>
  <si>
    <t>うそだなあとは思いながら食べてた</t>
  </si>
  <si>
    <t>行ってみたい国はいっぱいありすぎてね。アフリカ行きたい。</t>
  </si>
  <si>
    <t>いや、でもその人ってのもさーなんか</t>
  </si>
  <si>
    <t>うん。入れるものも味も違うからって。で今年は、Gさんは帰れないから、家族のことをなつかしく思いながら、過ごすと思いますという、さみしいことを。でもそうですよね。まだ、だってコースの途中だから。</t>
  </si>
  <si>
    <t>足のサイズが小さすぎて、売ってないのよね</t>
  </si>
  <si>
    <t>うん。あーでもほんとにやばいなと思って</t>
  </si>
  <si>
    <t>今は、家が小田急沿いなんで一応小田急で来てるんですけど、JRの方が近いかなーとは思うんですけど、JRは何しろものっすごい混雑で。</t>
  </si>
  <si>
    <t>「マテリアル・ガール」ってどういう歌か思い浮かばないんだけど。</t>
  </si>
  <si>
    <t>うん、私もねーなんかさあ</t>
  </si>
  <si>
    <t>あー、まあなー、うちら使わんもんな同じ九州なんやけど。</t>
  </si>
  <si>
    <t>うんそっかそうだよね</t>
  </si>
  <si>
    <t>これ見て、やめる人、いるかもしれませんよ。</t>
  </si>
  <si>
    <t>うんーそうなんだけどさあねえ?これ何</t>
  </si>
  <si>
    <t>私の同僚が、学生向けにUNIX検索のシステムの集中講義をやるわけ。それ、検索の仕方学ぶために3年ぐらい続けて出てる。</t>
  </si>
  <si>
    <t>よその子なんて絶対わがままだよ。</t>
  </si>
  <si>
    <t>うん、私も結構そう思うわねーっていうのはよくある</t>
  </si>
  <si>
    <t>親から成績で文句きたときってびびらない?えっ、私の、判断の基準があまりにも厳しすぎたのかなーって。</t>
  </si>
  <si>
    <t>西村早生っていう品種の柿を食べたはず、食べたはず。</t>
  </si>
  <si>
    <t>ほんとにそうですよねーやっぱり</t>
  </si>
  <si>
    <t>天才ってなんかがずれてるんだろうね。きっと、その心地よいっていうものがあるとしたら、そこから、なにかずらすものがあるから、気持ち悪いんだよね。</t>
  </si>
  <si>
    <t>関西出身なんですってね。</t>
  </si>
  <si>
    <t>うん、そうなんだーとびっくりしたけどさあなんかちょっとショックでた</t>
  </si>
  <si>
    <t>クッキーとか作ると、目ざとくこのにおいは何って聞かれるじゃん。</t>
  </si>
  <si>
    <t>うそー?何かお腹</t>
  </si>
  <si>
    <t>携帯って2万で売れるんだよ。2万、2万だよ。私びっくりしちゃったー。2万だよー。安すぎなーい?</t>
  </si>
  <si>
    <t>違う、でも、いつが寒いとかのさ、判断はさ、だれがするわけ?それさ、問題じゃない?</t>
  </si>
  <si>
    <t>どれぐらいだろ。でも2時間ぐらいかかるかな。</t>
  </si>
  <si>
    <t>そっか、そうかーと思っとったわねえ</t>
  </si>
  <si>
    <t>上れない車が出てきて、大混雑っていうことはあるけど。まあ、それを除いたら別に。</t>
  </si>
  <si>
    <t>もうあそこの駅怖いって思った。</t>
  </si>
  <si>
    <t>ね、私もさーあんまり好きじゃないんだけどやっぱりあの</t>
  </si>
  <si>
    <t>いや、甘えてんでしょう。それはそうですよ。</t>
  </si>
  <si>
    <t>そういうことないでしょうって感じてねえ?今度一緒に</t>
  </si>
  <si>
    <t>休むつもりでもうすっかりおったろ。冗談じゃねえなあ。1、2、3、そうだよね、9連休かあ。</t>
  </si>
  <si>
    <t>うん。なんか頭が当たったっていうのがよくあった。なんかそのドアのノブとか。</t>
  </si>
  <si>
    <t>うーん</t>
  </si>
  <si>
    <t>私のね、着物、お母さんのやつで、25年前のやつ。でも、保存状態すごいよかったみたいで、うん。ちゃんと着れたんだー。</t>
  </si>
  <si>
    <t>怖いし、セミ。</t>
  </si>
  <si>
    <t>いやーすごいねえって言ってたけどさあなんかちょっと違うような気がしてな</t>
  </si>
  <si>
    <t>この間さー、名古屋市美術館でさー、あれがやってたんだって。</t>
  </si>
  <si>
    <t>うん?あっちこち行ってるからね</t>
  </si>
  <si>
    <t>私爽健美茶だと思いながら飲んでたけど、ずっとおかしいやーって思いながら飲んどったのー。</t>
  </si>
  <si>
    <t>超田舎の方行って。</t>
  </si>
  <si>
    <t>うん、そうだねーさんと会ったのはいつだったかなあ?今から10分</t>
  </si>
  <si>
    <t>あれ、何か、ウナギというのがあったの、私、何か。電車に乗ってて、本読んでて、それがこうやって、M016さん、あ本を読んでたのかと思って。思い出してたんですけど。で、ウナギと言えば?めんなさい、話。</t>
  </si>
  <si>
    <t>ていうかね、うん、今はちょっと忙しくってさー。</t>
  </si>
  <si>
    <t>あそこねえとこだったからもうなんか</t>
  </si>
  <si>
    <t>ユーザ</t>
    <phoneticPr fontId="1"/>
  </si>
  <si>
    <t>韓国の方、英語の発音が、本当に発音きれいですよね。</t>
  </si>
  <si>
    <t>ほんとだよーすごい</t>
  </si>
  <si>
    <t>ふーん、インターミディエート・ジャパニーズ。あー、はいはいはいはいはい。うーん、なるほど、なるほど。</t>
  </si>
  <si>
    <t>やばい。で、でも何気にちゃんと聞いてるとちゃんとしてることやってるんだけどね。</t>
  </si>
  <si>
    <t>近ごろの若者はほんのりって言葉をよく使うんだよ。</t>
  </si>
  <si>
    <t>うん、そう</t>
  </si>
  <si>
    <t>そっちの方が寒いよね。かわいそうだよ。おしり冷えたらね、ちょっとね、冷え性やね。かかととかね。</t>
  </si>
  <si>
    <t>へ</t>
  </si>
  <si>
    <t>うんー。てつとかさー。本も読まないとかいう人とかね。</t>
  </si>
  <si>
    <t>かわいいよね。かわいいけど、悪い子なんだよ。だれもいないとき、だれもいないときにね、台所でね、1人で、あな、あも、ものあさってんの。悪でしょー。かわいい顔して悪なんだよ、あいつ。</t>
  </si>
  <si>
    <t>ふ</t>
  </si>
  <si>
    <t>アメリカ、プラクティカルな国だからね。やっぱり自分の自国のために。なかなかね。</t>
  </si>
  <si>
    <t>違うの来るかもよ。</t>
  </si>
  <si>
    <t>そうだよねー、でもさあなんかねえ</t>
  </si>
  <si>
    <t>ねえ。い、言われればわかるけどさ、そんなわざわざ使うほどの言葉じゃないよね。ふうふうするの方がまだ使わない?</t>
  </si>
  <si>
    <t>油あるでしょ。廃油をもうそのまんま入れるのと、それとその特殊なその会社?そういう燃料系の会社に、あのー交換してもらって。</t>
  </si>
  <si>
    <t>うん?そうだねー</t>
  </si>
  <si>
    <t>うん、で、その理由を今から説明する。これなんだって。</t>
  </si>
  <si>
    <t>そうです</t>
  </si>
  <si>
    <t>あれ、懐メロ、あれをさ、あれのなんかどれかをコピーしたカセットが出てきてさ、ダビング。それをねー、最近聞いてる。チャンチャンチャンチャン、チャンチャンチャンチャン、チャンチャンチャンチャン、チャンチャンチャンチャン。</t>
  </si>
  <si>
    <t>あた</t>
  </si>
  <si>
    <t>えい。よいしょ。切れたかしら。</t>
  </si>
  <si>
    <t>え?これ何</t>
  </si>
  <si>
    <t>ラフランスと生ハムの組み合わせって、変だよね。</t>
  </si>
  <si>
    <t>だってあの雨の中で待つシーンとかさ。</t>
  </si>
  <si>
    <t>あっ、そうですか。</t>
  </si>
  <si>
    <t>うん?それとももうちょっとだけ</t>
  </si>
  <si>
    <t>ごめんね。確かに私も、人でなしのやることをしてるとは思う。</t>
  </si>
  <si>
    <t>やっぱり工学部は女子が少ないんですね。</t>
  </si>
  <si>
    <t>そうだよなあ、なんかそういう</t>
  </si>
  <si>
    <t>え、F048はおばあちゃんの沖縄弁をわかる?</t>
  </si>
  <si>
    <t>ねー。</t>
  </si>
  <si>
    <t>何用だろうね。えっ、ここのテーブルだけあるんだけど、ちなみに。</t>
  </si>
  <si>
    <t>羊羹の残りをあなたにもあげる。</t>
  </si>
  <si>
    <t>うん、それはねー確かにそう</t>
  </si>
  <si>
    <t>家にいた。</t>
  </si>
  <si>
    <t>あー、そっかそうかっていう</t>
  </si>
  <si>
    <t>ガーン。マジで?</t>
  </si>
  <si>
    <t>あー、そうだよねえとこもあるしな</t>
  </si>
  <si>
    <t>うんうん。うんうんうん。でもあれは半分ビジネストリップのつきそいで。</t>
  </si>
  <si>
    <t>実は婿入りだと思うんだけど。ほんとのカバもそのとき見にいったけど、なんか、どこ吹く風って感じで、何してんだろう、座ってたけど。</t>
  </si>
  <si>
    <t>うん、でも楽だよ。</t>
  </si>
  <si>
    <t>あーそうなんだってさそうだなあとか思</t>
  </si>
  <si>
    <t>フランスでいろんなところぐるぐるしたことおぼえてる。</t>
  </si>
  <si>
    <t>そうだよね、私</t>
  </si>
  <si>
    <t>節約って、どっちがいいとかどっが悪いとかそういうの、ものじゃないからねー。うん。</t>
  </si>
  <si>
    <t>なんか、うれしいけれども、なんか、メモ、メモしないと。しかもパソコンに打つんじゃ、私の場合はだめらしくて。</t>
  </si>
  <si>
    <t>なんか貧血って別に自分にとっては何の症状もないけど、その血液がちょっと少ないっていうデータがあ、あの、調べて、その検診で。ほんでけつえ、その増血剤みたいな薬を、うん、飲んで。そういうときにはレバーとか、ひじきとか。</t>
  </si>
  <si>
    <t>授業で何やればいいか、パニクってた頃と比べたらずいぶんなんか、楽な状態じゃない。</t>
  </si>
  <si>
    <t>こう、何か、あのー、製品の利用許諾書みたいな、読んでたら、その、載ってるんですよ。1回まですべての権利を全部その、譲ることができるってあったんで。</t>
  </si>
  <si>
    <t>和紙人形のいっぱいあるねえ。</t>
  </si>
  <si>
    <t>うん、そうだよーって思うよな</t>
  </si>
  <si>
    <t>みんな、両方すきを見て、ほんで。</t>
  </si>
  <si>
    <t>うんとねーさみしいよな</t>
  </si>
  <si>
    <t>ソリティア裏技とか書いてあるし。</t>
  </si>
  <si>
    <t>うん、わかる気がするけどー私</t>
  </si>
  <si>
    <t>うちのTさんが、どうやって予稿集作っていいかわからないから、前のを見せてくれって言われたんですね。</t>
  </si>
  <si>
    <t>怖くないの?</t>
  </si>
  <si>
    <t>へー。え、何でそんなに</t>
  </si>
  <si>
    <t>そんな気もする。なんかそこまでかける時間がもったいない気がしてしかたがない。</t>
  </si>
  <si>
    <t>お元気?</t>
  </si>
  <si>
    <t>うん、そう。ちゃんが亡くなったからねーって言ってたけど</t>
  </si>
  <si>
    <t>あっ、そうなんだ。えーとね</t>
  </si>
  <si>
    <t>試験内容また作り直さなければいけないの。</t>
  </si>
  <si>
    <t>えー、でももうちょっとこう</t>
  </si>
  <si>
    <t>生春巻きなんて作るんだ、すごいね。</t>
  </si>
  <si>
    <t>そうだなーって感じでしょ</t>
  </si>
  <si>
    <t>わたし一度すごい困ったのはさ、なんかのプロジェクトのときに、向こうがお金もらってるっていうのわたし全然知らなかったわけ。で、向こうはそのまんまその笹川のお金で続けるつもりだったらしいんだけども、向こうからSOSが入ってきてさ、なにかと思ったら、今年もお金もらえると思ったら、急きょ、もし今年もらうんであれば、東京サイドからアプライしてほしいって言ってきたっていうのね。</t>
  </si>
  <si>
    <t>う</t>
  </si>
  <si>
    <t>チャーリーエンジェル?わかんない。</t>
  </si>
  <si>
    <t>あ、そうですかー</t>
  </si>
  <si>
    <t>&lt;笑&gt;だってパンダだもん。</t>
  </si>
  <si>
    <t>なんで?それは</t>
  </si>
  <si>
    <t>日本人がアメリカで中国をやるっていう。これってなんかやはり、あのー、なんつったらいいのかな、非常に大変ね。要するに競争が。なんか1つ。</t>
  </si>
  <si>
    <t>ユングの自伝は、なんか、意味はあんまりわからなかった。</t>
  </si>
  <si>
    <t>あ、そうですか?</t>
  </si>
  <si>
    <t>くしもんは出てこんかったしさー、少ないのにさー、1人5000円たっけーなーと思ってさー、でもなんかあすこ飲み物がいっぱい出てきてー、ビールとか、なんかウーロン茶とかさー。ウーロン茶頼むとボトルごと出てくるの。</t>
  </si>
  <si>
    <t>なんていいことするん。</t>
  </si>
  <si>
    <t>あー、そっかなんだねえとか思って</t>
  </si>
  <si>
    <t>じゃあ、結構いいかもね。これも一応借りてきたんだれどさー。あんまり。なんかAに怒られそうな気がするわ。</t>
  </si>
  <si>
    <t>絵葉書教室って、若い人も来とるの?おじさん、おばさんばっかり?</t>
  </si>
  <si>
    <t>お歳暮でもらった高いノリ、いろいろ使いたいのにさー、娘は全部そのまま食うの。パリパリパリパリ。</t>
  </si>
  <si>
    <t>若いとき勢いもあるしさー。留学は刺激になったんだね。</t>
  </si>
  <si>
    <t>そ</t>
  </si>
  <si>
    <t>ところで一応、とにかくクッキーと、えー、クッキーはもう決まっちゃったし、あと、できなかったらできないでもうクッキーだけにして、小物はまた別に、ね。クッキーだけでいんじゃないかしら。とりあえずは、うん。できたらちょっとあの、ほら、材料が、私、靴をね、子どもたちに靴をさあ、と思ったけどなかなか今そのバレーシューズの布製っていうのがないのよ。で、それが</t>
  </si>
  <si>
    <t>い</t>
  </si>
  <si>
    <t>うーん。とか昔は何か、おしりがたれてる人がやだったかも。</t>
  </si>
  <si>
    <t>床材が。あんまりいい木じゃなかったんだけど、弱い、何の板、す、杉だっかなんかの木だったから、弱いの。木がやらかいからさ。</t>
  </si>
  <si>
    <t>「マテリアル・ガール」も歌ってるよ。</t>
  </si>
  <si>
    <t>ふーん、いいね</t>
  </si>
  <si>
    <t>駐車場で迷う。うーん、私は独身だぞ。</t>
  </si>
  <si>
    <t>あのときの</t>
  </si>
  <si>
    <t>でも部屋なんか一部屋しかいらないのね、絶対に。だからもったいない、とってんの。</t>
  </si>
  <si>
    <t>マイク。あ、なんかぴくぴくしてるじゃん。</t>
  </si>
  <si>
    <t>そうですね</t>
  </si>
  <si>
    <t>そのー、何が?フランスでの語学研修?</t>
  </si>
  <si>
    <t>うん。でもまあねえさ</t>
  </si>
  <si>
    <t>ハロウィンパーティーの衣装で頭の上にこうカンパリスプモーニのピンクつけてー、こうやって縛ってーてやろうと思っているの。</t>
  </si>
  <si>
    <t>。そうじゃなくて、F106もその人なら好きなんだけど、もう1人は不細工だと思うんだって。</t>
  </si>
  <si>
    <t>高くないかー?</t>
  </si>
  <si>
    <t>高いか。うん、そう思うのは私だけかなあ</t>
  </si>
  <si>
    <t>あっそうかー?そうなんだ</t>
  </si>
  <si>
    <t>将来の話題って重たいもん。だから考えると疲れる。</t>
  </si>
  <si>
    <t>大学院卒業旅行は行かない。</t>
  </si>
  <si>
    <t>そうですねー、私も行くかもしれ</t>
  </si>
  <si>
    <t>今度の集まりで、初めて、Bちゃんと遊べるからうれしいよね。</t>
  </si>
  <si>
    <t>いい</t>
  </si>
  <si>
    <t>牛乳は飲まなかったかもしれない、8か月ぐらいから。そのアレルギーが出るかもしれないとか言って。</t>
  </si>
  <si>
    <t>ええっと、今まで行ったのはー、えーとー。タイとー、マレーシアとー。</t>
  </si>
  <si>
    <t>だめだった。</t>
  </si>
  <si>
    <t>あー、そうなんだよねえさすがにもういい</t>
  </si>
  <si>
    <t>学校から寮まで歩いて帰らんと行けなかったことが多かった。</t>
  </si>
  <si>
    <t>そうだねー、</t>
  </si>
  <si>
    <t>ねえ、でも私ってあんまりしゃべっちゃ</t>
  </si>
  <si>
    <t>じゃあ、これが正しいんですね。</t>
  </si>
  <si>
    <t>うんとーんとか思うんだけどさぁ</t>
  </si>
  <si>
    <t>うん。なんかね、ミニクロ、ちっちゃいクロワッサンとかを昨日持って帰ってきて、ちょ、1個だけ食べて、あーもう我慢、我慢、我慢。</t>
  </si>
  <si>
    <t>お花をバックにみんな写真撮っていくんだって。</t>
  </si>
  <si>
    <t>うん。どっちかが、時間的なゆとりとか、合わせられる人だ、うん、合わせることができれば、まだー。私が結構時間的に融通が利くからよかったのかもしれない。。</t>
  </si>
  <si>
    <t>うーん。おかしい、それ。</t>
  </si>
  <si>
    <t>そっかあ</t>
  </si>
  <si>
    <t>いっぱい来た。7、6人ぐらい来た。J3人ボーイズが遠足だったのに雨だったから、中止になって来て、ほらって。</t>
  </si>
  <si>
    <t>あ、そうだ、つきみ野とか、あとなんだ、つくし野とか。</t>
  </si>
  <si>
    <t>うん、いなーい。なんか、あまりにも安すぎるのも、なんかちょっと怖いなーと思ってー。</t>
  </si>
  <si>
    <t>うん。今単身赴任で行っててね。たぶん、あと、ま、2〜3年とかいるんだろうけど、ぜひ行ってみたい。</t>
  </si>
  <si>
    <t>そうだねー。また結構こう漢方の、お医者さんていうのもー、結構なお金がかかるでしょう。</t>
  </si>
  <si>
    <t>うん。でもね、彼の仕事の都合で全然うん。動く可能性は高い。10、11、12ってすごい忙しい時期だから。そこで結婚式やると、会社の人にも大変迷惑をかけるので。</t>
  </si>
  <si>
    <t>留学時代行ってた大学自体は寮から、めちゃめちゃ遠いかった。</t>
  </si>
  <si>
    <t>大学の授業で。フランス語での口頭練習とか聞く練習とかなかったわけよ。</t>
  </si>
  <si>
    <t>私が乗ってる車はガソリン1300で足りるわよ。</t>
  </si>
  <si>
    <t>研究のテーマ、いろいろ広げてもまだ処理しきれないから、ある程度絞りながらやらないと、今やばいです。修論、どれしようってことになるし。</t>
  </si>
  <si>
    <t>そうそうそうそうそう。こういうのってね、案外意外な人が受かるからね。</t>
  </si>
  <si>
    <t>確かにバイト終わってから、これはやる気になれんね。</t>
  </si>
  <si>
    <t>でもー私もさ</t>
  </si>
  <si>
    <t>クリントン大統領の愛犬のなんとか君が、交通事故で亡くなりましたってニュースやってたよ。</t>
  </si>
  <si>
    <t>あっ、そうですか。今はそしたら全然、あの、日本語の先生でないのね。</t>
  </si>
  <si>
    <t>私、よだれたらさないよ。</t>
  </si>
  <si>
    <t>あーそっかそうなんだねえ</t>
  </si>
  <si>
    <t>うん。いいな、そしたらもう就職決まったようなもんなんだ。</t>
  </si>
  <si>
    <t>ふーん。M030さんて、ほんとわかりづらいですからね、見ててね。</t>
  </si>
  <si>
    <t>あそこから一番下混むのにね。</t>
  </si>
  <si>
    <t>うん、</t>
  </si>
  <si>
    <t>狂牛病は日本で出たから、きっとそのうち韓国でも、そんなんいっぱい出るんじゃないっちゅう話だよ。うん。</t>
  </si>
  <si>
    <t>うん、で、ちょっと。うん、もしキャンセルだったらそれは返しませんて言われて。</t>
  </si>
  <si>
    <t>違う違う。で、母親がすごい気にしてー、えー、だから、あんた、まゆ毛をきちんとねー、どんなときがあっても描きなさいねって。どんなに忙しくてもまゆ毛だけは描いてるけど、あんときだけはさすがに、まゆ毛を描く余裕もなくー。</t>
  </si>
  <si>
    <t>あ、そうだねー</t>
  </si>
  <si>
    <t>いいじゃん、書き言葉で。新聞とかさ。</t>
  </si>
  <si>
    <t>うん?そうかもね</t>
  </si>
  <si>
    <t>あれをー、うん、歌うんだって。</t>
  </si>
  <si>
    <t>そうだねえ?そっかあ</t>
  </si>
  <si>
    <t>うん、まあそれもいいわよなー</t>
  </si>
  <si>
    <t>そうだね</t>
  </si>
  <si>
    <t>あっ、見てすごーい。</t>
  </si>
  <si>
    <t>えっ?ほんとにそう思ってる</t>
  </si>
  <si>
    <t>なんかあの、こう、何、チューブで、こう、お、親のところに、こう、な、何ていうの、空気、きゅう、吸引機みたいなのをつけて、ほんで、あの、おなかにまたそれも当てて、で、しゃべる、親の言葉を聞こえやすくする機械っていうのがあって、友達にもらって、あっ、家にあったら持ってくるわ。</t>
  </si>
  <si>
    <t>そうでしょうねー。</t>
  </si>
  <si>
    <t>うん、わかるよなあと思ったらさすがにもう</t>
  </si>
  <si>
    <t>なんかさー、ずるいよね。</t>
  </si>
  <si>
    <t>うそだよなあと思ってさぁ</t>
  </si>
  <si>
    <t>かわいいで。</t>
  </si>
  <si>
    <t>うわ、ほんとにー?なんかすごいねえ</t>
  </si>
  <si>
    <t>あたしたぶん産むのに超苦労しそう。</t>
  </si>
  <si>
    <t>うん、そうなんだよね</t>
  </si>
  <si>
    <t>学生だからね。</t>
  </si>
  <si>
    <t>あー、うん?そんなの知らない</t>
  </si>
  <si>
    <t>アトラクション始まる前に、皆さん安全のためにこの安全コードをしてくださいって話す人って、全然知らない人?</t>
  </si>
  <si>
    <t>でも、でも話す内容はべつにそういうことじゃないでしょう?</t>
  </si>
  <si>
    <t>うん。でねー</t>
  </si>
  <si>
    <t>今家にプリンターないからさ全部レポートもさー、USBにいれて、学校で印刷来やってるじゃん。面倒くさくてしょうがない。</t>
  </si>
  <si>
    <t>へーえ。なんかめんどくさいよね、すごーい。なんかさ、それだけでさ、格式ばってるからさ、えっ、これこれこうしてこうやんなきゃいけないのっていうのがさ。だから自分に合わないと、すごい苦痛やんかー。</t>
  </si>
  <si>
    <t>うん。どうして、普通にね、あの注意するってことはできるし。あの。自分で。</t>
  </si>
  <si>
    <t>この阿波踊りのさ、これと、子どもも踊ってるの、これ一緒。どうでしょう。</t>
  </si>
  <si>
    <t>これ聞いたら、あ、こんなあたし鈍いって思う、話し方。</t>
  </si>
  <si>
    <t>わかるー</t>
  </si>
  <si>
    <t>わたし、家のリホームをしてるんです。今は壁が終わったところで今度床を今度フローリングを。</t>
  </si>
  <si>
    <t>空を飛ぶために。</t>
  </si>
  <si>
    <t>うん、そうだねーんとか思ってさあちょっと</t>
  </si>
  <si>
    <t>あー。またノートになったんだ。懲りないね、ほんとに。</t>
  </si>
  <si>
    <t>逆に運転でスピード出せないのって危なくない?</t>
  </si>
  <si>
    <t>あ、そう。そっか</t>
  </si>
  <si>
    <t>あ、ほんとに。まじめに。</t>
  </si>
  <si>
    <t>そうだよねー</t>
  </si>
  <si>
    <t>あんねー、こっからはー、私はいつもそこに連れていってもらうときは、えっとね、バスでー希望が丘何丁目ってとこまで、降りて、そこでー。</t>
  </si>
  <si>
    <t>あそこの真ん中にこういう、あのー、何ていうかしら、花びら型があるじゃない。足のところの空間、あれがちょっとこっち向いてるの。</t>
  </si>
  <si>
    <t>すごい、邪魔なんだって。うん。で、パチンコ行くでしょう、しょっちゅう。んでもって、まー、あんまりパチンコばっか行っとってもかんって、おも、自分では思ってないんだろうね。ま、家族に言われるからー、ちょっと、うん、自制したりしてんだけど。自制じゃないやね、自制ではないよね。まあ、行かないようにしたりしてんだけど。でー、でも暇じゃん</t>
  </si>
  <si>
    <t>高校生で、成績下がっただけで泣くかねー。やっぱり。</t>
  </si>
  <si>
    <t>文学部はわりときちっと、修論、じゃない、卒論やるとこが多いみたいですけど。</t>
  </si>
  <si>
    <t>ふーん、そうですなあ</t>
  </si>
  <si>
    <t>もうすぐだね、でも。へー。</t>
  </si>
  <si>
    <t>ああっ</t>
  </si>
  <si>
    <t>うん、東北の、その祭りを。</t>
  </si>
  <si>
    <t>電車の中で、自分の子供が他の人に注視して、にらみ合いにならないようにとか教えるの大事だよね。</t>
  </si>
  <si>
    <t>でもさーねえ</t>
  </si>
  <si>
    <t>不思議なことに。</t>
  </si>
  <si>
    <t>うん、そうかなーって思わない?</t>
  </si>
  <si>
    <t>香川県のうどん屋は、100円握りしめて、お釣りがきたりとかするからね。</t>
  </si>
  <si>
    <t>ほんとにない、ほんとにないよね。なんか、って学部時代の友だちとかに言うとさあ、貯金あるでしょうって言われたけどさ、ないんだってばって。ないからって。</t>
  </si>
  <si>
    <t>わかれへん。</t>
  </si>
  <si>
    <t>あー、うん?それでいい</t>
  </si>
  <si>
    <t>もう定時になったら残ってる社員を、追い出す形になったんだ。</t>
  </si>
  <si>
    <t>NHKが、1週間のニュースをまとめてやりますとかってこの間、コマーシャル出てたわよ、NHKのコマーシャルで。</t>
  </si>
  <si>
    <t>黒ばっか着とって怒るよとかいって。</t>
  </si>
  <si>
    <t>そうだよねえ</t>
  </si>
  <si>
    <t>俺は、「メン・イン・ブラック」のがつまんない。</t>
  </si>
  <si>
    <t>うん、わかる</t>
  </si>
  <si>
    <t>お金ない、着付けする。</t>
  </si>
  <si>
    <t>うん?そうだよねーえと思えばいい</t>
  </si>
  <si>
    <t>アメリカ英語と、イギリス英語って発音は似てるっぽいんだけど、何か違う感じがする。</t>
  </si>
  <si>
    <t>お茶入れる所のあみに入ってるんだと思う。</t>
  </si>
  <si>
    <t>うん、そうだよねーでも</t>
  </si>
  <si>
    <t>子供に対して使う英語って、どういうふうにしゃべっていいのかなーって思わない?</t>
  </si>
  <si>
    <t>うん、でも、切らないよ、たぶん。2〜3センチぐらいしか切らない。うん。そーんな短いの似合わないんだよ、私。ほんと。なんかね、肩ぐらいが一番限度かもしんない。でもね、成人式があるしなー。うん。今そんなに変えたいわけでもないから、もうちょっと。うん、成人式終わったらちょっと変えようかな。</t>
  </si>
  <si>
    <t>うん、そうかもねえわーんとかね</t>
  </si>
  <si>
    <t>うーん。ふーん、そっか。うーん、確かにね男の人へのプレゼントは、困るよね。うーん、そうだねー。</t>
  </si>
  <si>
    <t>範囲だよねー、うん。それだったら、まあ、携帯で連絡取ってねー、本当、なんかあってさー、予期せぬ事態とかでさー、遅れたときとかもー、大丈夫だよねー。</t>
  </si>
  <si>
    <t>ヨガって体に絶対いでしょ。</t>
  </si>
  <si>
    <t>あー、</t>
  </si>
  <si>
    <t>Eも何もゆうてきいへんで。俺Eにお礼書いといたけど。おまえも書いたんやろ?</t>
  </si>
  <si>
    <t>安かないさ。</t>
  </si>
  <si>
    <t>高いよね、それぐらいじゃないとって思わない?私も</t>
  </si>
  <si>
    <t>ちょっと行き過ぎちゃった。</t>
  </si>
  <si>
    <t>そ、そうなんだよねえーって思っちゃう</t>
  </si>
  <si>
    <t>うんそう</t>
  </si>
  <si>
    <t>先生、注意とかしないの?</t>
  </si>
  <si>
    <t>うん。それでさーなんかちょっとだけ</t>
  </si>
  <si>
    <t>忙しいかなと思ったの。でもすごい申し訳なくって、だから。こう、すいません、すいませんって言って私、なんかそんなに休むだったら辞めた方がよかったら、ほんと辞めるんでーとか言ったら、なんでそうなるんだ、とかって言いだしてね。それでもねえ、やっぱ、辞められたか、辞めた、私はまだ辞め、辞めると困る存在みたい。</t>
  </si>
  <si>
    <t>そういう</t>
  </si>
  <si>
    <t>あー、そうなんだけどさその</t>
  </si>
  <si>
    <t>えー、あそこの空港、近くて気に入ってたのに止まらないんだ。</t>
  </si>
  <si>
    <t>そう、</t>
  </si>
  <si>
    <t>というかね、ちょうど用例集めが終わったぐらいでー。</t>
  </si>
  <si>
    <t>うん?そうだよね</t>
  </si>
  <si>
    <t>うん、一応。ちょっと、人って言うのは恥ずかしいからねえ。</t>
  </si>
  <si>
    <t>Aのタイプの女の子連れていくと、もうね、てきめん違うもん。ノリが。</t>
  </si>
  <si>
    <t>まあ、ごはんぐらいは食べるけど旅行はできない友達っているよね。</t>
  </si>
  <si>
    <t>うん?そんなん気にしなくても</t>
  </si>
  <si>
    <t>山に登るんだったらケーブルで終点まで行けばいいのにね。</t>
  </si>
  <si>
    <t>弟もさ受かってたら言ってくるだろうとか思ってさ。</t>
  </si>
  <si>
    <t>そうだよね</t>
  </si>
  <si>
    <t>わたしが外に出てるときさ、上かすごい振動が来ると、わたし、下からわめくんだけどさ。</t>
  </si>
  <si>
    <t>私、友達に、あんたがいいって思わないような人が、あんたに合うタイプなんだよとかいって言われて。でも、それはつらいよねって。</t>
  </si>
  <si>
    <t>じゃ、だいじょうぶ、ピンクだよ。</t>
  </si>
  <si>
    <t>そうかー</t>
  </si>
  <si>
    <t>つーかなー、いつも使ってるところが埋まってさえいなければ、ちくしょうめ。</t>
  </si>
  <si>
    <t>あ、そっか</t>
  </si>
  <si>
    <t>うーん。ほんとに</t>
  </si>
  <si>
    <t>あー、そっか、そっか。</t>
  </si>
  <si>
    <t>ううんそうかもねえって</t>
  </si>
  <si>
    <t>私たちの先輩って、いい人だよね。</t>
  </si>
  <si>
    <t>1,1</t>
    <phoneticPr fontId="1"/>
  </si>
  <si>
    <t>1,0</t>
    <phoneticPr fontId="1"/>
  </si>
  <si>
    <t>0,1</t>
    <phoneticPr fontId="1"/>
  </si>
  <si>
    <t>0,0</t>
    <phoneticPr fontId="1"/>
  </si>
  <si>
    <t>一致度</t>
    <rPh sb="0" eb="2">
      <t>イッチ</t>
    </rPh>
    <rPh sb="2" eb="3">
      <t>ド</t>
    </rPh>
    <phoneticPr fontId="1"/>
  </si>
  <si>
    <t>偶然陽性</t>
    <rPh sb="0" eb="2">
      <t>グウゼン</t>
    </rPh>
    <rPh sb="2" eb="4">
      <t>ヨウセイ</t>
    </rPh>
    <phoneticPr fontId="1"/>
  </si>
  <si>
    <t>偶然陰性</t>
    <rPh sb="0" eb="2">
      <t>グウゼン</t>
    </rPh>
    <rPh sb="2" eb="4">
      <t>インセイ</t>
    </rPh>
    <phoneticPr fontId="1"/>
  </si>
  <si>
    <t>偶然なし</t>
    <rPh sb="0" eb="2">
      <t>グウゼン</t>
    </rPh>
    <phoneticPr fontId="1"/>
  </si>
  <si>
    <t>本当一致</t>
    <rPh sb="0" eb="2">
      <t>ホントウ</t>
    </rPh>
    <rPh sb="2" eb="4">
      <t>イッチ</t>
    </rPh>
    <phoneticPr fontId="1"/>
  </si>
  <si>
    <t>カッパ係数</t>
    <rPh sb="3" eb="5">
      <t>ケイスウ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</si>
</sst>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6"/>
      <name val="游ゴシック"/>
      <family val="2"/>
      <charset val="128"/>
      <scheme val="minor"/>
    </font>
    <font>
      <b/>
      <sz val="11"/>
      <color theme="1"/>
      <name val="游ゴシック"/>
      <family val="2"/>
      <scheme val="minor"/>
    </font>
    <font>
      <sz val="6"/>
      <name val="游ゴシック"/>
      <family val="3"/>
      <charset val="128"/>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alignment vertical="center"/>
    </xf>
  </cellStyleXfs>
  <cellXfs count="12">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xf numFmtId="0" fontId="2" fillId="0" borderId="1" xfId="0" applyFont="1" applyBorder="1" applyAlignment="1">
      <alignment horizontal="center" vertical="top" wrapText="1"/>
    </xf>
    <xf numFmtId="0" fontId="0" fillId="0" borderId="0" xfId="0" applyAlignment="1">
      <alignment wrapText="1"/>
    </xf>
    <xf numFmtId="0" fontId="0" fillId="0" borderId="0" xfId="0" applyAlignment="1">
      <alignment horizontal="center"/>
    </xf>
    <xf numFmtId="0" fontId="0" fillId="0" borderId="0" xfId="0" applyAlignment="1">
      <alignment horizontal="center"/>
    </xf>
    <xf numFmtId="0" fontId="0" fillId="0" borderId="2" xfId="0" applyBorder="1" applyAlignment="1">
      <alignment horizontal="center" wrapText="1"/>
    </xf>
    <xf numFmtId="0" fontId="2" fillId="0" borderId="1" xfId="0" applyFont="1" applyBorder="1" applyAlignment="1">
      <alignment horizontal="center" vertical="center" wrapText="1"/>
    </xf>
    <xf numFmtId="0" fontId="0" fillId="0" borderId="0" xfId="0" applyAlignment="1">
      <alignment vertical="center" wrapText="1"/>
    </xf>
    <xf numFmtId="0" fontId="0" fillId="0" borderId="0" xfId="0"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69252-FC91-4463-ADCF-C21ED3E45195}">
  <dimension ref="A1:AF119"/>
  <sheetViews>
    <sheetView tabSelected="1" topLeftCell="K111" workbookViewId="0">
      <selection activeCell="O119" sqref="O119"/>
    </sheetView>
  </sheetViews>
  <sheetFormatPr defaultRowHeight="18" x14ac:dyDescent="0.55000000000000004"/>
  <cols>
    <col min="1" max="1" width="37.33203125" style="5" customWidth="1"/>
    <col min="2" max="2" width="42.1640625" style="5" customWidth="1"/>
    <col min="3" max="16384" width="8.6640625" style="3"/>
  </cols>
  <sheetData>
    <row r="1" spans="1:24" x14ac:dyDescent="0.55000000000000004">
      <c r="A1" s="8" t="s">
        <v>2</v>
      </c>
      <c r="B1" s="8"/>
      <c r="C1" s="7" t="s">
        <v>10</v>
      </c>
      <c r="D1" s="7"/>
      <c r="E1" s="7"/>
      <c r="G1" s="7" t="s">
        <v>11</v>
      </c>
      <c r="H1" s="7"/>
      <c r="I1" s="7"/>
      <c r="J1" s="6"/>
      <c r="K1" s="7" t="s">
        <v>7</v>
      </c>
      <c r="L1" s="7"/>
      <c r="M1" s="7"/>
      <c r="N1" s="7"/>
      <c r="P1" s="7" t="s">
        <v>8</v>
      </c>
      <c r="Q1" s="7"/>
      <c r="R1" s="7"/>
      <c r="S1" s="7"/>
      <c r="U1" s="7" t="s">
        <v>9</v>
      </c>
      <c r="V1" s="7"/>
      <c r="W1" s="7"/>
      <c r="X1" s="7"/>
    </row>
    <row r="2" spans="1:24" x14ac:dyDescent="0.55000000000000004">
      <c r="A2" s="4" t="s">
        <v>12</v>
      </c>
      <c r="B2" s="4" t="s">
        <v>13</v>
      </c>
      <c r="C2" s="3" t="s">
        <v>14</v>
      </c>
      <c r="D2" s="3" t="s">
        <v>15</v>
      </c>
      <c r="E2" s="3" t="s">
        <v>16</v>
      </c>
      <c r="G2" s="3" t="s">
        <v>14</v>
      </c>
      <c r="H2" s="3" t="s">
        <v>15</v>
      </c>
      <c r="I2" s="3" t="s">
        <v>16</v>
      </c>
      <c r="K2" s="3" t="s">
        <v>622</v>
      </c>
      <c r="L2" s="3" t="s">
        <v>623</v>
      </c>
      <c r="M2" s="3" t="s">
        <v>624</v>
      </c>
      <c r="N2" s="3" t="s">
        <v>625</v>
      </c>
      <c r="P2" s="3" t="s">
        <v>622</v>
      </c>
      <c r="Q2" s="3" t="s">
        <v>623</v>
      </c>
      <c r="R2" s="3" t="s">
        <v>624</v>
      </c>
      <c r="S2" s="3" t="s">
        <v>625</v>
      </c>
      <c r="U2" s="3" t="s">
        <v>622</v>
      </c>
      <c r="V2" s="3" t="s">
        <v>623</v>
      </c>
      <c r="W2" s="3" t="s">
        <v>624</v>
      </c>
      <c r="X2" s="3" t="s">
        <v>625</v>
      </c>
    </row>
    <row r="3" spans="1:24" ht="36" x14ac:dyDescent="0.55000000000000004">
      <c r="A3" s="5" t="s">
        <v>17</v>
      </c>
      <c r="B3" s="5" t="s">
        <v>18</v>
      </c>
      <c r="C3" s="3">
        <v>1</v>
      </c>
      <c r="D3" s="3">
        <v>0</v>
      </c>
      <c r="E3" s="3">
        <v>0</v>
      </c>
      <c r="G3" s="3">
        <v>0</v>
      </c>
      <c r="H3" s="3">
        <v>1</v>
      </c>
      <c r="I3" s="3">
        <v>0</v>
      </c>
      <c r="K3" s="3">
        <f>IF(AND($C3=1,$G3=1),1,0)</f>
        <v>0</v>
      </c>
      <c r="L3" s="3">
        <f>IF(AND($C3=1,$G3=0),1,0)</f>
        <v>1</v>
      </c>
      <c r="M3" s="3">
        <f>IF(AND($C3=0,$G3=1),1,0)</f>
        <v>0</v>
      </c>
      <c r="N3" s="3">
        <f>IF(AND($C3=0,$G3=0),1,0)</f>
        <v>0</v>
      </c>
      <c r="P3" s="3">
        <f>IF(AND($D3=1,$H3=1),1,0)</f>
        <v>0</v>
      </c>
      <c r="Q3" s="3">
        <f>IF(AND($D3=1,$H3=0),1,0)</f>
        <v>0</v>
      </c>
      <c r="R3" s="3">
        <f>IF(AND($D3=0,$H3=1),1,0)</f>
        <v>1</v>
      </c>
      <c r="S3" s="3">
        <f>IF(AND($D3=0,$H3=0),1,0)</f>
        <v>0</v>
      </c>
      <c r="U3" s="3">
        <f>IF(AND($E3=1,$I3=1),1,0)</f>
        <v>0</v>
      </c>
      <c r="V3" s="3">
        <f>IF(AND($E3=1,$I3=0),1,0)</f>
        <v>0</v>
      </c>
      <c r="W3" s="3">
        <f>IF(AND($E3=0,$I3=1),1,0)</f>
        <v>0</v>
      </c>
      <c r="X3" s="3">
        <f>IF(AND($E3=0,$I3=0),1,0)</f>
        <v>1</v>
      </c>
    </row>
    <row r="4" spans="1:24" ht="36" x14ac:dyDescent="0.55000000000000004">
      <c r="A4" s="5" t="s">
        <v>19</v>
      </c>
      <c r="B4" s="5" t="s">
        <v>20</v>
      </c>
      <c r="C4" s="3">
        <v>0</v>
      </c>
      <c r="D4" s="3">
        <v>0</v>
      </c>
      <c r="E4" s="3">
        <v>0</v>
      </c>
      <c r="G4" s="3">
        <v>0</v>
      </c>
      <c r="H4" s="3">
        <v>0</v>
      </c>
      <c r="I4" s="3">
        <v>0</v>
      </c>
      <c r="K4" s="3">
        <f>IF(AND($C4=1,$G4=1),1,0)</f>
        <v>0</v>
      </c>
      <c r="L4" s="3">
        <f>IF(AND($C4=1,$G4=0),1,0)</f>
        <v>0</v>
      </c>
      <c r="M4" s="3">
        <f>IF(AND($C4=0,$G4=1),1,0)</f>
        <v>0</v>
      </c>
      <c r="N4" s="3">
        <f>IF(AND($C4=0,$G4=0),1,0)</f>
        <v>1</v>
      </c>
      <c r="P4" s="3">
        <f t="shared" ref="P4:P67" si="0">IF(AND($D4=1,$H4=1),1,0)</f>
        <v>0</v>
      </c>
      <c r="Q4" s="3">
        <f t="shared" ref="Q4:Q67" si="1">IF(AND($D4=1,$H4=0),1,0)</f>
        <v>0</v>
      </c>
      <c r="R4" s="3">
        <f t="shared" ref="R4:R67" si="2">IF(AND($D4=0,$H4=1),1,0)</f>
        <v>0</v>
      </c>
      <c r="S4" s="3">
        <f t="shared" ref="S4:S67" si="3">IF(AND($D4=0,$H4=0),1,0)</f>
        <v>1</v>
      </c>
      <c r="U4" s="3">
        <f t="shared" ref="U4:U67" si="4">IF(AND($E4=1,$I4=1),1,0)</f>
        <v>0</v>
      </c>
      <c r="V4" s="3">
        <f t="shared" ref="V4:V67" si="5">IF(AND($E4=1,$I4=0),1,0)</f>
        <v>0</v>
      </c>
      <c r="W4" s="3">
        <f t="shared" ref="W4:W67" si="6">IF(AND($E4=0,$I4=1),1,0)</f>
        <v>0</v>
      </c>
      <c r="X4" s="3">
        <f t="shared" ref="X4:X67" si="7">IF(AND($E4=0,$I4=0),1,0)</f>
        <v>1</v>
      </c>
    </row>
    <row r="5" spans="1:24" ht="36" x14ac:dyDescent="0.55000000000000004">
      <c r="A5" s="5" t="s">
        <v>21</v>
      </c>
      <c r="B5" s="5" t="s">
        <v>22</v>
      </c>
      <c r="C5" s="3">
        <v>0</v>
      </c>
      <c r="D5" s="3">
        <v>0</v>
      </c>
      <c r="E5" s="3">
        <v>0</v>
      </c>
      <c r="G5" s="3">
        <v>0</v>
      </c>
      <c r="H5" s="3">
        <v>1</v>
      </c>
      <c r="I5" s="3">
        <v>0</v>
      </c>
      <c r="K5" s="3">
        <f t="shared" ref="K4:K67" si="8">IF(AND($C5=1,$G5=1),1,0)</f>
        <v>0</v>
      </c>
      <c r="L5" s="3">
        <f t="shared" ref="L4:L67" si="9">IF(AND($C5=1,$G5=0),1,0)</f>
        <v>0</v>
      </c>
      <c r="M5" s="3">
        <f t="shared" ref="M4:M67" si="10">IF(AND($C5=0,$G5=1),1,0)</f>
        <v>0</v>
      </c>
      <c r="N5" s="3">
        <f t="shared" ref="N4:N67" si="11">IF(AND($C5=0,$G5=0),1,0)</f>
        <v>1</v>
      </c>
      <c r="P5" s="3">
        <f t="shared" si="0"/>
        <v>0</v>
      </c>
      <c r="Q5" s="3">
        <f t="shared" si="1"/>
        <v>0</v>
      </c>
      <c r="R5" s="3">
        <f t="shared" si="2"/>
        <v>1</v>
      </c>
      <c r="S5" s="3">
        <f t="shared" si="3"/>
        <v>0</v>
      </c>
      <c r="U5" s="3">
        <f t="shared" si="4"/>
        <v>0</v>
      </c>
      <c r="V5" s="3">
        <f t="shared" si="5"/>
        <v>0</v>
      </c>
      <c r="W5" s="3">
        <f t="shared" si="6"/>
        <v>0</v>
      </c>
      <c r="X5" s="3">
        <f t="shared" si="7"/>
        <v>1</v>
      </c>
    </row>
    <row r="6" spans="1:24" ht="72" x14ac:dyDescent="0.55000000000000004">
      <c r="A6" s="5" t="s">
        <v>23</v>
      </c>
      <c r="B6" s="5" t="s">
        <v>24</v>
      </c>
      <c r="C6" s="3">
        <v>1</v>
      </c>
      <c r="D6" s="3">
        <v>0</v>
      </c>
      <c r="E6" s="3">
        <v>0</v>
      </c>
      <c r="G6" s="3">
        <v>1</v>
      </c>
      <c r="H6" s="3">
        <v>0</v>
      </c>
      <c r="I6" s="3">
        <v>0</v>
      </c>
      <c r="K6" s="3">
        <f t="shared" si="8"/>
        <v>1</v>
      </c>
      <c r="L6" s="3">
        <f t="shared" si="9"/>
        <v>0</v>
      </c>
      <c r="M6" s="3">
        <f t="shared" si="10"/>
        <v>0</v>
      </c>
      <c r="N6" s="3">
        <f t="shared" si="11"/>
        <v>0</v>
      </c>
      <c r="P6" s="3">
        <f t="shared" si="0"/>
        <v>0</v>
      </c>
      <c r="Q6" s="3">
        <f t="shared" si="1"/>
        <v>0</v>
      </c>
      <c r="R6" s="3">
        <f t="shared" si="2"/>
        <v>0</v>
      </c>
      <c r="S6" s="3">
        <f t="shared" si="3"/>
        <v>1</v>
      </c>
      <c r="U6" s="3">
        <f>IF(AND($E6=1,$I6=1),1,0)</f>
        <v>0</v>
      </c>
      <c r="V6" s="3">
        <f t="shared" si="5"/>
        <v>0</v>
      </c>
      <c r="W6" s="3">
        <f t="shared" si="6"/>
        <v>0</v>
      </c>
      <c r="X6" s="3">
        <f t="shared" si="7"/>
        <v>1</v>
      </c>
    </row>
    <row r="7" spans="1:24" ht="54" x14ac:dyDescent="0.55000000000000004">
      <c r="A7" s="5" t="s">
        <v>25</v>
      </c>
      <c r="B7" s="5" t="s">
        <v>24</v>
      </c>
      <c r="C7" s="3">
        <v>1</v>
      </c>
      <c r="D7" s="3">
        <v>1</v>
      </c>
      <c r="E7" s="3">
        <v>0</v>
      </c>
      <c r="G7" s="3">
        <v>1</v>
      </c>
      <c r="H7" s="3">
        <v>1</v>
      </c>
      <c r="I7" s="3">
        <v>0</v>
      </c>
      <c r="K7" s="3">
        <f t="shared" si="8"/>
        <v>1</v>
      </c>
      <c r="L7" s="3">
        <f t="shared" si="9"/>
        <v>0</v>
      </c>
      <c r="M7" s="3">
        <f t="shared" si="10"/>
        <v>0</v>
      </c>
      <c r="N7" s="3">
        <f t="shared" si="11"/>
        <v>0</v>
      </c>
      <c r="P7" s="3">
        <f t="shared" si="0"/>
        <v>1</v>
      </c>
      <c r="Q7" s="3">
        <f t="shared" si="1"/>
        <v>0</v>
      </c>
      <c r="R7" s="3">
        <f t="shared" si="2"/>
        <v>0</v>
      </c>
      <c r="S7" s="3">
        <f t="shared" si="3"/>
        <v>0</v>
      </c>
      <c r="U7" s="3">
        <f t="shared" si="4"/>
        <v>0</v>
      </c>
      <c r="V7" s="3">
        <f t="shared" si="5"/>
        <v>0</v>
      </c>
      <c r="W7" s="3">
        <f t="shared" si="6"/>
        <v>0</v>
      </c>
      <c r="X7" s="3">
        <f t="shared" si="7"/>
        <v>1</v>
      </c>
    </row>
    <row r="8" spans="1:24" ht="90" x14ac:dyDescent="0.55000000000000004">
      <c r="A8" s="5" t="s">
        <v>26</v>
      </c>
      <c r="B8" s="5" t="s">
        <v>27</v>
      </c>
      <c r="C8" s="3">
        <v>0</v>
      </c>
      <c r="D8" s="3">
        <v>1</v>
      </c>
      <c r="E8" s="3">
        <v>1</v>
      </c>
      <c r="G8" s="3">
        <v>1</v>
      </c>
      <c r="H8" s="3">
        <v>1</v>
      </c>
      <c r="I8" s="3">
        <v>0</v>
      </c>
      <c r="K8" s="3">
        <f t="shared" si="8"/>
        <v>0</v>
      </c>
      <c r="L8" s="3">
        <f t="shared" si="9"/>
        <v>0</v>
      </c>
      <c r="M8" s="3">
        <f t="shared" si="10"/>
        <v>1</v>
      </c>
      <c r="N8" s="3">
        <f t="shared" si="11"/>
        <v>0</v>
      </c>
      <c r="P8" s="3">
        <f t="shared" si="0"/>
        <v>1</v>
      </c>
      <c r="Q8" s="3">
        <f t="shared" si="1"/>
        <v>0</v>
      </c>
      <c r="R8" s="3">
        <f t="shared" si="2"/>
        <v>0</v>
      </c>
      <c r="S8" s="3">
        <f t="shared" si="3"/>
        <v>0</v>
      </c>
      <c r="U8" s="3">
        <f t="shared" si="4"/>
        <v>0</v>
      </c>
      <c r="V8" s="3">
        <f t="shared" si="5"/>
        <v>1</v>
      </c>
      <c r="W8" s="3">
        <f t="shared" si="6"/>
        <v>0</v>
      </c>
      <c r="X8" s="3">
        <f t="shared" si="7"/>
        <v>0</v>
      </c>
    </row>
    <row r="9" spans="1:24" ht="36" x14ac:dyDescent="0.55000000000000004">
      <c r="A9" s="5" t="s">
        <v>28</v>
      </c>
      <c r="B9" s="5" t="s">
        <v>29</v>
      </c>
      <c r="C9" s="3">
        <v>0</v>
      </c>
      <c r="D9" s="3">
        <v>0</v>
      </c>
      <c r="E9" s="3">
        <v>0</v>
      </c>
      <c r="G9" s="3">
        <v>0</v>
      </c>
      <c r="H9" s="3">
        <v>0</v>
      </c>
      <c r="I9" s="3">
        <v>0</v>
      </c>
      <c r="K9" s="3">
        <f t="shared" si="8"/>
        <v>0</v>
      </c>
      <c r="L9" s="3">
        <f t="shared" si="9"/>
        <v>0</v>
      </c>
      <c r="M9" s="3">
        <f t="shared" si="10"/>
        <v>0</v>
      </c>
      <c r="N9" s="3">
        <f t="shared" si="11"/>
        <v>1</v>
      </c>
      <c r="P9" s="3">
        <f t="shared" si="0"/>
        <v>0</v>
      </c>
      <c r="Q9" s="3">
        <f t="shared" si="1"/>
        <v>0</v>
      </c>
      <c r="R9" s="3">
        <f t="shared" si="2"/>
        <v>0</v>
      </c>
      <c r="S9" s="3">
        <f t="shared" si="3"/>
        <v>1</v>
      </c>
      <c r="U9" s="3">
        <f t="shared" si="4"/>
        <v>0</v>
      </c>
      <c r="V9" s="3">
        <f t="shared" si="5"/>
        <v>0</v>
      </c>
      <c r="W9" s="3">
        <f t="shared" si="6"/>
        <v>0</v>
      </c>
      <c r="X9" s="3">
        <f t="shared" si="7"/>
        <v>1</v>
      </c>
    </row>
    <row r="10" spans="1:24" ht="36" x14ac:dyDescent="0.55000000000000004">
      <c r="A10" s="5" t="s">
        <v>30</v>
      </c>
      <c r="B10" s="5" t="s">
        <v>31</v>
      </c>
      <c r="C10" s="3">
        <v>0</v>
      </c>
      <c r="D10" s="3">
        <v>0</v>
      </c>
      <c r="E10" s="3">
        <v>0</v>
      </c>
      <c r="G10" s="3">
        <v>0</v>
      </c>
      <c r="H10" s="3">
        <v>0</v>
      </c>
      <c r="I10" s="3">
        <v>0</v>
      </c>
      <c r="K10" s="3">
        <f t="shared" si="8"/>
        <v>0</v>
      </c>
      <c r="L10" s="3">
        <f t="shared" si="9"/>
        <v>0</v>
      </c>
      <c r="M10" s="3">
        <f t="shared" si="10"/>
        <v>0</v>
      </c>
      <c r="N10" s="3">
        <f t="shared" si="11"/>
        <v>1</v>
      </c>
      <c r="P10" s="3">
        <f t="shared" si="0"/>
        <v>0</v>
      </c>
      <c r="Q10" s="3">
        <f t="shared" si="1"/>
        <v>0</v>
      </c>
      <c r="R10" s="3">
        <f t="shared" si="2"/>
        <v>0</v>
      </c>
      <c r="S10" s="3">
        <f t="shared" si="3"/>
        <v>1</v>
      </c>
      <c r="U10" s="3">
        <f t="shared" si="4"/>
        <v>0</v>
      </c>
      <c r="V10" s="3">
        <f t="shared" si="5"/>
        <v>0</v>
      </c>
      <c r="W10" s="3">
        <f t="shared" si="6"/>
        <v>0</v>
      </c>
      <c r="X10" s="3">
        <f t="shared" si="7"/>
        <v>1</v>
      </c>
    </row>
    <row r="11" spans="1:24" ht="36" x14ac:dyDescent="0.55000000000000004">
      <c r="A11" s="5" t="s">
        <v>32</v>
      </c>
      <c r="B11" s="5" t="s">
        <v>33</v>
      </c>
      <c r="C11" s="3">
        <v>1</v>
      </c>
      <c r="D11" s="3">
        <v>0</v>
      </c>
      <c r="E11" s="3">
        <v>0</v>
      </c>
      <c r="G11" s="3">
        <v>0</v>
      </c>
      <c r="H11" s="3">
        <v>1</v>
      </c>
      <c r="I11" s="3">
        <v>1</v>
      </c>
      <c r="K11" s="3">
        <f t="shared" si="8"/>
        <v>0</v>
      </c>
      <c r="L11" s="3">
        <f t="shared" si="9"/>
        <v>1</v>
      </c>
      <c r="M11" s="3">
        <f t="shared" si="10"/>
        <v>0</v>
      </c>
      <c r="N11" s="3">
        <f t="shared" si="11"/>
        <v>0</v>
      </c>
      <c r="P11" s="3">
        <f t="shared" si="0"/>
        <v>0</v>
      </c>
      <c r="Q11" s="3">
        <f t="shared" si="1"/>
        <v>0</v>
      </c>
      <c r="R11" s="3">
        <f t="shared" si="2"/>
        <v>1</v>
      </c>
      <c r="S11" s="3">
        <f t="shared" si="3"/>
        <v>0</v>
      </c>
      <c r="U11" s="3">
        <f t="shared" si="4"/>
        <v>0</v>
      </c>
      <c r="V11" s="3">
        <f t="shared" si="5"/>
        <v>0</v>
      </c>
      <c r="W11" s="3">
        <f t="shared" si="6"/>
        <v>1</v>
      </c>
      <c r="X11" s="3">
        <f t="shared" si="7"/>
        <v>0</v>
      </c>
    </row>
    <row r="12" spans="1:24" ht="36" x14ac:dyDescent="0.55000000000000004">
      <c r="A12" s="5" t="s">
        <v>34</v>
      </c>
      <c r="B12" s="5" t="s">
        <v>35</v>
      </c>
      <c r="C12" s="3">
        <v>0</v>
      </c>
      <c r="D12" s="3">
        <v>1</v>
      </c>
      <c r="E12" s="3">
        <v>0</v>
      </c>
      <c r="G12" s="3">
        <v>0</v>
      </c>
      <c r="H12" s="3">
        <v>1</v>
      </c>
      <c r="I12" s="3">
        <v>1</v>
      </c>
      <c r="K12" s="3">
        <f t="shared" si="8"/>
        <v>0</v>
      </c>
      <c r="L12" s="3">
        <f t="shared" si="9"/>
        <v>0</v>
      </c>
      <c r="M12" s="3">
        <f t="shared" si="10"/>
        <v>0</v>
      </c>
      <c r="N12" s="3">
        <f t="shared" si="11"/>
        <v>1</v>
      </c>
      <c r="P12" s="3">
        <f t="shared" si="0"/>
        <v>1</v>
      </c>
      <c r="Q12" s="3">
        <f t="shared" si="1"/>
        <v>0</v>
      </c>
      <c r="R12" s="3">
        <f t="shared" si="2"/>
        <v>0</v>
      </c>
      <c r="S12" s="3">
        <f t="shared" si="3"/>
        <v>0</v>
      </c>
      <c r="U12" s="3">
        <f t="shared" si="4"/>
        <v>0</v>
      </c>
      <c r="V12" s="3">
        <f t="shared" si="5"/>
        <v>0</v>
      </c>
      <c r="W12" s="3">
        <f t="shared" si="6"/>
        <v>1</v>
      </c>
      <c r="X12" s="3">
        <f t="shared" si="7"/>
        <v>0</v>
      </c>
    </row>
    <row r="13" spans="1:24" ht="90" x14ac:dyDescent="0.55000000000000004">
      <c r="A13" s="5" t="s">
        <v>36</v>
      </c>
      <c r="B13" s="5" t="s">
        <v>24</v>
      </c>
      <c r="C13" s="3">
        <v>1</v>
      </c>
      <c r="D13" s="3">
        <v>0</v>
      </c>
      <c r="E13" s="3">
        <v>0</v>
      </c>
      <c r="G13" s="3">
        <v>1</v>
      </c>
      <c r="H13" s="3">
        <v>0</v>
      </c>
      <c r="I13" s="3">
        <v>0</v>
      </c>
      <c r="K13" s="3">
        <f t="shared" si="8"/>
        <v>1</v>
      </c>
      <c r="L13" s="3">
        <f t="shared" si="9"/>
        <v>0</v>
      </c>
      <c r="M13" s="3">
        <f t="shared" si="10"/>
        <v>0</v>
      </c>
      <c r="N13" s="3">
        <f t="shared" si="11"/>
        <v>0</v>
      </c>
      <c r="P13" s="3">
        <f t="shared" si="0"/>
        <v>0</v>
      </c>
      <c r="Q13" s="3">
        <f t="shared" si="1"/>
        <v>0</v>
      </c>
      <c r="R13" s="3">
        <f t="shared" si="2"/>
        <v>0</v>
      </c>
      <c r="S13" s="3">
        <f t="shared" si="3"/>
        <v>1</v>
      </c>
      <c r="U13" s="3">
        <f t="shared" si="4"/>
        <v>0</v>
      </c>
      <c r="V13" s="3">
        <f t="shared" si="5"/>
        <v>0</v>
      </c>
      <c r="W13" s="3">
        <f t="shared" si="6"/>
        <v>0</v>
      </c>
      <c r="X13" s="3">
        <f t="shared" si="7"/>
        <v>1</v>
      </c>
    </row>
    <row r="14" spans="1:24" ht="36" x14ac:dyDescent="0.55000000000000004">
      <c r="A14" s="5" t="s">
        <v>37</v>
      </c>
      <c r="B14" s="5" t="s">
        <v>38</v>
      </c>
      <c r="C14" s="3">
        <v>1</v>
      </c>
      <c r="D14" s="3">
        <v>1</v>
      </c>
      <c r="E14" s="3">
        <v>1</v>
      </c>
      <c r="G14" s="3">
        <v>0</v>
      </c>
      <c r="H14" s="3">
        <v>0</v>
      </c>
      <c r="I14" s="3">
        <v>1</v>
      </c>
      <c r="K14" s="3">
        <f t="shared" si="8"/>
        <v>0</v>
      </c>
      <c r="L14" s="3">
        <f t="shared" si="9"/>
        <v>1</v>
      </c>
      <c r="M14" s="3">
        <f t="shared" si="10"/>
        <v>0</v>
      </c>
      <c r="N14" s="3">
        <f t="shared" si="11"/>
        <v>0</v>
      </c>
      <c r="P14" s="3">
        <f t="shared" si="0"/>
        <v>0</v>
      </c>
      <c r="Q14" s="3">
        <f t="shared" si="1"/>
        <v>1</v>
      </c>
      <c r="R14" s="3">
        <f t="shared" si="2"/>
        <v>0</v>
      </c>
      <c r="S14" s="3">
        <f t="shared" si="3"/>
        <v>0</v>
      </c>
      <c r="U14" s="3">
        <f t="shared" si="4"/>
        <v>1</v>
      </c>
      <c r="V14" s="3">
        <f t="shared" si="5"/>
        <v>0</v>
      </c>
      <c r="W14" s="3">
        <f t="shared" si="6"/>
        <v>0</v>
      </c>
      <c r="X14" s="3">
        <f t="shared" si="7"/>
        <v>0</v>
      </c>
    </row>
    <row r="15" spans="1:24" ht="36" x14ac:dyDescent="0.55000000000000004">
      <c r="A15" s="5" t="s">
        <v>39</v>
      </c>
      <c r="B15" s="5" t="s">
        <v>40</v>
      </c>
      <c r="C15" s="3">
        <v>1</v>
      </c>
      <c r="D15" s="3">
        <v>0</v>
      </c>
      <c r="E15" s="3">
        <v>0</v>
      </c>
      <c r="G15" s="3">
        <v>1</v>
      </c>
      <c r="H15" s="3">
        <v>0</v>
      </c>
      <c r="I15" s="3">
        <v>0</v>
      </c>
      <c r="K15" s="3">
        <f t="shared" si="8"/>
        <v>1</v>
      </c>
      <c r="L15" s="3">
        <f t="shared" si="9"/>
        <v>0</v>
      </c>
      <c r="M15" s="3">
        <f t="shared" si="10"/>
        <v>0</v>
      </c>
      <c r="N15" s="3">
        <f t="shared" si="11"/>
        <v>0</v>
      </c>
      <c r="P15" s="3">
        <f t="shared" si="0"/>
        <v>0</v>
      </c>
      <c r="Q15" s="3">
        <f t="shared" si="1"/>
        <v>0</v>
      </c>
      <c r="R15" s="3">
        <f t="shared" si="2"/>
        <v>0</v>
      </c>
      <c r="S15" s="3">
        <f t="shared" si="3"/>
        <v>1</v>
      </c>
      <c r="U15" s="3">
        <f t="shared" si="4"/>
        <v>0</v>
      </c>
      <c r="V15" s="3">
        <f t="shared" si="5"/>
        <v>0</v>
      </c>
      <c r="W15" s="3">
        <f t="shared" si="6"/>
        <v>0</v>
      </c>
      <c r="X15" s="3">
        <f t="shared" si="7"/>
        <v>1</v>
      </c>
    </row>
    <row r="16" spans="1:24" ht="108" x14ac:dyDescent="0.55000000000000004">
      <c r="A16" s="5" t="s">
        <v>41</v>
      </c>
      <c r="B16" s="5" t="s">
        <v>42</v>
      </c>
      <c r="C16" s="3">
        <v>1</v>
      </c>
      <c r="D16" s="3">
        <v>1</v>
      </c>
      <c r="E16" s="3">
        <v>1</v>
      </c>
      <c r="G16" s="3">
        <v>1</v>
      </c>
      <c r="H16" s="3">
        <v>1</v>
      </c>
      <c r="I16" s="3">
        <v>0</v>
      </c>
      <c r="K16" s="3">
        <f t="shared" si="8"/>
        <v>1</v>
      </c>
      <c r="L16" s="3">
        <f t="shared" si="9"/>
        <v>0</v>
      </c>
      <c r="M16" s="3">
        <f t="shared" si="10"/>
        <v>0</v>
      </c>
      <c r="N16" s="3">
        <f t="shared" si="11"/>
        <v>0</v>
      </c>
      <c r="P16" s="3">
        <f t="shared" si="0"/>
        <v>1</v>
      </c>
      <c r="Q16" s="3">
        <f t="shared" si="1"/>
        <v>0</v>
      </c>
      <c r="R16" s="3">
        <f t="shared" si="2"/>
        <v>0</v>
      </c>
      <c r="S16" s="3">
        <f t="shared" si="3"/>
        <v>0</v>
      </c>
      <c r="U16" s="3">
        <f t="shared" si="4"/>
        <v>0</v>
      </c>
      <c r="V16" s="3">
        <f t="shared" si="5"/>
        <v>1</v>
      </c>
      <c r="W16" s="3">
        <f t="shared" si="6"/>
        <v>0</v>
      </c>
      <c r="X16" s="3">
        <f t="shared" si="7"/>
        <v>0</v>
      </c>
    </row>
    <row r="17" spans="1:24" ht="54" x14ac:dyDescent="0.55000000000000004">
      <c r="A17" s="5" t="s">
        <v>43</v>
      </c>
      <c r="B17" s="5" t="s">
        <v>24</v>
      </c>
      <c r="C17" s="3">
        <v>1</v>
      </c>
      <c r="D17" s="3">
        <v>0</v>
      </c>
      <c r="E17" s="3">
        <v>0</v>
      </c>
      <c r="G17" s="3">
        <v>1</v>
      </c>
      <c r="H17" s="3">
        <v>0</v>
      </c>
      <c r="I17" s="3">
        <v>0</v>
      </c>
      <c r="K17" s="3">
        <f t="shared" si="8"/>
        <v>1</v>
      </c>
      <c r="L17" s="3">
        <f t="shared" si="9"/>
        <v>0</v>
      </c>
      <c r="M17" s="3">
        <f t="shared" si="10"/>
        <v>0</v>
      </c>
      <c r="N17" s="3">
        <f t="shared" si="11"/>
        <v>0</v>
      </c>
      <c r="P17" s="3">
        <f t="shared" si="0"/>
        <v>0</v>
      </c>
      <c r="Q17" s="3">
        <f t="shared" si="1"/>
        <v>0</v>
      </c>
      <c r="R17" s="3">
        <f t="shared" si="2"/>
        <v>0</v>
      </c>
      <c r="S17" s="3">
        <f t="shared" si="3"/>
        <v>1</v>
      </c>
      <c r="U17" s="3">
        <f t="shared" si="4"/>
        <v>0</v>
      </c>
      <c r="V17" s="3">
        <f t="shared" si="5"/>
        <v>0</v>
      </c>
      <c r="W17" s="3">
        <f t="shared" si="6"/>
        <v>0</v>
      </c>
      <c r="X17" s="3">
        <f t="shared" si="7"/>
        <v>1</v>
      </c>
    </row>
    <row r="18" spans="1:24" ht="36" x14ac:dyDescent="0.55000000000000004">
      <c r="A18" s="5" t="s">
        <v>44</v>
      </c>
      <c r="B18" s="5" t="s">
        <v>45</v>
      </c>
      <c r="C18" s="3">
        <v>1</v>
      </c>
      <c r="D18" s="3">
        <v>1</v>
      </c>
      <c r="E18" s="3">
        <v>1</v>
      </c>
      <c r="G18" s="3">
        <v>1</v>
      </c>
      <c r="H18" s="3">
        <v>0</v>
      </c>
      <c r="I18" s="3">
        <v>0</v>
      </c>
      <c r="K18" s="3">
        <f t="shared" si="8"/>
        <v>1</v>
      </c>
      <c r="L18" s="3">
        <f t="shared" si="9"/>
        <v>0</v>
      </c>
      <c r="M18" s="3">
        <f t="shared" si="10"/>
        <v>0</v>
      </c>
      <c r="N18" s="3">
        <f t="shared" si="11"/>
        <v>0</v>
      </c>
      <c r="P18" s="3">
        <f t="shared" si="0"/>
        <v>0</v>
      </c>
      <c r="Q18" s="3">
        <f t="shared" si="1"/>
        <v>1</v>
      </c>
      <c r="R18" s="3">
        <f t="shared" si="2"/>
        <v>0</v>
      </c>
      <c r="S18" s="3">
        <f t="shared" si="3"/>
        <v>0</v>
      </c>
      <c r="U18" s="3">
        <f t="shared" si="4"/>
        <v>0</v>
      </c>
      <c r="V18" s="3">
        <f t="shared" si="5"/>
        <v>1</v>
      </c>
      <c r="W18" s="3">
        <f t="shared" si="6"/>
        <v>0</v>
      </c>
      <c r="X18" s="3">
        <f t="shared" si="7"/>
        <v>0</v>
      </c>
    </row>
    <row r="19" spans="1:24" ht="36" x14ac:dyDescent="0.55000000000000004">
      <c r="A19" s="5" t="s">
        <v>46</v>
      </c>
      <c r="B19" s="5" t="s">
        <v>47</v>
      </c>
      <c r="C19" s="3">
        <v>0</v>
      </c>
      <c r="D19" s="3">
        <v>1</v>
      </c>
      <c r="E19" s="3">
        <v>1</v>
      </c>
      <c r="G19" s="3">
        <v>1</v>
      </c>
      <c r="H19" s="3">
        <v>1</v>
      </c>
      <c r="I19" s="3">
        <v>1</v>
      </c>
      <c r="K19" s="3">
        <f t="shared" si="8"/>
        <v>0</v>
      </c>
      <c r="L19" s="3">
        <f t="shared" si="9"/>
        <v>0</v>
      </c>
      <c r="M19" s="3">
        <f t="shared" si="10"/>
        <v>1</v>
      </c>
      <c r="N19" s="3">
        <f t="shared" si="11"/>
        <v>0</v>
      </c>
      <c r="P19" s="3">
        <f t="shared" si="0"/>
        <v>1</v>
      </c>
      <c r="Q19" s="3">
        <f t="shared" si="1"/>
        <v>0</v>
      </c>
      <c r="R19" s="3">
        <f t="shared" si="2"/>
        <v>0</v>
      </c>
      <c r="S19" s="3">
        <f t="shared" si="3"/>
        <v>0</v>
      </c>
      <c r="U19" s="3">
        <f t="shared" si="4"/>
        <v>1</v>
      </c>
      <c r="V19" s="3">
        <f t="shared" si="5"/>
        <v>0</v>
      </c>
      <c r="W19" s="3">
        <f t="shared" si="6"/>
        <v>0</v>
      </c>
      <c r="X19" s="3">
        <f t="shared" si="7"/>
        <v>0</v>
      </c>
    </row>
    <row r="20" spans="1:24" ht="36" x14ac:dyDescent="0.55000000000000004">
      <c r="A20" s="5" t="s">
        <v>48</v>
      </c>
      <c r="B20" s="5" t="s">
        <v>49</v>
      </c>
      <c r="C20" s="3">
        <v>0</v>
      </c>
      <c r="D20" s="3">
        <v>0</v>
      </c>
      <c r="E20" s="3">
        <v>1</v>
      </c>
      <c r="G20" s="3">
        <v>1</v>
      </c>
      <c r="H20" s="3">
        <v>0</v>
      </c>
      <c r="I20" s="3">
        <v>1</v>
      </c>
      <c r="K20" s="3">
        <f t="shared" si="8"/>
        <v>0</v>
      </c>
      <c r="L20" s="3">
        <f t="shared" si="9"/>
        <v>0</v>
      </c>
      <c r="M20" s="3">
        <f t="shared" si="10"/>
        <v>1</v>
      </c>
      <c r="N20" s="3">
        <f t="shared" si="11"/>
        <v>0</v>
      </c>
      <c r="P20" s="3">
        <f t="shared" si="0"/>
        <v>0</v>
      </c>
      <c r="Q20" s="3">
        <f t="shared" si="1"/>
        <v>0</v>
      </c>
      <c r="R20" s="3">
        <f t="shared" si="2"/>
        <v>0</v>
      </c>
      <c r="S20" s="3">
        <f t="shared" si="3"/>
        <v>1</v>
      </c>
      <c r="U20" s="3">
        <f t="shared" si="4"/>
        <v>1</v>
      </c>
      <c r="V20" s="3">
        <f t="shared" si="5"/>
        <v>0</v>
      </c>
      <c r="W20" s="3">
        <f t="shared" si="6"/>
        <v>0</v>
      </c>
      <c r="X20" s="3">
        <f t="shared" si="7"/>
        <v>0</v>
      </c>
    </row>
    <row r="21" spans="1:24" ht="90" x14ac:dyDescent="0.55000000000000004">
      <c r="A21" s="5" t="s">
        <v>50</v>
      </c>
      <c r="B21" s="5" t="s">
        <v>51</v>
      </c>
      <c r="C21" s="3">
        <v>1</v>
      </c>
      <c r="D21" s="3">
        <v>1</v>
      </c>
      <c r="E21" s="3">
        <v>1</v>
      </c>
      <c r="G21" s="3">
        <v>1</v>
      </c>
      <c r="H21" s="3">
        <v>1</v>
      </c>
      <c r="I21" s="3">
        <v>0</v>
      </c>
      <c r="K21" s="3">
        <f t="shared" si="8"/>
        <v>1</v>
      </c>
      <c r="L21" s="3">
        <f t="shared" si="9"/>
        <v>0</v>
      </c>
      <c r="M21" s="3">
        <f t="shared" si="10"/>
        <v>0</v>
      </c>
      <c r="N21" s="3">
        <f t="shared" si="11"/>
        <v>0</v>
      </c>
      <c r="P21" s="3">
        <f t="shared" si="0"/>
        <v>1</v>
      </c>
      <c r="Q21" s="3">
        <f t="shared" si="1"/>
        <v>0</v>
      </c>
      <c r="R21" s="3">
        <f t="shared" si="2"/>
        <v>0</v>
      </c>
      <c r="S21" s="3">
        <f t="shared" si="3"/>
        <v>0</v>
      </c>
      <c r="U21" s="3">
        <f t="shared" si="4"/>
        <v>0</v>
      </c>
      <c r="V21" s="3">
        <f t="shared" si="5"/>
        <v>1</v>
      </c>
      <c r="W21" s="3">
        <f t="shared" si="6"/>
        <v>0</v>
      </c>
      <c r="X21" s="3">
        <f t="shared" si="7"/>
        <v>0</v>
      </c>
    </row>
    <row r="22" spans="1:24" ht="36" x14ac:dyDescent="0.55000000000000004">
      <c r="A22" s="5" t="s">
        <v>52</v>
      </c>
      <c r="B22" s="5" t="s">
        <v>53</v>
      </c>
      <c r="C22" s="3">
        <v>1</v>
      </c>
      <c r="D22" s="3">
        <v>1</v>
      </c>
      <c r="E22" s="3">
        <v>0</v>
      </c>
      <c r="G22" s="3">
        <v>1</v>
      </c>
      <c r="H22" s="3">
        <v>1</v>
      </c>
      <c r="I22" s="3">
        <v>0</v>
      </c>
      <c r="K22" s="3">
        <f t="shared" si="8"/>
        <v>1</v>
      </c>
      <c r="L22" s="3">
        <f t="shared" si="9"/>
        <v>0</v>
      </c>
      <c r="M22" s="3">
        <f t="shared" si="10"/>
        <v>0</v>
      </c>
      <c r="N22" s="3">
        <f t="shared" si="11"/>
        <v>0</v>
      </c>
      <c r="P22" s="3">
        <f t="shared" si="0"/>
        <v>1</v>
      </c>
      <c r="Q22" s="3">
        <f t="shared" si="1"/>
        <v>0</v>
      </c>
      <c r="R22" s="3">
        <f t="shared" si="2"/>
        <v>0</v>
      </c>
      <c r="S22" s="3">
        <f t="shared" si="3"/>
        <v>0</v>
      </c>
      <c r="U22" s="3">
        <f t="shared" si="4"/>
        <v>0</v>
      </c>
      <c r="V22" s="3">
        <f t="shared" si="5"/>
        <v>0</v>
      </c>
      <c r="W22" s="3">
        <f t="shared" si="6"/>
        <v>0</v>
      </c>
      <c r="X22" s="3">
        <f t="shared" si="7"/>
        <v>1</v>
      </c>
    </row>
    <row r="23" spans="1:24" ht="36" x14ac:dyDescent="0.55000000000000004">
      <c r="A23" s="5" t="s">
        <v>54</v>
      </c>
      <c r="B23" s="5" t="s">
        <v>55</v>
      </c>
      <c r="C23" s="3">
        <v>0</v>
      </c>
      <c r="D23" s="3">
        <v>1</v>
      </c>
      <c r="E23" s="3">
        <v>1</v>
      </c>
      <c r="G23" s="3">
        <v>0</v>
      </c>
      <c r="H23" s="3">
        <v>1</v>
      </c>
      <c r="I23" s="3">
        <v>1</v>
      </c>
      <c r="K23" s="3">
        <f t="shared" si="8"/>
        <v>0</v>
      </c>
      <c r="L23" s="3">
        <f t="shared" si="9"/>
        <v>0</v>
      </c>
      <c r="M23" s="3">
        <f t="shared" si="10"/>
        <v>0</v>
      </c>
      <c r="N23" s="3">
        <f t="shared" si="11"/>
        <v>1</v>
      </c>
      <c r="P23" s="3">
        <f t="shared" si="0"/>
        <v>1</v>
      </c>
      <c r="Q23" s="3">
        <f t="shared" si="1"/>
        <v>0</v>
      </c>
      <c r="R23" s="3">
        <f t="shared" si="2"/>
        <v>0</v>
      </c>
      <c r="S23" s="3">
        <f t="shared" si="3"/>
        <v>0</v>
      </c>
      <c r="U23" s="3">
        <f t="shared" si="4"/>
        <v>1</v>
      </c>
      <c r="V23" s="3">
        <f t="shared" si="5"/>
        <v>0</v>
      </c>
      <c r="W23" s="3">
        <f t="shared" si="6"/>
        <v>0</v>
      </c>
      <c r="X23" s="3">
        <f t="shared" si="7"/>
        <v>0</v>
      </c>
    </row>
    <row r="24" spans="1:24" ht="54" x14ac:dyDescent="0.55000000000000004">
      <c r="A24" s="5" t="s">
        <v>56</v>
      </c>
      <c r="B24" s="5" t="s">
        <v>57</v>
      </c>
      <c r="C24" s="3">
        <v>1</v>
      </c>
      <c r="D24" s="3">
        <v>0</v>
      </c>
      <c r="E24" s="3">
        <v>1</v>
      </c>
      <c r="G24" s="3">
        <v>1</v>
      </c>
      <c r="H24" s="3">
        <v>1</v>
      </c>
      <c r="I24" s="3">
        <v>1</v>
      </c>
      <c r="K24" s="3">
        <f t="shared" si="8"/>
        <v>1</v>
      </c>
      <c r="L24" s="3">
        <f t="shared" si="9"/>
        <v>0</v>
      </c>
      <c r="M24" s="3">
        <f t="shared" si="10"/>
        <v>0</v>
      </c>
      <c r="N24" s="3">
        <f t="shared" si="11"/>
        <v>0</v>
      </c>
      <c r="P24" s="3">
        <f t="shared" si="0"/>
        <v>0</v>
      </c>
      <c r="Q24" s="3">
        <f t="shared" si="1"/>
        <v>0</v>
      </c>
      <c r="R24" s="3">
        <f t="shared" si="2"/>
        <v>1</v>
      </c>
      <c r="S24" s="3">
        <f t="shared" si="3"/>
        <v>0</v>
      </c>
      <c r="U24" s="3">
        <f t="shared" si="4"/>
        <v>1</v>
      </c>
      <c r="V24" s="3">
        <f t="shared" si="5"/>
        <v>0</v>
      </c>
      <c r="W24" s="3">
        <f t="shared" si="6"/>
        <v>0</v>
      </c>
      <c r="X24" s="3">
        <f t="shared" si="7"/>
        <v>0</v>
      </c>
    </row>
    <row r="25" spans="1:24" ht="36" x14ac:dyDescent="0.55000000000000004">
      <c r="A25" s="5" t="s">
        <v>58</v>
      </c>
      <c r="B25" s="5" t="s">
        <v>59</v>
      </c>
      <c r="C25" s="3">
        <v>1</v>
      </c>
      <c r="D25" s="3">
        <v>0</v>
      </c>
      <c r="E25" s="3">
        <v>0</v>
      </c>
      <c r="G25" s="3">
        <v>1</v>
      </c>
      <c r="H25" s="3">
        <v>0</v>
      </c>
      <c r="I25" s="3">
        <v>0</v>
      </c>
      <c r="K25" s="3">
        <f t="shared" si="8"/>
        <v>1</v>
      </c>
      <c r="L25" s="3">
        <f t="shared" si="9"/>
        <v>0</v>
      </c>
      <c r="M25" s="3">
        <f t="shared" si="10"/>
        <v>0</v>
      </c>
      <c r="N25" s="3">
        <f t="shared" si="11"/>
        <v>0</v>
      </c>
      <c r="P25" s="3">
        <f t="shared" si="0"/>
        <v>0</v>
      </c>
      <c r="Q25" s="3">
        <f t="shared" si="1"/>
        <v>0</v>
      </c>
      <c r="R25" s="3">
        <f t="shared" si="2"/>
        <v>0</v>
      </c>
      <c r="S25" s="3">
        <f t="shared" si="3"/>
        <v>1</v>
      </c>
      <c r="U25" s="3">
        <f t="shared" si="4"/>
        <v>0</v>
      </c>
      <c r="V25" s="3">
        <f t="shared" si="5"/>
        <v>0</v>
      </c>
      <c r="W25" s="3">
        <f t="shared" si="6"/>
        <v>0</v>
      </c>
      <c r="X25" s="3">
        <f t="shared" si="7"/>
        <v>1</v>
      </c>
    </row>
    <row r="26" spans="1:24" ht="36" x14ac:dyDescent="0.55000000000000004">
      <c r="A26" s="5" t="s">
        <v>60</v>
      </c>
      <c r="B26" s="5" t="s">
        <v>61</v>
      </c>
      <c r="C26" s="3">
        <v>0</v>
      </c>
      <c r="D26" s="3">
        <v>0</v>
      </c>
      <c r="E26" s="3">
        <v>0</v>
      </c>
      <c r="G26" s="3">
        <v>1</v>
      </c>
      <c r="H26" s="3">
        <v>0</v>
      </c>
      <c r="I26" s="3">
        <v>0</v>
      </c>
      <c r="K26" s="3">
        <f t="shared" si="8"/>
        <v>0</v>
      </c>
      <c r="L26" s="3">
        <f t="shared" si="9"/>
        <v>0</v>
      </c>
      <c r="M26" s="3">
        <f t="shared" si="10"/>
        <v>1</v>
      </c>
      <c r="N26" s="3">
        <f t="shared" si="11"/>
        <v>0</v>
      </c>
      <c r="P26" s="3">
        <f t="shared" si="0"/>
        <v>0</v>
      </c>
      <c r="Q26" s="3">
        <f t="shared" si="1"/>
        <v>0</v>
      </c>
      <c r="R26" s="3">
        <f t="shared" si="2"/>
        <v>0</v>
      </c>
      <c r="S26" s="3">
        <f t="shared" si="3"/>
        <v>1</v>
      </c>
      <c r="U26" s="3">
        <f t="shared" si="4"/>
        <v>0</v>
      </c>
      <c r="V26" s="3">
        <f t="shared" si="5"/>
        <v>0</v>
      </c>
      <c r="W26" s="3">
        <f t="shared" si="6"/>
        <v>0</v>
      </c>
      <c r="X26" s="3">
        <f t="shared" si="7"/>
        <v>1</v>
      </c>
    </row>
    <row r="27" spans="1:24" ht="36" x14ac:dyDescent="0.55000000000000004">
      <c r="A27" s="5" t="s">
        <v>62</v>
      </c>
      <c r="B27" s="5" t="s">
        <v>63</v>
      </c>
      <c r="C27" s="3">
        <v>1</v>
      </c>
      <c r="D27" s="3">
        <v>0</v>
      </c>
      <c r="E27" s="3">
        <v>0</v>
      </c>
      <c r="G27" s="3">
        <v>1</v>
      </c>
      <c r="H27" s="3">
        <v>0</v>
      </c>
      <c r="I27" s="3">
        <v>1</v>
      </c>
      <c r="K27" s="3">
        <f t="shared" si="8"/>
        <v>1</v>
      </c>
      <c r="L27" s="3">
        <f t="shared" si="9"/>
        <v>0</v>
      </c>
      <c r="M27" s="3">
        <f t="shared" si="10"/>
        <v>0</v>
      </c>
      <c r="N27" s="3">
        <f t="shared" si="11"/>
        <v>0</v>
      </c>
      <c r="P27" s="3">
        <f t="shared" si="0"/>
        <v>0</v>
      </c>
      <c r="Q27" s="3">
        <f t="shared" si="1"/>
        <v>0</v>
      </c>
      <c r="R27" s="3">
        <f t="shared" si="2"/>
        <v>0</v>
      </c>
      <c r="S27" s="3">
        <f t="shared" si="3"/>
        <v>1</v>
      </c>
      <c r="U27" s="3">
        <f t="shared" si="4"/>
        <v>0</v>
      </c>
      <c r="V27" s="3">
        <f t="shared" si="5"/>
        <v>0</v>
      </c>
      <c r="W27" s="3">
        <f t="shared" si="6"/>
        <v>1</v>
      </c>
      <c r="X27" s="3">
        <f t="shared" si="7"/>
        <v>0</v>
      </c>
    </row>
    <row r="28" spans="1:24" ht="36" x14ac:dyDescent="0.55000000000000004">
      <c r="A28" s="5" t="s">
        <v>64</v>
      </c>
      <c r="B28" s="5" t="s">
        <v>65</v>
      </c>
      <c r="C28" s="3">
        <v>1</v>
      </c>
      <c r="D28" s="3">
        <v>0</v>
      </c>
      <c r="E28" s="3">
        <v>0</v>
      </c>
      <c r="G28" s="3">
        <v>1</v>
      </c>
      <c r="H28" s="3">
        <v>0</v>
      </c>
      <c r="I28" s="3">
        <v>0</v>
      </c>
      <c r="K28" s="3">
        <f t="shared" si="8"/>
        <v>1</v>
      </c>
      <c r="L28" s="3">
        <f t="shared" si="9"/>
        <v>0</v>
      </c>
      <c r="M28" s="3">
        <f t="shared" si="10"/>
        <v>0</v>
      </c>
      <c r="N28" s="3">
        <f t="shared" si="11"/>
        <v>0</v>
      </c>
      <c r="P28" s="3">
        <f t="shared" si="0"/>
        <v>0</v>
      </c>
      <c r="Q28" s="3">
        <f t="shared" si="1"/>
        <v>0</v>
      </c>
      <c r="R28" s="3">
        <f t="shared" si="2"/>
        <v>0</v>
      </c>
      <c r="S28" s="3">
        <f t="shared" si="3"/>
        <v>1</v>
      </c>
      <c r="U28" s="3">
        <f t="shared" si="4"/>
        <v>0</v>
      </c>
      <c r="V28" s="3">
        <f t="shared" si="5"/>
        <v>0</v>
      </c>
      <c r="W28" s="3">
        <f t="shared" si="6"/>
        <v>0</v>
      </c>
      <c r="X28" s="3">
        <f t="shared" si="7"/>
        <v>1</v>
      </c>
    </row>
    <row r="29" spans="1:24" ht="36" x14ac:dyDescent="0.55000000000000004">
      <c r="A29" s="5" t="s">
        <v>66</v>
      </c>
      <c r="B29" s="5" t="s">
        <v>67</v>
      </c>
      <c r="C29" s="3">
        <v>1</v>
      </c>
      <c r="D29" s="3">
        <v>1</v>
      </c>
      <c r="E29" s="3">
        <v>1</v>
      </c>
      <c r="G29" s="3">
        <v>1</v>
      </c>
      <c r="H29" s="3">
        <v>1</v>
      </c>
      <c r="I29" s="3">
        <v>1</v>
      </c>
      <c r="K29" s="3">
        <f t="shared" si="8"/>
        <v>1</v>
      </c>
      <c r="L29" s="3">
        <f t="shared" si="9"/>
        <v>0</v>
      </c>
      <c r="M29" s="3">
        <f t="shared" si="10"/>
        <v>0</v>
      </c>
      <c r="N29" s="3">
        <f t="shared" si="11"/>
        <v>0</v>
      </c>
      <c r="P29" s="3">
        <f t="shared" si="0"/>
        <v>1</v>
      </c>
      <c r="Q29" s="3">
        <f t="shared" si="1"/>
        <v>0</v>
      </c>
      <c r="R29" s="3">
        <f t="shared" si="2"/>
        <v>0</v>
      </c>
      <c r="S29" s="3">
        <f t="shared" si="3"/>
        <v>0</v>
      </c>
      <c r="U29" s="3">
        <f t="shared" si="4"/>
        <v>1</v>
      </c>
      <c r="V29" s="3">
        <f t="shared" si="5"/>
        <v>0</v>
      </c>
      <c r="W29" s="3">
        <f t="shared" si="6"/>
        <v>0</v>
      </c>
      <c r="X29" s="3">
        <f t="shared" si="7"/>
        <v>0</v>
      </c>
    </row>
    <row r="30" spans="1:24" ht="54" x14ac:dyDescent="0.55000000000000004">
      <c r="A30" s="5" t="s">
        <v>68</v>
      </c>
      <c r="B30" s="5" t="s">
        <v>69</v>
      </c>
      <c r="C30" s="3">
        <v>0</v>
      </c>
      <c r="D30" s="3">
        <v>1</v>
      </c>
      <c r="E30" s="3">
        <v>0</v>
      </c>
      <c r="G30" s="3">
        <v>1</v>
      </c>
      <c r="H30" s="3">
        <v>1</v>
      </c>
      <c r="I30" s="3">
        <v>0</v>
      </c>
      <c r="K30" s="3">
        <f t="shared" si="8"/>
        <v>0</v>
      </c>
      <c r="L30" s="3">
        <f t="shared" si="9"/>
        <v>0</v>
      </c>
      <c r="M30" s="3">
        <f t="shared" si="10"/>
        <v>1</v>
      </c>
      <c r="N30" s="3">
        <f t="shared" si="11"/>
        <v>0</v>
      </c>
      <c r="P30" s="3">
        <f t="shared" si="0"/>
        <v>1</v>
      </c>
      <c r="Q30" s="3">
        <f t="shared" si="1"/>
        <v>0</v>
      </c>
      <c r="R30" s="3">
        <f t="shared" si="2"/>
        <v>0</v>
      </c>
      <c r="S30" s="3">
        <f t="shared" si="3"/>
        <v>0</v>
      </c>
      <c r="U30" s="3">
        <f t="shared" si="4"/>
        <v>0</v>
      </c>
      <c r="V30" s="3">
        <f t="shared" si="5"/>
        <v>0</v>
      </c>
      <c r="W30" s="3">
        <f t="shared" si="6"/>
        <v>0</v>
      </c>
      <c r="X30" s="3">
        <f t="shared" si="7"/>
        <v>1</v>
      </c>
    </row>
    <row r="31" spans="1:24" ht="36" x14ac:dyDescent="0.55000000000000004">
      <c r="A31" s="5" t="s">
        <v>70</v>
      </c>
      <c r="B31" s="5" t="s">
        <v>71</v>
      </c>
      <c r="C31" s="3">
        <v>1</v>
      </c>
      <c r="D31" s="3">
        <v>0</v>
      </c>
      <c r="E31" s="3">
        <v>0</v>
      </c>
      <c r="G31" s="3">
        <v>0</v>
      </c>
      <c r="H31" s="3">
        <v>1</v>
      </c>
      <c r="I31" s="3">
        <v>0</v>
      </c>
      <c r="K31" s="3">
        <f t="shared" si="8"/>
        <v>0</v>
      </c>
      <c r="L31" s="3">
        <f t="shared" si="9"/>
        <v>1</v>
      </c>
      <c r="M31" s="3">
        <f t="shared" si="10"/>
        <v>0</v>
      </c>
      <c r="N31" s="3">
        <f t="shared" si="11"/>
        <v>0</v>
      </c>
      <c r="P31" s="3">
        <f t="shared" si="0"/>
        <v>0</v>
      </c>
      <c r="Q31" s="3">
        <f t="shared" si="1"/>
        <v>0</v>
      </c>
      <c r="R31" s="3">
        <f t="shared" si="2"/>
        <v>1</v>
      </c>
      <c r="S31" s="3">
        <f t="shared" si="3"/>
        <v>0</v>
      </c>
      <c r="U31" s="3">
        <f t="shared" si="4"/>
        <v>0</v>
      </c>
      <c r="V31" s="3">
        <f t="shared" si="5"/>
        <v>0</v>
      </c>
      <c r="W31" s="3">
        <f t="shared" si="6"/>
        <v>0</v>
      </c>
      <c r="X31" s="3">
        <f t="shared" si="7"/>
        <v>1</v>
      </c>
    </row>
    <row r="32" spans="1:24" ht="54" x14ac:dyDescent="0.55000000000000004">
      <c r="A32" s="5" t="s">
        <v>72</v>
      </c>
      <c r="B32" s="5" t="s">
        <v>51</v>
      </c>
      <c r="C32" s="3">
        <v>1</v>
      </c>
      <c r="D32" s="3">
        <v>1</v>
      </c>
      <c r="E32" s="3">
        <v>1</v>
      </c>
      <c r="G32" s="3">
        <v>1</v>
      </c>
      <c r="H32" s="3">
        <v>1</v>
      </c>
      <c r="I32" s="3">
        <v>0</v>
      </c>
      <c r="K32" s="3">
        <f t="shared" si="8"/>
        <v>1</v>
      </c>
      <c r="L32" s="3">
        <f t="shared" si="9"/>
        <v>0</v>
      </c>
      <c r="M32" s="3">
        <f t="shared" si="10"/>
        <v>0</v>
      </c>
      <c r="N32" s="3">
        <f t="shared" si="11"/>
        <v>0</v>
      </c>
      <c r="P32" s="3">
        <f t="shared" si="0"/>
        <v>1</v>
      </c>
      <c r="Q32" s="3">
        <f t="shared" si="1"/>
        <v>0</v>
      </c>
      <c r="R32" s="3">
        <f t="shared" si="2"/>
        <v>0</v>
      </c>
      <c r="S32" s="3">
        <f t="shared" si="3"/>
        <v>0</v>
      </c>
      <c r="U32" s="3">
        <f t="shared" si="4"/>
        <v>0</v>
      </c>
      <c r="V32" s="3">
        <f t="shared" si="5"/>
        <v>1</v>
      </c>
      <c r="W32" s="3">
        <f t="shared" si="6"/>
        <v>0</v>
      </c>
      <c r="X32" s="3">
        <f t="shared" si="7"/>
        <v>0</v>
      </c>
    </row>
    <row r="33" spans="1:24" ht="36" x14ac:dyDescent="0.55000000000000004">
      <c r="A33" s="5" t="s">
        <v>73</v>
      </c>
      <c r="B33" s="5" t="s">
        <v>74</v>
      </c>
      <c r="C33" s="3">
        <v>1</v>
      </c>
      <c r="D33" s="3">
        <v>0</v>
      </c>
      <c r="E33" s="3">
        <v>0</v>
      </c>
      <c r="G33" s="3">
        <v>1</v>
      </c>
      <c r="H33" s="3">
        <v>0</v>
      </c>
      <c r="I33" s="3">
        <v>0</v>
      </c>
      <c r="K33" s="3">
        <f t="shared" si="8"/>
        <v>1</v>
      </c>
      <c r="L33" s="3">
        <f t="shared" si="9"/>
        <v>0</v>
      </c>
      <c r="M33" s="3">
        <f t="shared" si="10"/>
        <v>0</v>
      </c>
      <c r="N33" s="3">
        <f t="shared" si="11"/>
        <v>0</v>
      </c>
      <c r="P33" s="3">
        <f t="shared" si="0"/>
        <v>0</v>
      </c>
      <c r="Q33" s="3">
        <f t="shared" si="1"/>
        <v>0</v>
      </c>
      <c r="R33" s="3">
        <f t="shared" si="2"/>
        <v>0</v>
      </c>
      <c r="S33" s="3">
        <f t="shared" si="3"/>
        <v>1</v>
      </c>
      <c r="U33" s="3">
        <f t="shared" si="4"/>
        <v>0</v>
      </c>
      <c r="V33" s="3">
        <f t="shared" si="5"/>
        <v>0</v>
      </c>
      <c r="W33" s="3">
        <f t="shared" si="6"/>
        <v>0</v>
      </c>
      <c r="X33" s="3">
        <f t="shared" si="7"/>
        <v>1</v>
      </c>
    </row>
    <row r="34" spans="1:24" ht="72" x14ac:dyDescent="0.55000000000000004">
      <c r="A34" s="5" t="s">
        <v>75</v>
      </c>
      <c r="B34" s="5" t="s">
        <v>24</v>
      </c>
      <c r="C34" s="3">
        <v>1</v>
      </c>
      <c r="D34" s="3">
        <v>1</v>
      </c>
      <c r="E34" s="3">
        <v>1</v>
      </c>
      <c r="G34" s="3">
        <v>1</v>
      </c>
      <c r="H34" s="3">
        <v>1</v>
      </c>
      <c r="I34" s="3">
        <v>0</v>
      </c>
      <c r="K34" s="3">
        <f t="shared" si="8"/>
        <v>1</v>
      </c>
      <c r="L34" s="3">
        <f t="shared" si="9"/>
        <v>0</v>
      </c>
      <c r="M34" s="3">
        <f t="shared" si="10"/>
        <v>0</v>
      </c>
      <c r="N34" s="3">
        <f t="shared" si="11"/>
        <v>0</v>
      </c>
      <c r="P34" s="3">
        <f t="shared" si="0"/>
        <v>1</v>
      </c>
      <c r="Q34" s="3">
        <f t="shared" si="1"/>
        <v>0</v>
      </c>
      <c r="R34" s="3">
        <f t="shared" si="2"/>
        <v>0</v>
      </c>
      <c r="S34" s="3">
        <f t="shared" si="3"/>
        <v>0</v>
      </c>
      <c r="U34" s="3">
        <f t="shared" si="4"/>
        <v>0</v>
      </c>
      <c r="V34" s="3">
        <f t="shared" si="5"/>
        <v>1</v>
      </c>
      <c r="W34" s="3">
        <f t="shared" si="6"/>
        <v>0</v>
      </c>
      <c r="X34" s="3">
        <f t="shared" si="7"/>
        <v>0</v>
      </c>
    </row>
    <row r="35" spans="1:24" ht="36" x14ac:dyDescent="0.55000000000000004">
      <c r="A35" s="5" t="s">
        <v>76</v>
      </c>
      <c r="B35" s="5" t="s">
        <v>77</v>
      </c>
      <c r="C35" s="3">
        <v>0</v>
      </c>
      <c r="D35" s="3">
        <v>1</v>
      </c>
      <c r="E35" s="3">
        <v>0</v>
      </c>
      <c r="G35" s="3">
        <v>0</v>
      </c>
      <c r="H35" s="3">
        <v>0</v>
      </c>
      <c r="I35" s="3">
        <v>0</v>
      </c>
      <c r="K35" s="3">
        <f t="shared" si="8"/>
        <v>0</v>
      </c>
      <c r="L35" s="3">
        <f t="shared" si="9"/>
        <v>0</v>
      </c>
      <c r="M35" s="3">
        <f t="shared" si="10"/>
        <v>0</v>
      </c>
      <c r="N35" s="3">
        <f t="shared" si="11"/>
        <v>1</v>
      </c>
      <c r="P35" s="3">
        <f t="shared" si="0"/>
        <v>0</v>
      </c>
      <c r="Q35" s="3">
        <f t="shared" si="1"/>
        <v>1</v>
      </c>
      <c r="R35" s="3">
        <f t="shared" si="2"/>
        <v>0</v>
      </c>
      <c r="S35" s="3">
        <f t="shared" si="3"/>
        <v>0</v>
      </c>
      <c r="U35" s="3">
        <f t="shared" si="4"/>
        <v>0</v>
      </c>
      <c r="V35" s="3">
        <f t="shared" si="5"/>
        <v>0</v>
      </c>
      <c r="W35" s="3">
        <f t="shared" si="6"/>
        <v>0</v>
      </c>
      <c r="X35" s="3">
        <f t="shared" si="7"/>
        <v>1</v>
      </c>
    </row>
    <row r="36" spans="1:24" ht="36" x14ac:dyDescent="0.55000000000000004">
      <c r="A36" s="5" t="s">
        <v>78</v>
      </c>
      <c r="B36" s="5" t="s">
        <v>79</v>
      </c>
      <c r="C36" s="3">
        <v>0</v>
      </c>
      <c r="D36" s="3">
        <v>0</v>
      </c>
      <c r="E36" s="3">
        <v>0</v>
      </c>
      <c r="G36" s="3">
        <v>0</v>
      </c>
      <c r="H36" s="3">
        <v>0</v>
      </c>
      <c r="I36" s="3">
        <v>0</v>
      </c>
      <c r="K36" s="3">
        <f t="shared" si="8"/>
        <v>0</v>
      </c>
      <c r="L36" s="3">
        <f t="shared" si="9"/>
        <v>0</v>
      </c>
      <c r="M36" s="3">
        <f t="shared" si="10"/>
        <v>0</v>
      </c>
      <c r="N36" s="3">
        <f t="shared" si="11"/>
        <v>1</v>
      </c>
      <c r="P36" s="3">
        <f t="shared" si="0"/>
        <v>0</v>
      </c>
      <c r="Q36" s="3">
        <f t="shared" si="1"/>
        <v>0</v>
      </c>
      <c r="R36" s="3">
        <f t="shared" si="2"/>
        <v>0</v>
      </c>
      <c r="S36" s="3">
        <f t="shared" si="3"/>
        <v>1</v>
      </c>
      <c r="U36" s="3">
        <f t="shared" si="4"/>
        <v>0</v>
      </c>
      <c r="V36" s="3">
        <f t="shared" si="5"/>
        <v>0</v>
      </c>
      <c r="W36" s="3">
        <f t="shared" si="6"/>
        <v>0</v>
      </c>
      <c r="X36" s="3">
        <f t="shared" si="7"/>
        <v>1</v>
      </c>
    </row>
    <row r="37" spans="1:24" ht="36" x14ac:dyDescent="0.55000000000000004">
      <c r="A37" s="5" t="s">
        <v>80</v>
      </c>
      <c r="B37" s="5" t="s">
        <v>81</v>
      </c>
      <c r="C37" s="3">
        <v>1</v>
      </c>
      <c r="D37" s="3">
        <v>0</v>
      </c>
      <c r="E37" s="3">
        <v>0</v>
      </c>
      <c r="G37" s="3">
        <v>1</v>
      </c>
      <c r="H37" s="3">
        <v>0</v>
      </c>
      <c r="I37" s="3">
        <v>0</v>
      </c>
      <c r="K37" s="3">
        <f t="shared" si="8"/>
        <v>1</v>
      </c>
      <c r="L37" s="3">
        <f t="shared" si="9"/>
        <v>0</v>
      </c>
      <c r="M37" s="3">
        <f t="shared" si="10"/>
        <v>0</v>
      </c>
      <c r="N37" s="3">
        <f t="shared" si="11"/>
        <v>0</v>
      </c>
      <c r="P37" s="3">
        <f t="shared" si="0"/>
        <v>0</v>
      </c>
      <c r="Q37" s="3">
        <f t="shared" si="1"/>
        <v>0</v>
      </c>
      <c r="R37" s="3">
        <f t="shared" si="2"/>
        <v>0</v>
      </c>
      <c r="S37" s="3">
        <f t="shared" si="3"/>
        <v>1</v>
      </c>
      <c r="U37" s="3">
        <f t="shared" si="4"/>
        <v>0</v>
      </c>
      <c r="V37" s="3">
        <f t="shared" si="5"/>
        <v>0</v>
      </c>
      <c r="W37" s="3">
        <f t="shared" si="6"/>
        <v>0</v>
      </c>
      <c r="X37" s="3">
        <f t="shared" si="7"/>
        <v>1</v>
      </c>
    </row>
    <row r="38" spans="1:24" ht="36" x14ac:dyDescent="0.55000000000000004">
      <c r="A38" s="5" t="s">
        <v>82</v>
      </c>
      <c r="B38" s="5" t="s">
        <v>83</v>
      </c>
      <c r="C38" s="3">
        <v>1</v>
      </c>
      <c r="D38" s="3">
        <v>0</v>
      </c>
      <c r="E38" s="3">
        <v>0</v>
      </c>
      <c r="G38" s="3">
        <v>0</v>
      </c>
      <c r="H38" s="3">
        <v>0</v>
      </c>
      <c r="I38" s="3">
        <v>0</v>
      </c>
      <c r="K38" s="3">
        <f t="shared" si="8"/>
        <v>0</v>
      </c>
      <c r="L38" s="3">
        <f t="shared" si="9"/>
        <v>1</v>
      </c>
      <c r="M38" s="3">
        <f t="shared" si="10"/>
        <v>0</v>
      </c>
      <c r="N38" s="3">
        <f t="shared" si="11"/>
        <v>0</v>
      </c>
      <c r="P38" s="3">
        <f t="shared" si="0"/>
        <v>0</v>
      </c>
      <c r="Q38" s="3">
        <f t="shared" si="1"/>
        <v>0</v>
      </c>
      <c r="R38" s="3">
        <f t="shared" si="2"/>
        <v>0</v>
      </c>
      <c r="S38" s="3">
        <f t="shared" si="3"/>
        <v>1</v>
      </c>
      <c r="U38" s="3">
        <f t="shared" si="4"/>
        <v>0</v>
      </c>
      <c r="V38" s="3">
        <f t="shared" si="5"/>
        <v>0</v>
      </c>
      <c r="W38" s="3">
        <f t="shared" si="6"/>
        <v>0</v>
      </c>
      <c r="X38" s="3">
        <f t="shared" si="7"/>
        <v>1</v>
      </c>
    </row>
    <row r="39" spans="1:24" x14ac:dyDescent="0.55000000000000004">
      <c r="A39" s="5" t="s">
        <v>84</v>
      </c>
      <c r="B39" s="5" t="s">
        <v>85</v>
      </c>
      <c r="C39" s="3">
        <v>1</v>
      </c>
      <c r="D39" s="3">
        <v>0</v>
      </c>
      <c r="E39" s="3">
        <v>1</v>
      </c>
      <c r="G39" s="3">
        <v>1</v>
      </c>
      <c r="H39" s="3">
        <v>0</v>
      </c>
      <c r="I39" s="3">
        <v>0</v>
      </c>
      <c r="K39" s="3">
        <f t="shared" si="8"/>
        <v>1</v>
      </c>
      <c r="L39" s="3">
        <f t="shared" si="9"/>
        <v>0</v>
      </c>
      <c r="M39" s="3">
        <f t="shared" si="10"/>
        <v>0</v>
      </c>
      <c r="N39" s="3">
        <f t="shared" si="11"/>
        <v>0</v>
      </c>
      <c r="P39" s="3">
        <f t="shared" si="0"/>
        <v>0</v>
      </c>
      <c r="Q39" s="3">
        <f t="shared" si="1"/>
        <v>0</v>
      </c>
      <c r="R39" s="3">
        <f t="shared" si="2"/>
        <v>0</v>
      </c>
      <c r="S39" s="3">
        <f t="shared" si="3"/>
        <v>1</v>
      </c>
      <c r="U39" s="3">
        <f t="shared" si="4"/>
        <v>0</v>
      </c>
      <c r="V39" s="3">
        <f t="shared" si="5"/>
        <v>1</v>
      </c>
      <c r="W39" s="3">
        <f t="shared" si="6"/>
        <v>0</v>
      </c>
      <c r="X39" s="3">
        <f t="shared" si="7"/>
        <v>0</v>
      </c>
    </row>
    <row r="40" spans="1:24" ht="36" x14ac:dyDescent="0.55000000000000004">
      <c r="A40" s="5" t="s">
        <v>86</v>
      </c>
      <c r="B40" s="5" t="s">
        <v>87</v>
      </c>
      <c r="C40" s="3">
        <v>1</v>
      </c>
      <c r="D40" s="3">
        <v>1</v>
      </c>
      <c r="E40" s="3">
        <v>1</v>
      </c>
      <c r="G40" s="3">
        <v>1</v>
      </c>
      <c r="H40" s="3">
        <v>1</v>
      </c>
      <c r="I40" s="3">
        <v>1</v>
      </c>
      <c r="K40" s="3">
        <f t="shared" si="8"/>
        <v>1</v>
      </c>
      <c r="L40" s="3">
        <f t="shared" si="9"/>
        <v>0</v>
      </c>
      <c r="M40" s="3">
        <f t="shared" si="10"/>
        <v>0</v>
      </c>
      <c r="N40" s="3">
        <f t="shared" si="11"/>
        <v>0</v>
      </c>
      <c r="P40" s="3">
        <f t="shared" si="0"/>
        <v>1</v>
      </c>
      <c r="Q40" s="3">
        <f t="shared" si="1"/>
        <v>0</v>
      </c>
      <c r="R40" s="3">
        <f t="shared" si="2"/>
        <v>0</v>
      </c>
      <c r="S40" s="3">
        <f t="shared" si="3"/>
        <v>0</v>
      </c>
      <c r="U40" s="3">
        <f t="shared" si="4"/>
        <v>1</v>
      </c>
      <c r="V40" s="3">
        <f t="shared" si="5"/>
        <v>0</v>
      </c>
      <c r="W40" s="3">
        <f t="shared" si="6"/>
        <v>0</v>
      </c>
      <c r="X40" s="3">
        <f t="shared" si="7"/>
        <v>0</v>
      </c>
    </row>
    <row r="41" spans="1:24" ht="36" x14ac:dyDescent="0.55000000000000004">
      <c r="A41" s="5" t="s">
        <v>88</v>
      </c>
      <c r="B41" s="5" t="s">
        <v>89</v>
      </c>
      <c r="C41" s="3">
        <v>1</v>
      </c>
      <c r="D41" s="3">
        <v>1</v>
      </c>
      <c r="E41" s="3">
        <v>1</v>
      </c>
      <c r="G41" s="3">
        <v>1</v>
      </c>
      <c r="H41" s="3">
        <v>1</v>
      </c>
      <c r="I41" s="3">
        <v>1</v>
      </c>
      <c r="K41" s="3">
        <f t="shared" si="8"/>
        <v>1</v>
      </c>
      <c r="L41" s="3">
        <f t="shared" si="9"/>
        <v>0</v>
      </c>
      <c r="M41" s="3">
        <f t="shared" si="10"/>
        <v>0</v>
      </c>
      <c r="N41" s="3">
        <f t="shared" si="11"/>
        <v>0</v>
      </c>
      <c r="P41" s="3">
        <f t="shared" si="0"/>
        <v>1</v>
      </c>
      <c r="Q41" s="3">
        <f t="shared" si="1"/>
        <v>0</v>
      </c>
      <c r="R41" s="3">
        <f t="shared" si="2"/>
        <v>0</v>
      </c>
      <c r="S41" s="3">
        <f t="shared" si="3"/>
        <v>0</v>
      </c>
      <c r="U41" s="3">
        <f t="shared" si="4"/>
        <v>1</v>
      </c>
      <c r="V41" s="3">
        <f t="shared" si="5"/>
        <v>0</v>
      </c>
      <c r="W41" s="3">
        <f t="shared" si="6"/>
        <v>0</v>
      </c>
      <c r="X41" s="3">
        <f t="shared" si="7"/>
        <v>0</v>
      </c>
    </row>
    <row r="42" spans="1:24" ht="36" x14ac:dyDescent="0.55000000000000004">
      <c r="A42" s="5" t="s">
        <v>90</v>
      </c>
      <c r="B42" s="5" t="s">
        <v>91</v>
      </c>
      <c r="C42" s="3">
        <v>1</v>
      </c>
      <c r="D42" s="3">
        <v>1</v>
      </c>
      <c r="E42" s="3">
        <v>1</v>
      </c>
      <c r="G42" s="3">
        <v>1</v>
      </c>
      <c r="H42" s="3">
        <v>1</v>
      </c>
      <c r="I42" s="3">
        <v>1</v>
      </c>
      <c r="K42" s="3">
        <f t="shared" si="8"/>
        <v>1</v>
      </c>
      <c r="L42" s="3">
        <f t="shared" si="9"/>
        <v>0</v>
      </c>
      <c r="M42" s="3">
        <f t="shared" si="10"/>
        <v>0</v>
      </c>
      <c r="N42" s="3">
        <f t="shared" si="11"/>
        <v>0</v>
      </c>
      <c r="P42" s="3">
        <f t="shared" si="0"/>
        <v>1</v>
      </c>
      <c r="Q42" s="3">
        <f t="shared" si="1"/>
        <v>0</v>
      </c>
      <c r="R42" s="3">
        <f t="shared" si="2"/>
        <v>0</v>
      </c>
      <c r="S42" s="3">
        <f t="shared" si="3"/>
        <v>0</v>
      </c>
      <c r="U42" s="3">
        <f t="shared" si="4"/>
        <v>1</v>
      </c>
      <c r="V42" s="3">
        <f t="shared" si="5"/>
        <v>0</v>
      </c>
      <c r="W42" s="3">
        <f t="shared" si="6"/>
        <v>0</v>
      </c>
      <c r="X42" s="3">
        <f t="shared" si="7"/>
        <v>0</v>
      </c>
    </row>
    <row r="43" spans="1:24" ht="36" x14ac:dyDescent="0.55000000000000004">
      <c r="A43" s="5" t="s">
        <v>92</v>
      </c>
      <c r="B43" s="5" t="s">
        <v>93</v>
      </c>
      <c r="C43" s="3">
        <v>1</v>
      </c>
      <c r="D43" s="3">
        <v>0</v>
      </c>
      <c r="E43" s="3">
        <v>0</v>
      </c>
      <c r="G43" s="3">
        <v>0</v>
      </c>
      <c r="H43" s="3">
        <v>0</v>
      </c>
      <c r="I43" s="3">
        <v>0</v>
      </c>
      <c r="K43" s="3">
        <f t="shared" si="8"/>
        <v>0</v>
      </c>
      <c r="L43" s="3">
        <f t="shared" si="9"/>
        <v>1</v>
      </c>
      <c r="M43" s="3">
        <f t="shared" si="10"/>
        <v>0</v>
      </c>
      <c r="N43" s="3">
        <f t="shared" si="11"/>
        <v>0</v>
      </c>
      <c r="P43" s="3">
        <f t="shared" si="0"/>
        <v>0</v>
      </c>
      <c r="Q43" s="3">
        <f t="shared" si="1"/>
        <v>0</v>
      </c>
      <c r="R43" s="3">
        <f t="shared" si="2"/>
        <v>0</v>
      </c>
      <c r="S43" s="3">
        <f t="shared" si="3"/>
        <v>1</v>
      </c>
      <c r="U43" s="3">
        <f t="shared" si="4"/>
        <v>0</v>
      </c>
      <c r="V43" s="3">
        <f t="shared" si="5"/>
        <v>0</v>
      </c>
      <c r="W43" s="3">
        <f t="shared" si="6"/>
        <v>0</v>
      </c>
      <c r="X43" s="3">
        <f t="shared" si="7"/>
        <v>1</v>
      </c>
    </row>
    <row r="44" spans="1:24" ht="36" x14ac:dyDescent="0.55000000000000004">
      <c r="A44" s="5" t="s">
        <v>94</v>
      </c>
      <c r="B44" s="5" t="s">
        <v>95</v>
      </c>
      <c r="C44" s="3">
        <v>1</v>
      </c>
      <c r="D44" s="3">
        <v>1</v>
      </c>
      <c r="E44" s="3">
        <v>0</v>
      </c>
      <c r="G44" s="3">
        <v>1</v>
      </c>
      <c r="H44" s="3">
        <v>1</v>
      </c>
      <c r="I44" s="3">
        <v>0</v>
      </c>
      <c r="K44" s="3">
        <f t="shared" si="8"/>
        <v>1</v>
      </c>
      <c r="L44" s="3">
        <f t="shared" si="9"/>
        <v>0</v>
      </c>
      <c r="M44" s="3">
        <f t="shared" si="10"/>
        <v>0</v>
      </c>
      <c r="N44" s="3">
        <f t="shared" si="11"/>
        <v>0</v>
      </c>
      <c r="P44" s="3">
        <f t="shared" si="0"/>
        <v>1</v>
      </c>
      <c r="Q44" s="3">
        <f t="shared" si="1"/>
        <v>0</v>
      </c>
      <c r="R44" s="3">
        <f t="shared" si="2"/>
        <v>0</v>
      </c>
      <c r="S44" s="3">
        <f t="shared" si="3"/>
        <v>0</v>
      </c>
      <c r="U44" s="3">
        <f t="shared" si="4"/>
        <v>0</v>
      </c>
      <c r="V44" s="3">
        <f t="shared" si="5"/>
        <v>0</v>
      </c>
      <c r="W44" s="3">
        <f t="shared" si="6"/>
        <v>0</v>
      </c>
      <c r="X44" s="3">
        <f t="shared" si="7"/>
        <v>1</v>
      </c>
    </row>
    <row r="45" spans="1:24" ht="36" x14ac:dyDescent="0.55000000000000004">
      <c r="A45" s="5" t="s">
        <v>96</v>
      </c>
      <c r="B45" s="5" t="s">
        <v>97</v>
      </c>
      <c r="C45" s="3">
        <v>1</v>
      </c>
      <c r="D45" s="3">
        <v>1</v>
      </c>
      <c r="E45" s="3">
        <v>0</v>
      </c>
      <c r="G45" s="3">
        <v>1</v>
      </c>
      <c r="H45" s="3">
        <v>1</v>
      </c>
      <c r="I45" s="3">
        <v>0</v>
      </c>
      <c r="K45" s="3">
        <f t="shared" si="8"/>
        <v>1</v>
      </c>
      <c r="L45" s="3">
        <f t="shared" si="9"/>
        <v>0</v>
      </c>
      <c r="M45" s="3">
        <f t="shared" si="10"/>
        <v>0</v>
      </c>
      <c r="N45" s="3">
        <f t="shared" si="11"/>
        <v>0</v>
      </c>
      <c r="P45" s="3">
        <f t="shared" si="0"/>
        <v>1</v>
      </c>
      <c r="Q45" s="3">
        <f t="shared" si="1"/>
        <v>0</v>
      </c>
      <c r="R45" s="3">
        <f t="shared" si="2"/>
        <v>0</v>
      </c>
      <c r="S45" s="3">
        <f t="shared" si="3"/>
        <v>0</v>
      </c>
      <c r="U45" s="3">
        <f t="shared" si="4"/>
        <v>0</v>
      </c>
      <c r="V45" s="3">
        <f t="shared" si="5"/>
        <v>0</v>
      </c>
      <c r="W45" s="3">
        <f t="shared" si="6"/>
        <v>0</v>
      </c>
      <c r="X45" s="3">
        <f t="shared" si="7"/>
        <v>1</v>
      </c>
    </row>
    <row r="46" spans="1:24" ht="36" x14ac:dyDescent="0.55000000000000004">
      <c r="A46" s="5" t="s">
        <v>98</v>
      </c>
      <c r="B46" s="5" t="s">
        <v>99</v>
      </c>
      <c r="C46" s="3">
        <v>1</v>
      </c>
      <c r="D46" s="3">
        <v>0</v>
      </c>
      <c r="E46" s="3">
        <v>0</v>
      </c>
      <c r="G46" s="3">
        <v>1</v>
      </c>
      <c r="H46" s="3">
        <v>0</v>
      </c>
      <c r="I46" s="3">
        <v>0</v>
      </c>
      <c r="K46" s="3">
        <f t="shared" si="8"/>
        <v>1</v>
      </c>
      <c r="L46" s="3">
        <f t="shared" si="9"/>
        <v>0</v>
      </c>
      <c r="M46" s="3">
        <f t="shared" si="10"/>
        <v>0</v>
      </c>
      <c r="N46" s="3">
        <f t="shared" si="11"/>
        <v>0</v>
      </c>
      <c r="P46" s="3">
        <f t="shared" si="0"/>
        <v>0</v>
      </c>
      <c r="Q46" s="3">
        <f t="shared" si="1"/>
        <v>0</v>
      </c>
      <c r="R46" s="3">
        <f t="shared" si="2"/>
        <v>0</v>
      </c>
      <c r="S46" s="3">
        <f t="shared" si="3"/>
        <v>1</v>
      </c>
      <c r="U46" s="3">
        <f t="shared" si="4"/>
        <v>0</v>
      </c>
      <c r="V46" s="3">
        <f t="shared" si="5"/>
        <v>0</v>
      </c>
      <c r="W46" s="3">
        <f t="shared" si="6"/>
        <v>0</v>
      </c>
      <c r="X46" s="3">
        <f t="shared" si="7"/>
        <v>1</v>
      </c>
    </row>
    <row r="47" spans="1:24" ht="54" x14ac:dyDescent="0.55000000000000004">
      <c r="A47" s="5" t="s">
        <v>100</v>
      </c>
      <c r="B47" s="5" t="s">
        <v>24</v>
      </c>
      <c r="C47" s="3">
        <v>1</v>
      </c>
      <c r="D47" s="3">
        <v>0</v>
      </c>
      <c r="E47" s="3">
        <v>0</v>
      </c>
      <c r="G47" s="3">
        <v>1</v>
      </c>
      <c r="H47" s="3">
        <v>0</v>
      </c>
      <c r="I47" s="3">
        <v>0</v>
      </c>
      <c r="K47" s="3">
        <f t="shared" si="8"/>
        <v>1</v>
      </c>
      <c r="L47" s="3">
        <f t="shared" si="9"/>
        <v>0</v>
      </c>
      <c r="M47" s="3">
        <f t="shared" si="10"/>
        <v>0</v>
      </c>
      <c r="N47" s="3">
        <f t="shared" si="11"/>
        <v>0</v>
      </c>
      <c r="P47" s="3">
        <f t="shared" si="0"/>
        <v>0</v>
      </c>
      <c r="Q47" s="3">
        <f t="shared" si="1"/>
        <v>0</v>
      </c>
      <c r="R47" s="3">
        <f t="shared" si="2"/>
        <v>0</v>
      </c>
      <c r="S47" s="3">
        <f t="shared" si="3"/>
        <v>1</v>
      </c>
      <c r="U47" s="3">
        <f t="shared" si="4"/>
        <v>0</v>
      </c>
      <c r="V47" s="3">
        <f t="shared" si="5"/>
        <v>0</v>
      </c>
      <c r="W47" s="3">
        <f t="shared" si="6"/>
        <v>0</v>
      </c>
      <c r="X47" s="3">
        <f t="shared" si="7"/>
        <v>1</v>
      </c>
    </row>
    <row r="48" spans="1:24" ht="36" x14ac:dyDescent="0.55000000000000004">
      <c r="A48" s="5" t="s">
        <v>101</v>
      </c>
      <c r="B48" s="5" t="s">
        <v>102</v>
      </c>
      <c r="C48" s="3">
        <v>0</v>
      </c>
      <c r="D48" s="3">
        <v>1</v>
      </c>
      <c r="E48" s="3">
        <v>0</v>
      </c>
      <c r="G48" s="3">
        <v>0</v>
      </c>
      <c r="H48" s="3">
        <v>0</v>
      </c>
      <c r="I48" s="3">
        <v>0</v>
      </c>
      <c r="K48" s="3">
        <f t="shared" si="8"/>
        <v>0</v>
      </c>
      <c r="L48" s="3">
        <f t="shared" si="9"/>
        <v>0</v>
      </c>
      <c r="M48" s="3">
        <f t="shared" si="10"/>
        <v>0</v>
      </c>
      <c r="N48" s="3">
        <f t="shared" si="11"/>
        <v>1</v>
      </c>
      <c r="P48" s="3">
        <f t="shared" si="0"/>
        <v>0</v>
      </c>
      <c r="Q48" s="3">
        <f t="shared" si="1"/>
        <v>1</v>
      </c>
      <c r="R48" s="3">
        <f t="shared" si="2"/>
        <v>0</v>
      </c>
      <c r="S48" s="3">
        <f t="shared" si="3"/>
        <v>0</v>
      </c>
      <c r="U48" s="3">
        <f t="shared" si="4"/>
        <v>0</v>
      </c>
      <c r="V48" s="3">
        <f t="shared" si="5"/>
        <v>0</v>
      </c>
      <c r="W48" s="3">
        <f t="shared" si="6"/>
        <v>0</v>
      </c>
      <c r="X48" s="3">
        <f t="shared" si="7"/>
        <v>1</v>
      </c>
    </row>
    <row r="49" spans="1:24" ht="72" x14ac:dyDescent="0.55000000000000004">
      <c r="A49" s="5" t="s">
        <v>103</v>
      </c>
      <c r="B49" s="5" t="s">
        <v>42</v>
      </c>
      <c r="C49" s="3">
        <v>1</v>
      </c>
      <c r="D49" s="3">
        <v>1</v>
      </c>
      <c r="E49" s="3">
        <v>1</v>
      </c>
      <c r="G49" s="3">
        <v>1</v>
      </c>
      <c r="H49" s="3">
        <v>1</v>
      </c>
      <c r="I49" s="3">
        <v>0</v>
      </c>
      <c r="K49" s="3">
        <f t="shared" si="8"/>
        <v>1</v>
      </c>
      <c r="L49" s="3">
        <f t="shared" si="9"/>
        <v>0</v>
      </c>
      <c r="M49" s="3">
        <f t="shared" si="10"/>
        <v>0</v>
      </c>
      <c r="N49" s="3">
        <f t="shared" si="11"/>
        <v>0</v>
      </c>
      <c r="P49" s="3">
        <f t="shared" si="0"/>
        <v>1</v>
      </c>
      <c r="Q49" s="3">
        <f t="shared" si="1"/>
        <v>0</v>
      </c>
      <c r="R49" s="3">
        <f t="shared" si="2"/>
        <v>0</v>
      </c>
      <c r="S49" s="3">
        <f t="shared" si="3"/>
        <v>0</v>
      </c>
      <c r="U49" s="3">
        <f t="shared" si="4"/>
        <v>0</v>
      </c>
      <c r="V49" s="3">
        <f t="shared" si="5"/>
        <v>1</v>
      </c>
      <c r="W49" s="3">
        <f t="shared" si="6"/>
        <v>0</v>
      </c>
      <c r="X49" s="3">
        <f t="shared" si="7"/>
        <v>0</v>
      </c>
    </row>
    <row r="50" spans="1:24" ht="36" x14ac:dyDescent="0.55000000000000004">
      <c r="A50" s="5" t="s">
        <v>104</v>
      </c>
      <c r="B50" s="5" t="s">
        <v>105</v>
      </c>
      <c r="C50" s="3">
        <v>1</v>
      </c>
      <c r="D50" s="3">
        <v>0</v>
      </c>
      <c r="E50" s="3">
        <v>0</v>
      </c>
      <c r="G50" s="3">
        <v>1</v>
      </c>
      <c r="H50" s="3">
        <v>0</v>
      </c>
      <c r="I50" s="3">
        <v>0</v>
      </c>
      <c r="K50" s="3">
        <f t="shared" si="8"/>
        <v>1</v>
      </c>
      <c r="L50" s="3">
        <f t="shared" si="9"/>
        <v>0</v>
      </c>
      <c r="M50" s="3">
        <f t="shared" si="10"/>
        <v>0</v>
      </c>
      <c r="N50" s="3">
        <f t="shared" si="11"/>
        <v>0</v>
      </c>
      <c r="P50" s="3">
        <f t="shared" si="0"/>
        <v>0</v>
      </c>
      <c r="Q50" s="3">
        <f t="shared" si="1"/>
        <v>0</v>
      </c>
      <c r="R50" s="3">
        <f t="shared" si="2"/>
        <v>0</v>
      </c>
      <c r="S50" s="3">
        <f t="shared" si="3"/>
        <v>1</v>
      </c>
      <c r="U50" s="3">
        <f t="shared" si="4"/>
        <v>0</v>
      </c>
      <c r="V50" s="3">
        <f t="shared" si="5"/>
        <v>0</v>
      </c>
      <c r="W50" s="3">
        <f t="shared" si="6"/>
        <v>0</v>
      </c>
      <c r="X50" s="3">
        <f t="shared" si="7"/>
        <v>1</v>
      </c>
    </row>
    <row r="51" spans="1:24" ht="36" x14ac:dyDescent="0.55000000000000004">
      <c r="A51" s="5" t="s">
        <v>106</v>
      </c>
      <c r="B51" s="5" t="s">
        <v>107</v>
      </c>
      <c r="C51" s="3">
        <v>1</v>
      </c>
      <c r="D51" s="3">
        <v>0</v>
      </c>
      <c r="E51" s="3">
        <v>0</v>
      </c>
      <c r="G51" s="3">
        <v>0</v>
      </c>
      <c r="H51" s="3">
        <v>0</v>
      </c>
      <c r="I51" s="3">
        <v>0</v>
      </c>
      <c r="K51" s="3">
        <f t="shared" si="8"/>
        <v>0</v>
      </c>
      <c r="L51" s="3">
        <f t="shared" si="9"/>
        <v>1</v>
      </c>
      <c r="M51" s="3">
        <f t="shared" si="10"/>
        <v>0</v>
      </c>
      <c r="N51" s="3">
        <f t="shared" si="11"/>
        <v>0</v>
      </c>
      <c r="P51" s="3">
        <f t="shared" si="0"/>
        <v>0</v>
      </c>
      <c r="Q51" s="3">
        <f t="shared" si="1"/>
        <v>0</v>
      </c>
      <c r="R51" s="3">
        <f t="shared" si="2"/>
        <v>0</v>
      </c>
      <c r="S51" s="3">
        <f t="shared" si="3"/>
        <v>1</v>
      </c>
      <c r="U51" s="3">
        <f t="shared" si="4"/>
        <v>0</v>
      </c>
      <c r="V51" s="3">
        <f t="shared" si="5"/>
        <v>0</v>
      </c>
      <c r="W51" s="3">
        <f t="shared" si="6"/>
        <v>0</v>
      </c>
      <c r="X51" s="3">
        <f t="shared" si="7"/>
        <v>1</v>
      </c>
    </row>
    <row r="52" spans="1:24" ht="36" x14ac:dyDescent="0.55000000000000004">
      <c r="A52" s="5" t="s">
        <v>108</v>
      </c>
      <c r="B52" s="5" t="s">
        <v>109</v>
      </c>
      <c r="C52" s="3">
        <v>0</v>
      </c>
      <c r="D52" s="3">
        <v>1</v>
      </c>
      <c r="E52" s="3">
        <v>1</v>
      </c>
      <c r="G52" s="3">
        <v>0</v>
      </c>
      <c r="H52" s="3">
        <v>1</v>
      </c>
      <c r="I52" s="3">
        <v>0</v>
      </c>
      <c r="K52" s="3">
        <f t="shared" si="8"/>
        <v>0</v>
      </c>
      <c r="L52" s="3">
        <f t="shared" si="9"/>
        <v>0</v>
      </c>
      <c r="M52" s="3">
        <f t="shared" si="10"/>
        <v>0</v>
      </c>
      <c r="N52" s="3">
        <f t="shared" si="11"/>
        <v>1</v>
      </c>
      <c r="P52" s="3">
        <f t="shared" si="0"/>
        <v>1</v>
      </c>
      <c r="Q52" s="3">
        <f t="shared" si="1"/>
        <v>0</v>
      </c>
      <c r="R52" s="3">
        <f t="shared" si="2"/>
        <v>0</v>
      </c>
      <c r="S52" s="3">
        <f t="shared" si="3"/>
        <v>0</v>
      </c>
      <c r="U52" s="3">
        <f t="shared" si="4"/>
        <v>0</v>
      </c>
      <c r="V52" s="3">
        <f t="shared" si="5"/>
        <v>1</v>
      </c>
      <c r="W52" s="3">
        <f t="shared" si="6"/>
        <v>0</v>
      </c>
      <c r="X52" s="3">
        <f t="shared" si="7"/>
        <v>0</v>
      </c>
    </row>
    <row r="53" spans="1:24" ht="54" x14ac:dyDescent="0.55000000000000004">
      <c r="A53" s="5" t="s">
        <v>110</v>
      </c>
      <c r="B53" s="5" t="s">
        <v>51</v>
      </c>
      <c r="C53" s="3">
        <v>1</v>
      </c>
      <c r="D53" s="3">
        <v>1</v>
      </c>
      <c r="E53" s="3">
        <v>1</v>
      </c>
      <c r="G53" s="3">
        <v>1</v>
      </c>
      <c r="H53" s="3">
        <v>1</v>
      </c>
      <c r="I53" s="3">
        <v>0</v>
      </c>
      <c r="K53" s="3">
        <f t="shared" si="8"/>
        <v>1</v>
      </c>
      <c r="L53" s="3">
        <f t="shared" si="9"/>
        <v>0</v>
      </c>
      <c r="M53" s="3">
        <f t="shared" si="10"/>
        <v>0</v>
      </c>
      <c r="N53" s="3">
        <f t="shared" si="11"/>
        <v>0</v>
      </c>
      <c r="P53" s="3">
        <f t="shared" si="0"/>
        <v>1</v>
      </c>
      <c r="Q53" s="3">
        <f t="shared" si="1"/>
        <v>0</v>
      </c>
      <c r="R53" s="3">
        <f t="shared" si="2"/>
        <v>0</v>
      </c>
      <c r="S53" s="3">
        <f t="shared" si="3"/>
        <v>0</v>
      </c>
      <c r="U53" s="3">
        <f t="shared" si="4"/>
        <v>0</v>
      </c>
      <c r="V53" s="3">
        <f t="shared" si="5"/>
        <v>1</v>
      </c>
      <c r="W53" s="3">
        <f t="shared" si="6"/>
        <v>0</v>
      </c>
      <c r="X53" s="3">
        <f t="shared" si="7"/>
        <v>0</v>
      </c>
    </row>
    <row r="54" spans="1:24" ht="54" x14ac:dyDescent="0.55000000000000004">
      <c r="A54" s="5" t="s">
        <v>111</v>
      </c>
      <c r="B54" s="5" t="s">
        <v>112</v>
      </c>
      <c r="C54" s="3">
        <v>1</v>
      </c>
      <c r="D54" s="3">
        <v>1</v>
      </c>
      <c r="E54" s="3">
        <v>0</v>
      </c>
      <c r="G54" s="3">
        <v>1</v>
      </c>
      <c r="H54" s="3">
        <v>1</v>
      </c>
      <c r="I54" s="3">
        <v>0</v>
      </c>
      <c r="K54" s="3">
        <f t="shared" si="8"/>
        <v>1</v>
      </c>
      <c r="L54" s="3">
        <f t="shared" si="9"/>
        <v>0</v>
      </c>
      <c r="M54" s="3">
        <f t="shared" si="10"/>
        <v>0</v>
      </c>
      <c r="N54" s="3">
        <f t="shared" si="11"/>
        <v>0</v>
      </c>
      <c r="P54" s="3">
        <f t="shared" si="0"/>
        <v>1</v>
      </c>
      <c r="Q54" s="3">
        <f t="shared" si="1"/>
        <v>0</v>
      </c>
      <c r="R54" s="3">
        <f t="shared" si="2"/>
        <v>0</v>
      </c>
      <c r="S54" s="3">
        <f t="shared" si="3"/>
        <v>0</v>
      </c>
      <c r="U54" s="3">
        <f t="shared" si="4"/>
        <v>0</v>
      </c>
      <c r="V54" s="3">
        <f t="shared" si="5"/>
        <v>0</v>
      </c>
      <c r="W54" s="3">
        <f t="shared" si="6"/>
        <v>0</v>
      </c>
      <c r="X54" s="3">
        <f t="shared" si="7"/>
        <v>1</v>
      </c>
    </row>
    <row r="55" spans="1:24" ht="36" x14ac:dyDescent="0.55000000000000004">
      <c r="A55" s="5" t="s">
        <v>113</v>
      </c>
      <c r="B55" s="5" t="s">
        <v>114</v>
      </c>
      <c r="C55" s="3">
        <v>0</v>
      </c>
      <c r="D55" s="3">
        <v>1</v>
      </c>
      <c r="E55" s="3">
        <v>1</v>
      </c>
      <c r="G55" s="3">
        <v>0</v>
      </c>
      <c r="H55" s="3">
        <v>0</v>
      </c>
      <c r="I55" s="3">
        <v>0</v>
      </c>
      <c r="K55" s="3">
        <f t="shared" si="8"/>
        <v>0</v>
      </c>
      <c r="L55" s="3">
        <f t="shared" si="9"/>
        <v>0</v>
      </c>
      <c r="M55" s="3">
        <f t="shared" si="10"/>
        <v>0</v>
      </c>
      <c r="N55" s="3">
        <f t="shared" si="11"/>
        <v>1</v>
      </c>
      <c r="P55" s="3">
        <f t="shared" si="0"/>
        <v>0</v>
      </c>
      <c r="Q55" s="3">
        <f t="shared" si="1"/>
        <v>1</v>
      </c>
      <c r="R55" s="3">
        <f t="shared" si="2"/>
        <v>0</v>
      </c>
      <c r="S55" s="3">
        <f t="shared" si="3"/>
        <v>0</v>
      </c>
      <c r="U55" s="3">
        <f t="shared" si="4"/>
        <v>0</v>
      </c>
      <c r="V55" s="3">
        <f t="shared" si="5"/>
        <v>1</v>
      </c>
      <c r="W55" s="3">
        <f t="shared" si="6"/>
        <v>0</v>
      </c>
      <c r="X55" s="3">
        <f t="shared" si="7"/>
        <v>0</v>
      </c>
    </row>
    <row r="56" spans="1:24" ht="54" x14ac:dyDescent="0.55000000000000004">
      <c r="A56" s="5" t="s">
        <v>115</v>
      </c>
      <c r="B56" s="5" t="s">
        <v>116</v>
      </c>
      <c r="C56" s="3">
        <v>1</v>
      </c>
      <c r="D56" s="3">
        <v>1</v>
      </c>
      <c r="E56" s="3">
        <v>0</v>
      </c>
      <c r="G56" s="3">
        <v>1</v>
      </c>
      <c r="H56" s="3">
        <v>0</v>
      </c>
      <c r="I56" s="3">
        <v>0</v>
      </c>
      <c r="K56" s="3">
        <f t="shared" si="8"/>
        <v>1</v>
      </c>
      <c r="L56" s="3">
        <f t="shared" si="9"/>
        <v>0</v>
      </c>
      <c r="M56" s="3">
        <f t="shared" si="10"/>
        <v>0</v>
      </c>
      <c r="N56" s="3">
        <f t="shared" si="11"/>
        <v>0</v>
      </c>
      <c r="P56" s="3">
        <f t="shared" si="0"/>
        <v>0</v>
      </c>
      <c r="Q56" s="3">
        <f t="shared" si="1"/>
        <v>1</v>
      </c>
      <c r="R56" s="3">
        <f t="shared" si="2"/>
        <v>0</v>
      </c>
      <c r="S56" s="3">
        <f t="shared" si="3"/>
        <v>0</v>
      </c>
      <c r="U56" s="3">
        <f t="shared" si="4"/>
        <v>0</v>
      </c>
      <c r="V56" s="3">
        <f t="shared" si="5"/>
        <v>0</v>
      </c>
      <c r="W56" s="3">
        <f t="shared" si="6"/>
        <v>0</v>
      </c>
      <c r="X56" s="3">
        <f t="shared" si="7"/>
        <v>1</v>
      </c>
    </row>
    <row r="57" spans="1:24" ht="36" x14ac:dyDescent="0.55000000000000004">
      <c r="A57" s="5" t="s">
        <v>117</v>
      </c>
      <c r="B57" s="5" t="s">
        <v>118</v>
      </c>
      <c r="C57" s="3">
        <v>0</v>
      </c>
      <c r="D57" s="3">
        <v>1</v>
      </c>
      <c r="E57" s="3">
        <v>1</v>
      </c>
      <c r="G57" s="3">
        <v>1</v>
      </c>
      <c r="H57" s="3">
        <v>0</v>
      </c>
      <c r="I57" s="3">
        <v>0</v>
      </c>
      <c r="K57" s="3">
        <f t="shared" si="8"/>
        <v>0</v>
      </c>
      <c r="L57" s="3">
        <f t="shared" si="9"/>
        <v>0</v>
      </c>
      <c r="M57" s="3">
        <f t="shared" si="10"/>
        <v>1</v>
      </c>
      <c r="N57" s="3">
        <f t="shared" si="11"/>
        <v>0</v>
      </c>
      <c r="P57" s="3">
        <f t="shared" si="0"/>
        <v>0</v>
      </c>
      <c r="Q57" s="3">
        <f t="shared" si="1"/>
        <v>1</v>
      </c>
      <c r="R57" s="3">
        <f t="shared" si="2"/>
        <v>0</v>
      </c>
      <c r="S57" s="3">
        <f t="shared" si="3"/>
        <v>0</v>
      </c>
      <c r="U57" s="3">
        <f t="shared" si="4"/>
        <v>0</v>
      </c>
      <c r="V57" s="3">
        <f t="shared" si="5"/>
        <v>1</v>
      </c>
      <c r="W57" s="3">
        <f t="shared" si="6"/>
        <v>0</v>
      </c>
      <c r="X57" s="3">
        <f t="shared" si="7"/>
        <v>0</v>
      </c>
    </row>
    <row r="58" spans="1:24" ht="36" x14ac:dyDescent="0.55000000000000004">
      <c r="A58" s="5" t="s">
        <v>119</v>
      </c>
      <c r="B58" s="5" t="s">
        <v>120</v>
      </c>
      <c r="C58" s="3">
        <v>0</v>
      </c>
      <c r="D58" s="3">
        <v>1</v>
      </c>
      <c r="E58" s="3">
        <v>0</v>
      </c>
      <c r="G58" s="3">
        <v>0</v>
      </c>
      <c r="H58" s="3">
        <v>0</v>
      </c>
      <c r="I58" s="3">
        <v>0</v>
      </c>
      <c r="K58" s="3">
        <f t="shared" si="8"/>
        <v>0</v>
      </c>
      <c r="L58" s="3">
        <f t="shared" si="9"/>
        <v>0</v>
      </c>
      <c r="M58" s="3">
        <f t="shared" si="10"/>
        <v>0</v>
      </c>
      <c r="N58" s="3">
        <f t="shared" si="11"/>
        <v>1</v>
      </c>
      <c r="P58" s="3">
        <f t="shared" si="0"/>
        <v>0</v>
      </c>
      <c r="Q58" s="3">
        <f t="shared" si="1"/>
        <v>1</v>
      </c>
      <c r="R58" s="3">
        <f t="shared" si="2"/>
        <v>0</v>
      </c>
      <c r="S58" s="3">
        <f t="shared" si="3"/>
        <v>0</v>
      </c>
      <c r="U58" s="3">
        <f t="shared" si="4"/>
        <v>0</v>
      </c>
      <c r="V58" s="3">
        <f t="shared" si="5"/>
        <v>0</v>
      </c>
      <c r="W58" s="3">
        <f t="shared" si="6"/>
        <v>0</v>
      </c>
      <c r="X58" s="3">
        <f t="shared" si="7"/>
        <v>1</v>
      </c>
    </row>
    <row r="59" spans="1:24" ht="36" x14ac:dyDescent="0.55000000000000004">
      <c r="A59" s="5" t="s">
        <v>121</v>
      </c>
      <c r="B59" s="5" t="s">
        <v>122</v>
      </c>
      <c r="C59" s="3">
        <v>0</v>
      </c>
      <c r="D59" s="3">
        <v>1</v>
      </c>
      <c r="E59" s="3">
        <v>1</v>
      </c>
      <c r="G59" s="3">
        <v>0</v>
      </c>
      <c r="H59" s="3">
        <v>1</v>
      </c>
      <c r="I59" s="3">
        <v>1</v>
      </c>
      <c r="K59" s="3">
        <f t="shared" si="8"/>
        <v>0</v>
      </c>
      <c r="L59" s="3">
        <f t="shared" si="9"/>
        <v>0</v>
      </c>
      <c r="M59" s="3">
        <f t="shared" si="10"/>
        <v>0</v>
      </c>
      <c r="N59" s="3">
        <f t="shared" si="11"/>
        <v>1</v>
      </c>
      <c r="P59" s="3">
        <f t="shared" si="0"/>
        <v>1</v>
      </c>
      <c r="Q59" s="3">
        <f t="shared" si="1"/>
        <v>0</v>
      </c>
      <c r="R59" s="3">
        <f t="shared" si="2"/>
        <v>0</v>
      </c>
      <c r="S59" s="3">
        <f t="shared" si="3"/>
        <v>0</v>
      </c>
      <c r="U59" s="3">
        <f t="shared" si="4"/>
        <v>1</v>
      </c>
      <c r="V59" s="3">
        <f t="shared" si="5"/>
        <v>0</v>
      </c>
      <c r="W59" s="3">
        <f t="shared" si="6"/>
        <v>0</v>
      </c>
      <c r="X59" s="3">
        <f t="shared" si="7"/>
        <v>0</v>
      </c>
    </row>
    <row r="60" spans="1:24" ht="72" x14ac:dyDescent="0.55000000000000004">
      <c r="A60" s="5" t="s">
        <v>123</v>
      </c>
      <c r="B60" s="5" t="s">
        <v>51</v>
      </c>
      <c r="C60" s="3">
        <v>1</v>
      </c>
      <c r="D60" s="3">
        <v>1</v>
      </c>
      <c r="E60" s="3">
        <v>1</v>
      </c>
      <c r="G60" s="3">
        <v>0</v>
      </c>
      <c r="H60" s="3">
        <v>1</v>
      </c>
      <c r="I60" s="3">
        <v>0</v>
      </c>
      <c r="K60" s="3">
        <f t="shared" si="8"/>
        <v>0</v>
      </c>
      <c r="L60" s="3">
        <f t="shared" si="9"/>
        <v>1</v>
      </c>
      <c r="M60" s="3">
        <f t="shared" si="10"/>
        <v>0</v>
      </c>
      <c r="N60" s="3">
        <f t="shared" si="11"/>
        <v>0</v>
      </c>
      <c r="P60" s="3">
        <f t="shared" si="0"/>
        <v>1</v>
      </c>
      <c r="Q60" s="3">
        <f t="shared" si="1"/>
        <v>0</v>
      </c>
      <c r="R60" s="3">
        <f t="shared" si="2"/>
        <v>0</v>
      </c>
      <c r="S60" s="3">
        <f t="shared" si="3"/>
        <v>0</v>
      </c>
      <c r="U60" s="3">
        <f t="shared" si="4"/>
        <v>0</v>
      </c>
      <c r="V60" s="3">
        <f t="shared" si="5"/>
        <v>1</v>
      </c>
      <c r="W60" s="3">
        <f t="shared" si="6"/>
        <v>0</v>
      </c>
      <c r="X60" s="3">
        <f t="shared" si="7"/>
        <v>0</v>
      </c>
    </row>
    <row r="61" spans="1:24" ht="162" x14ac:dyDescent="0.55000000000000004">
      <c r="A61" s="5" t="s">
        <v>124</v>
      </c>
      <c r="B61" s="5" t="s">
        <v>24</v>
      </c>
      <c r="C61" s="3">
        <v>1</v>
      </c>
      <c r="D61" s="3">
        <v>1</v>
      </c>
      <c r="E61" s="3">
        <v>0</v>
      </c>
      <c r="G61" s="3">
        <v>0</v>
      </c>
      <c r="H61" s="3">
        <v>0</v>
      </c>
      <c r="I61" s="3">
        <v>0</v>
      </c>
      <c r="K61" s="3">
        <f t="shared" si="8"/>
        <v>0</v>
      </c>
      <c r="L61" s="3">
        <f t="shared" si="9"/>
        <v>1</v>
      </c>
      <c r="M61" s="3">
        <f t="shared" si="10"/>
        <v>0</v>
      </c>
      <c r="N61" s="3">
        <f t="shared" si="11"/>
        <v>0</v>
      </c>
      <c r="P61" s="3">
        <f t="shared" si="0"/>
        <v>0</v>
      </c>
      <c r="Q61" s="3">
        <f t="shared" si="1"/>
        <v>1</v>
      </c>
      <c r="R61" s="3">
        <f t="shared" si="2"/>
        <v>0</v>
      </c>
      <c r="S61" s="3">
        <f t="shared" si="3"/>
        <v>0</v>
      </c>
      <c r="U61" s="3">
        <f t="shared" si="4"/>
        <v>0</v>
      </c>
      <c r="V61" s="3">
        <f t="shared" si="5"/>
        <v>0</v>
      </c>
      <c r="W61" s="3">
        <f t="shared" si="6"/>
        <v>0</v>
      </c>
      <c r="X61" s="3">
        <f t="shared" si="7"/>
        <v>1</v>
      </c>
    </row>
    <row r="62" spans="1:24" ht="36" x14ac:dyDescent="0.55000000000000004">
      <c r="A62" s="5" t="s">
        <v>125</v>
      </c>
      <c r="B62" s="5" t="s">
        <v>126</v>
      </c>
      <c r="C62" s="3">
        <v>1</v>
      </c>
      <c r="D62" s="3">
        <v>1</v>
      </c>
      <c r="E62" s="3">
        <v>0</v>
      </c>
      <c r="G62" s="3">
        <v>1</v>
      </c>
      <c r="H62" s="3">
        <v>1</v>
      </c>
      <c r="I62" s="3">
        <v>1</v>
      </c>
      <c r="K62" s="3">
        <f t="shared" si="8"/>
        <v>1</v>
      </c>
      <c r="L62" s="3">
        <f t="shared" si="9"/>
        <v>0</v>
      </c>
      <c r="M62" s="3">
        <f t="shared" si="10"/>
        <v>0</v>
      </c>
      <c r="N62" s="3">
        <f t="shared" si="11"/>
        <v>0</v>
      </c>
      <c r="P62" s="3">
        <f t="shared" si="0"/>
        <v>1</v>
      </c>
      <c r="Q62" s="3">
        <f t="shared" si="1"/>
        <v>0</v>
      </c>
      <c r="R62" s="3">
        <f t="shared" si="2"/>
        <v>0</v>
      </c>
      <c r="S62" s="3">
        <f t="shared" si="3"/>
        <v>0</v>
      </c>
      <c r="U62" s="3">
        <f t="shared" si="4"/>
        <v>0</v>
      </c>
      <c r="V62" s="3">
        <f t="shared" si="5"/>
        <v>0</v>
      </c>
      <c r="W62" s="3">
        <f t="shared" si="6"/>
        <v>1</v>
      </c>
      <c r="X62" s="3">
        <f t="shared" si="7"/>
        <v>0</v>
      </c>
    </row>
    <row r="63" spans="1:24" x14ac:dyDescent="0.55000000000000004">
      <c r="A63" s="5" t="s">
        <v>127</v>
      </c>
      <c r="B63" s="5" t="s">
        <v>128</v>
      </c>
      <c r="C63" s="3">
        <v>1</v>
      </c>
      <c r="D63" s="3">
        <v>1</v>
      </c>
      <c r="E63" s="3">
        <v>1</v>
      </c>
      <c r="G63" s="3">
        <v>1</v>
      </c>
      <c r="H63" s="3">
        <v>1</v>
      </c>
      <c r="I63" s="3">
        <v>1</v>
      </c>
      <c r="K63" s="3">
        <f t="shared" si="8"/>
        <v>1</v>
      </c>
      <c r="L63" s="3">
        <f t="shared" si="9"/>
        <v>0</v>
      </c>
      <c r="M63" s="3">
        <f t="shared" si="10"/>
        <v>0</v>
      </c>
      <c r="N63" s="3">
        <f t="shared" si="11"/>
        <v>0</v>
      </c>
      <c r="P63" s="3">
        <f t="shared" si="0"/>
        <v>1</v>
      </c>
      <c r="Q63" s="3">
        <f t="shared" si="1"/>
        <v>0</v>
      </c>
      <c r="R63" s="3">
        <f t="shared" si="2"/>
        <v>0</v>
      </c>
      <c r="S63" s="3">
        <f t="shared" si="3"/>
        <v>0</v>
      </c>
      <c r="U63" s="3">
        <f t="shared" si="4"/>
        <v>1</v>
      </c>
      <c r="V63" s="3">
        <f t="shared" si="5"/>
        <v>0</v>
      </c>
      <c r="W63" s="3">
        <f t="shared" si="6"/>
        <v>0</v>
      </c>
      <c r="X63" s="3">
        <f t="shared" si="7"/>
        <v>0</v>
      </c>
    </row>
    <row r="64" spans="1:24" ht="36" x14ac:dyDescent="0.55000000000000004">
      <c r="A64" s="5" t="s">
        <v>129</v>
      </c>
      <c r="B64" s="5" t="s">
        <v>130</v>
      </c>
      <c r="C64" s="3">
        <v>1</v>
      </c>
      <c r="D64" s="3">
        <v>1</v>
      </c>
      <c r="E64" s="3">
        <v>1</v>
      </c>
      <c r="G64" s="3">
        <v>0</v>
      </c>
      <c r="H64" s="3">
        <v>1</v>
      </c>
      <c r="I64" s="3">
        <v>0</v>
      </c>
      <c r="K64" s="3">
        <f t="shared" si="8"/>
        <v>0</v>
      </c>
      <c r="L64" s="3">
        <f t="shared" si="9"/>
        <v>1</v>
      </c>
      <c r="M64" s="3">
        <f t="shared" si="10"/>
        <v>0</v>
      </c>
      <c r="N64" s="3">
        <f t="shared" si="11"/>
        <v>0</v>
      </c>
      <c r="P64" s="3">
        <f t="shared" si="0"/>
        <v>1</v>
      </c>
      <c r="Q64" s="3">
        <f t="shared" si="1"/>
        <v>0</v>
      </c>
      <c r="R64" s="3">
        <f t="shared" si="2"/>
        <v>0</v>
      </c>
      <c r="S64" s="3">
        <f t="shared" si="3"/>
        <v>0</v>
      </c>
      <c r="U64" s="3">
        <f t="shared" si="4"/>
        <v>0</v>
      </c>
      <c r="V64" s="3">
        <f t="shared" si="5"/>
        <v>1</v>
      </c>
      <c r="W64" s="3">
        <f t="shared" si="6"/>
        <v>0</v>
      </c>
      <c r="X64" s="3">
        <f t="shared" si="7"/>
        <v>0</v>
      </c>
    </row>
    <row r="65" spans="1:24" ht="36" x14ac:dyDescent="0.55000000000000004">
      <c r="A65" s="5" t="s">
        <v>131</v>
      </c>
      <c r="B65" s="5" t="s">
        <v>132</v>
      </c>
      <c r="C65" s="3">
        <v>0</v>
      </c>
      <c r="D65" s="3">
        <v>1</v>
      </c>
      <c r="E65" s="3">
        <v>0</v>
      </c>
      <c r="G65" s="3">
        <v>0</v>
      </c>
      <c r="H65" s="3">
        <v>0</v>
      </c>
      <c r="I65" s="3">
        <v>0</v>
      </c>
      <c r="K65" s="3">
        <f t="shared" si="8"/>
        <v>0</v>
      </c>
      <c r="L65" s="3">
        <f t="shared" si="9"/>
        <v>0</v>
      </c>
      <c r="M65" s="3">
        <f t="shared" si="10"/>
        <v>0</v>
      </c>
      <c r="N65" s="3">
        <f t="shared" si="11"/>
        <v>1</v>
      </c>
      <c r="P65" s="3">
        <f t="shared" si="0"/>
        <v>0</v>
      </c>
      <c r="Q65" s="3">
        <f t="shared" si="1"/>
        <v>1</v>
      </c>
      <c r="R65" s="3">
        <f t="shared" si="2"/>
        <v>0</v>
      </c>
      <c r="S65" s="3">
        <f t="shared" si="3"/>
        <v>0</v>
      </c>
      <c r="U65" s="3">
        <f t="shared" si="4"/>
        <v>0</v>
      </c>
      <c r="V65" s="3">
        <f t="shared" si="5"/>
        <v>0</v>
      </c>
      <c r="W65" s="3">
        <f t="shared" si="6"/>
        <v>0</v>
      </c>
      <c r="X65" s="3">
        <f t="shared" si="7"/>
        <v>1</v>
      </c>
    </row>
    <row r="66" spans="1:24" ht="36" x14ac:dyDescent="0.55000000000000004">
      <c r="A66" s="5" t="s">
        <v>133</v>
      </c>
      <c r="B66" s="5" t="s">
        <v>134</v>
      </c>
      <c r="C66" s="3">
        <v>1</v>
      </c>
      <c r="D66" s="3">
        <v>0</v>
      </c>
      <c r="E66" s="3">
        <v>0</v>
      </c>
      <c r="G66" s="3">
        <v>0</v>
      </c>
      <c r="H66" s="3">
        <v>1</v>
      </c>
      <c r="I66" s="3">
        <v>0</v>
      </c>
      <c r="K66" s="3">
        <f t="shared" si="8"/>
        <v>0</v>
      </c>
      <c r="L66" s="3">
        <f t="shared" si="9"/>
        <v>1</v>
      </c>
      <c r="M66" s="3">
        <f t="shared" si="10"/>
        <v>0</v>
      </c>
      <c r="N66" s="3">
        <f t="shared" si="11"/>
        <v>0</v>
      </c>
      <c r="P66" s="3">
        <f t="shared" si="0"/>
        <v>0</v>
      </c>
      <c r="Q66" s="3">
        <f t="shared" si="1"/>
        <v>0</v>
      </c>
      <c r="R66" s="3">
        <f t="shared" si="2"/>
        <v>1</v>
      </c>
      <c r="S66" s="3">
        <f t="shared" si="3"/>
        <v>0</v>
      </c>
      <c r="U66" s="3">
        <f t="shared" si="4"/>
        <v>0</v>
      </c>
      <c r="V66" s="3">
        <f t="shared" si="5"/>
        <v>0</v>
      </c>
      <c r="W66" s="3">
        <f t="shared" si="6"/>
        <v>0</v>
      </c>
      <c r="X66" s="3">
        <f t="shared" si="7"/>
        <v>1</v>
      </c>
    </row>
    <row r="67" spans="1:24" ht="36" x14ac:dyDescent="0.55000000000000004">
      <c r="A67" s="5" t="s">
        <v>135</v>
      </c>
      <c r="B67" s="5" t="s">
        <v>136</v>
      </c>
      <c r="C67" s="3">
        <v>1</v>
      </c>
      <c r="D67" s="3">
        <v>1</v>
      </c>
      <c r="E67" s="3">
        <v>1</v>
      </c>
      <c r="G67" s="3">
        <v>0</v>
      </c>
      <c r="H67" s="3">
        <v>1</v>
      </c>
      <c r="I67" s="3">
        <v>0</v>
      </c>
      <c r="K67" s="3">
        <f t="shared" si="8"/>
        <v>0</v>
      </c>
      <c r="L67" s="3">
        <f t="shared" si="9"/>
        <v>1</v>
      </c>
      <c r="M67" s="3">
        <f t="shared" si="10"/>
        <v>0</v>
      </c>
      <c r="N67" s="3">
        <f t="shared" si="11"/>
        <v>0</v>
      </c>
      <c r="P67" s="3">
        <f t="shared" si="0"/>
        <v>1</v>
      </c>
      <c r="Q67" s="3">
        <f t="shared" si="1"/>
        <v>0</v>
      </c>
      <c r="R67" s="3">
        <f t="shared" si="2"/>
        <v>0</v>
      </c>
      <c r="S67" s="3">
        <f t="shared" si="3"/>
        <v>0</v>
      </c>
      <c r="U67" s="3">
        <f t="shared" si="4"/>
        <v>0</v>
      </c>
      <c r="V67" s="3">
        <f t="shared" si="5"/>
        <v>1</v>
      </c>
      <c r="W67" s="3">
        <f t="shared" si="6"/>
        <v>0</v>
      </c>
      <c r="X67" s="3">
        <f t="shared" si="7"/>
        <v>0</v>
      </c>
    </row>
    <row r="68" spans="1:24" ht="36" x14ac:dyDescent="0.55000000000000004">
      <c r="A68" s="5" t="s">
        <v>137</v>
      </c>
      <c r="B68" s="5" t="s">
        <v>138</v>
      </c>
      <c r="C68" s="3">
        <v>1</v>
      </c>
      <c r="D68" s="3">
        <v>0</v>
      </c>
      <c r="E68" s="3">
        <v>0</v>
      </c>
      <c r="G68" s="3">
        <v>0</v>
      </c>
      <c r="H68" s="3">
        <v>1</v>
      </c>
      <c r="I68" s="3">
        <v>0</v>
      </c>
      <c r="K68" s="3">
        <f t="shared" ref="K68:K103" si="12">IF(AND($C68=1,$G68=1),1,0)</f>
        <v>0</v>
      </c>
      <c r="L68" s="3">
        <f t="shared" ref="L68:L103" si="13">IF(AND($C68=1,$G68=0),1,0)</f>
        <v>1</v>
      </c>
      <c r="M68" s="3">
        <f t="shared" ref="M68:M103" si="14">IF(AND($C68=0,$G68=1),1,0)</f>
        <v>0</v>
      </c>
      <c r="N68" s="3">
        <f t="shared" ref="N68:N103" si="15">IF(AND($C68=0,$G68=0),1,0)</f>
        <v>0</v>
      </c>
      <c r="P68" s="3">
        <f t="shared" ref="P68:P103" si="16">IF(AND($D68=1,$H68=1),1,0)</f>
        <v>0</v>
      </c>
      <c r="Q68" s="3">
        <f t="shared" ref="Q68:Q103" si="17">IF(AND($D68=1,$H68=0),1,0)</f>
        <v>0</v>
      </c>
      <c r="R68" s="3">
        <f t="shared" ref="R68:R103" si="18">IF(AND($D68=0,$H68=1),1,0)</f>
        <v>1</v>
      </c>
      <c r="S68" s="3">
        <f t="shared" ref="S68:S103" si="19">IF(AND($D68=0,$H68=0),1,0)</f>
        <v>0</v>
      </c>
      <c r="U68" s="3">
        <f t="shared" ref="U68:U103" si="20">IF(AND($E68=1,$I68=1),1,0)</f>
        <v>0</v>
      </c>
      <c r="V68" s="3">
        <f t="shared" ref="V68:V103" si="21">IF(AND($E68=1,$I68=0),1,0)</f>
        <v>0</v>
      </c>
      <c r="W68" s="3">
        <f t="shared" ref="W68:W103" si="22">IF(AND($E68=0,$I68=1),1,0)</f>
        <v>0</v>
      </c>
      <c r="X68" s="3">
        <f t="shared" ref="X68:X103" si="23">IF(AND($E68=0,$I68=0),1,0)</f>
        <v>1</v>
      </c>
    </row>
    <row r="69" spans="1:24" ht="54" x14ac:dyDescent="0.55000000000000004">
      <c r="A69" s="5" t="s">
        <v>139</v>
      </c>
      <c r="B69" s="5" t="s">
        <v>51</v>
      </c>
      <c r="C69" s="3">
        <v>1</v>
      </c>
      <c r="D69" s="3">
        <v>1</v>
      </c>
      <c r="E69" s="3">
        <v>1</v>
      </c>
      <c r="G69" s="3">
        <v>1</v>
      </c>
      <c r="H69" s="3">
        <v>1</v>
      </c>
      <c r="I69" s="3">
        <v>1</v>
      </c>
      <c r="K69" s="3">
        <f t="shared" si="12"/>
        <v>1</v>
      </c>
      <c r="L69" s="3">
        <f t="shared" si="13"/>
        <v>0</v>
      </c>
      <c r="M69" s="3">
        <f t="shared" si="14"/>
        <v>0</v>
      </c>
      <c r="N69" s="3">
        <f t="shared" si="15"/>
        <v>0</v>
      </c>
      <c r="P69" s="3">
        <f t="shared" si="16"/>
        <v>1</v>
      </c>
      <c r="Q69" s="3">
        <f t="shared" si="17"/>
        <v>0</v>
      </c>
      <c r="R69" s="3">
        <f t="shared" si="18"/>
        <v>0</v>
      </c>
      <c r="S69" s="3">
        <f t="shared" si="19"/>
        <v>0</v>
      </c>
      <c r="U69" s="3">
        <f t="shared" si="20"/>
        <v>1</v>
      </c>
      <c r="V69" s="3">
        <f t="shared" si="21"/>
        <v>0</v>
      </c>
      <c r="W69" s="3">
        <f t="shared" si="22"/>
        <v>0</v>
      </c>
      <c r="X69" s="3">
        <f t="shared" si="23"/>
        <v>0</v>
      </c>
    </row>
    <row r="70" spans="1:24" ht="54" x14ac:dyDescent="0.55000000000000004">
      <c r="A70" s="5" t="s">
        <v>140</v>
      </c>
      <c r="B70" s="5" t="s">
        <v>24</v>
      </c>
      <c r="C70" s="3">
        <v>1</v>
      </c>
      <c r="D70" s="3">
        <v>1</v>
      </c>
      <c r="E70" s="3">
        <v>1</v>
      </c>
      <c r="G70" s="3">
        <v>1</v>
      </c>
      <c r="H70" s="3">
        <v>1</v>
      </c>
      <c r="I70" s="3">
        <v>1</v>
      </c>
      <c r="K70" s="3">
        <f t="shared" si="12"/>
        <v>1</v>
      </c>
      <c r="L70" s="3">
        <f t="shared" si="13"/>
        <v>0</v>
      </c>
      <c r="M70" s="3">
        <f t="shared" si="14"/>
        <v>0</v>
      </c>
      <c r="N70" s="3">
        <f t="shared" si="15"/>
        <v>0</v>
      </c>
      <c r="P70" s="3">
        <f t="shared" si="16"/>
        <v>1</v>
      </c>
      <c r="Q70" s="3">
        <f t="shared" si="17"/>
        <v>0</v>
      </c>
      <c r="R70" s="3">
        <f t="shared" si="18"/>
        <v>0</v>
      </c>
      <c r="S70" s="3">
        <f t="shared" si="19"/>
        <v>0</v>
      </c>
      <c r="U70" s="3">
        <f t="shared" si="20"/>
        <v>1</v>
      </c>
      <c r="V70" s="3">
        <f t="shared" si="21"/>
        <v>0</v>
      </c>
      <c r="W70" s="3">
        <f t="shared" si="22"/>
        <v>0</v>
      </c>
      <c r="X70" s="3">
        <f t="shared" si="23"/>
        <v>0</v>
      </c>
    </row>
    <row r="71" spans="1:24" x14ac:dyDescent="0.55000000000000004">
      <c r="A71" s="5" t="s">
        <v>141</v>
      </c>
      <c r="B71" s="5" t="s">
        <v>142</v>
      </c>
      <c r="C71" s="3">
        <v>1</v>
      </c>
      <c r="D71" s="3">
        <v>0</v>
      </c>
      <c r="E71" s="3">
        <v>0</v>
      </c>
      <c r="G71" s="3">
        <v>1</v>
      </c>
      <c r="H71" s="3">
        <v>0</v>
      </c>
      <c r="I71" s="3">
        <v>0</v>
      </c>
      <c r="K71" s="3">
        <f t="shared" si="12"/>
        <v>1</v>
      </c>
      <c r="L71" s="3">
        <f t="shared" si="13"/>
        <v>0</v>
      </c>
      <c r="M71" s="3">
        <f t="shared" si="14"/>
        <v>0</v>
      </c>
      <c r="N71" s="3">
        <f t="shared" si="15"/>
        <v>0</v>
      </c>
      <c r="P71" s="3">
        <f t="shared" si="16"/>
        <v>0</v>
      </c>
      <c r="Q71" s="3">
        <f t="shared" si="17"/>
        <v>0</v>
      </c>
      <c r="R71" s="3">
        <f t="shared" si="18"/>
        <v>0</v>
      </c>
      <c r="S71" s="3">
        <f t="shared" si="19"/>
        <v>1</v>
      </c>
      <c r="U71" s="3">
        <f t="shared" si="20"/>
        <v>0</v>
      </c>
      <c r="V71" s="3">
        <f t="shared" si="21"/>
        <v>0</v>
      </c>
      <c r="W71" s="3">
        <f t="shared" si="22"/>
        <v>0</v>
      </c>
      <c r="X71" s="3">
        <f t="shared" si="23"/>
        <v>1</v>
      </c>
    </row>
    <row r="72" spans="1:24" ht="36" x14ac:dyDescent="0.55000000000000004">
      <c r="A72" s="5" t="s">
        <v>143</v>
      </c>
      <c r="B72" s="5" t="s">
        <v>144</v>
      </c>
      <c r="C72" s="3">
        <v>1</v>
      </c>
      <c r="D72" s="3">
        <v>1</v>
      </c>
      <c r="E72" s="3">
        <v>0</v>
      </c>
      <c r="G72" s="3">
        <v>0</v>
      </c>
      <c r="H72" s="3">
        <v>1</v>
      </c>
      <c r="I72" s="3">
        <v>0</v>
      </c>
      <c r="K72" s="3">
        <f t="shared" si="12"/>
        <v>0</v>
      </c>
      <c r="L72" s="3">
        <f t="shared" si="13"/>
        <v>1</v>
      </c>
      <c r="M72" s="3">
        <f t="shared" si="14"/>
        <v>0</v>
      </c>
      <c r="N72" s="3">
        <f t="shared" si="15"/>
        <v>0</v>
      </c>
      <c r="P72" s="3">
        <f t="shared" si="16"/>
        <v>1</v>
      </c>
      <c r="Q72" s="3">
        <f t="shared" si="17"/>
        <v>0</v>
      </c>
      <c r="R72" s="3">
        <f t="shared" si="18"/>
        <v>0</v>
      </c>
      <c r="S72" s="3">
        <f t="shared" si="19"/>
        <v>0</v>
      </c>
      <c r="U72" s="3">
        <f t="shared" si="20"/>
        <v>0</v>
      </c>
      <c r="V72" s="3">
        <f t="shared" si="21"/>
        <v>0</v>
      </c>
      <c r="W72" s="3">
        <f t="shared" si="22"/>
        <v>0</v>
      </c>
      <c r="X72" s="3">
        <f t="shared" si="23"/>
        <v>1</v>
      </c>
    </row>
    <row r="73" spans="1:24" ht="72" x14ac:dyDescent="0.55000000000000004">
      <c r="A73" s="5" t="s">
        <v>145</v>
      </c>
      <c r="B73" s="5" t="s">
        <v>24</v>
      </c>
      <c r="C73" s="3">
        <v>1</v>
      </c>
      <c r="D73" s="3">
        <v>0</v>
      </c>
      <c r="E73" s="3">
        <v>0</v>
      </c>
      <c r="G73" s="3">
        <v>1</v>
      </c>
      <c r="H73" s="3">
        <v>0</v>
      </c>
      <c r="I73" s="3">
        <v>0</v>
      </c>
      <c r="K73" s="3">
        <f t="shared" si="12"/>
        <v>1</v>
      </c>
      <c r="L73" s="3">
        <f t="shared" si="13"/>
        <v>0</v>
      </c>
      <c r="M73" s="3">
        <f t="shared" si="14"/>
        <v>0</v>
      </c>
      <c r="N73" s="3">
        <f t="shared" si="15"/>
        <v>0</v>
      </c>
      <c r="P73" s="3">
        <f t="shared" si="16"/>
        <v>0</v>
      </c>
      <c r="Q73" s="3">
        <f t="shared" si="17"/>
        <v>0</v>
      </c>
      <c r="R73" s="3">
        <f t="shared" si="18"/>
        <v>0</v>
      </c>
      <c r="S73" s="3">
        <f t="shared" si="19"/>
        <v>1</v>
      </c>
      <c r="U73" s="3">
        <f t="shared" si="20"/>
        <v>0</v>
      </c>
      <c r="V73" s="3">
        <f t="shared" si="21"/>
        <v>0</v>
      </c>
      <c r="W73" s="3">
        <f t="shared" si="22"/>
        <v>0</v>
      </c>
      <c r="X73" s="3">
        <f t="shared" si="23"/>
        <v>1</v>
      </c>
    </row>
    <row r="74" spans="1:24" x14ac:dyDescent="0.55000000000000004">
      <c r="A74" s="5" t="s">
        <v>146</v>
      </c>
      <c r="B74" s="5" t="s">
        <v>147</v>
      </c>
      <c r="C74" s="3">
        <v>1</v>
      </c>
      <c r="D74" s="3">
        <v>1</v>
      </c>
      <c r="E74" s="3">
        <v>0</v>
      </c>
      <c r="G74" s="3">
        <v>0</v>
      </c>
      <c r="H74" s="3">
        <v>0</v>
      </c>
      <c r="I74" s="3">
        <v>0</v>
      </c>
      <c r="K74" s="3">
        <f t="shared" si="12"/>
        <v>0</v>
      </c>
      <c r="L74" s="3">
        <f t="shared" si="13"/>
        <v>1</v>
      </c>
      <c r="M74" s="3">
        <f t="shared" si="14"/>
        <v>0</v>
      </c>
      <c r="N74" s="3">
        <f t="shared" si="15"/>
        <v>0</v>
      </c>
      <c r="P74" s="3">
        <f t="shared" si="16"/>
        <v>0</v>
      </c>
      <c r="Q74" s="3">
        <f t="shared" si="17"/>
        <v>1</v>
      </c>
      <c r="R74" s="3">
        <f t="shared" si="18"/>
        <v>0</v>
      </c>
      <c r="S74" s="3">
        <f t="shared" si="19"/>
        <v>0</v>
      </c>
      <c r="U74" s="3">
        <f t="shared" si="20"/>
        <v>0</v>
      </c>
      <c r="V74" s="3">
        <f t="shared" si="21"/>
        <v>0</v>
      </c>
      <c r="W74" s="3">
        <f t="shared" si="22"/>
        <v>0</v>
      </c>
      <c r="X74" s="3">
        <f t="shared" si="23"/>
        <v>1</v>
      </c>
    </row>
    <row r="75" spans="1:24" ht="36" x14ac:dyDescent="0.55000000000000004">
      <c r="A75" s="5" t="s">
        <v>148</v>
      </c>
      <c r="B75" s="5" t="s">
        <v>149</v>
      </c>
      <c r="C75" s="3">
        <v>0</v>
      </c>
      <c r="D75" s="3">
        <v>0</v>
      </c>
      <c r="E75" s="3">
        <v>0</v>
      </c>
      <c r="G75" s="3">
        <v>0</v>
      </c>
      <c r="H75" s="3">
        <v>0</v>
      </c>
      <c r="I75" s="3">
        <v>0</v>
      </c>
      <c r="K75" s="3">
        <f t="shared" si="12"/>
        <v>0</v>
      </c>
      <c r="L75" s="3">
        <f t="shared" si="13"/>
        <v>0</v>
      </c>
      <c r="M75" s="3">
        <f t="shared" si="14"/>
        <v>0</v>
      </c>
      <c r="N75" s="3">
        <f t="shared" si="15"/>
        <v>1</v>
      </c>
      <c r="P75" s="3">
        <f t="shared" si="16"/>
        <v>0</v>
      </c>
      <c r="Q75" s="3">
        <f t="shared" si="17"/>
        <v>0</v>
      </c>
      <c r="R75" s="3">
        <f t="shared" si="18"/>
        <v>0</v>
      </c>
      <c r="S75" s="3">
        <f t="shared" si="19"/>
        <v>1</v>
      </c>
      <c r="U75" s="3">
        <f t="shared" si="20"/>
        <v>0</v>
      </c>
      <c r="V75" s="3">
        <f t="shared" si="21"/>
        <v>0</v>
      </c>
      <c r="W75" s="3">
        <f t="shared" si="22"/>
        <v>0</v>
      </c>
      <c r="X75" s="3">
        <f t="shared" si="23"/>
        <v>1</v>
      </c>
    </row>
    <row r="76" spans="1:24" ht="36" x14ac:dyDescent="0.55000000000000004">
      <c r="A76" s="5" t="s">
        <v>150</v>
      </c>
      <c r="B76" s="5" t="s">
        <v>151</v>
      </c>
      <c r="C76" s="3">
        <v>0</v>
      </c>
      <c r="D76" s="3">
        <v>0</v>
      </c>
      <c r="E76" s="3">
        <v>0</v>
      </c>
      <c r="G76" s="3">
        <v>0</v>
      </c>
      <c r="H76" s="3">
        <v>0</v>
      </c>
      <c r="I76" s="3">
        <v>0</v>
      </c>
      <c r="K76" s="3">
        <f t="shared" si="12"/>
        <v>0</v>
      </c>
      <c r="L76" s="3">
        <f t="shared" si="13"/>
        <v>0</v>
      </c>
      <c r="M76" s="3">
        <f t="shared" si="14"/>
        <v>0</v>
      </c>
      <c r="N76" s="3">
        <f t="shared" si="15"/>
        <v>1</v>
      </c>
      <c r="P76" s="3">
        <f t="shared" si="16"/>
        <v>0</v>
      </c>
      <c r="Q76" s="3">
        <f t="shared" si="17"/>
        <v>0</v>
      </c>
      <c r="R76" s="3">
        <f t="shared" si="18"/>
        <v>0</v>
      </c>
      <c r="S76" s="3">
        <f t="shared" si="19"/>
        <v>1</v>
      </c>
      <c r="U76" s="3">
        <f t="shared" si="20"/>
        <v>0</v>
      </c>
      <c r="V76" s="3">
        <f t="shared" si="21"/>
        <v>0</v>
      </c>
      <c r="W76" s="3">
        <f t="shared" si="22"/>
        <v>0</v>
      </c>
      <c r="X76" s="3">
        <f t="shared" si="23"/>
        <v>1</v>
      </c>
    </row>
    <row r="77" spans="1:24" ht="144" x14ac:dyDescent="0.55000000000000004">
      <c r="A77" s="5" t="s">
        <v>152</v>
      </c>
      <c r="B77" s="5" t="s">
        <v>24</v>
      </c>
      <c r="C77" s="3">
        <v>1</v>
      </c>
      <c r="D77" s="3">
        <v>1</v>
      </c>
      <c r="E77" s="3">
        <v>1</v>
      </c>
      <c r="G77" s="3">
        <v>1</v>
      </c>
      <c r="H77" s="3">
        <v>1</v>
      </c>
      <c r="I77" s="3">
        <v>1</v>
      </c>
      <c r="K77" s="3">
        <f t="shared" si="12"/>
        <v>1</v>
      </c>
      <c r="L77" s="3">
        <f t="shared" si="13"/>
        <v>0</v>
      </c>
      <c r="M77" s="3">
        <f t="shared" si="14"/>
        <v>0</v>
      </c>
      <c r="N77" s="3">
        <f t="shared" si="15"/>
        <v>0</v>
      </c>
      <c r="P77" s="3">
        <f t="shared" si="16"/>
        <v>1</v>
      </c>
      <c r="Q77" s="3">
        <f t="shared" si="17"/>
        <v>0</v>
      </c>
      <c r="R77" s="3">
        <f t="shared" si="18"/>
        <v>0</v>
      </c>
      <c r="S77" s="3">
        <f t="shared" si="19"/>
        <v>0</v>
      </c>
      <c r="U77" s="3">
        <f t="shared" si="20"/>
        <v>1</v>
      </c>
      <c r="V77" s="3">
        <f t="shared" si="21"/>
        <v>0</v>
      </c>
      <c r="W77" s="3">
        <f t="shared" si="22"/>
        <v>0</v>
      </c>
      <c r="X77" s="3">
        <f t="shared" si="23"/>
        <v>0</v>
      </c>
    </row>
    <row r="78" spans="1:24" ht="36" x14ac:dyDescent="0.55000000000000004">
      <c r="A78" s="5" t="s">
        <v>153</v>
      </c>
      <c r="B78" s="5" t="s">
        <v>154</v>
      </c>
      <c r="C78" s="3">
        <v>1</v>
      </c>
      <c r="D78" s="3">
        <v>1</v>
      </c>
      <c r="E78" s="3">
        <v>0</v>
      </c>
      <c r="G78" s="3">
        <v>1</v>
      </c>
      <c r="H78" s="3">
        <v>1</v>
      </c>
      <c r="I78" s="3">
        <v>1</v>
      </c>
      <c r="K78" s="3">
        <f t="shared" si="12"/>
        <v>1</v>
      </c>
      <c r="L78" s="3">
        <f t="shared" si="13"/>
        <v>0</v>
      </c>
      <c r="M78" s="3">
        <f t="shared" si="14"/>
        <v>0</v>
      </c>
      <c r="N78" s="3">
        <f t="shared" si="15"/>
        <v>0</v>
      </c>
      <c r="P78" s="3">
        <f t="shared" si="16"/>
        <v>1</v>
      </c>
      <c r="Q78" s="3">
        <f t="shared" si="17"/>
        <v>0</v>
      </c>
      <c r="R78" s="3">
        <f t="shared" si="18"/>
        <v>0</v>
      </c>
      <c r="S78" s="3">
        <f t="shared" si="19"/>
        <v>0</v>
      </c>
      <c r="U78" s="3">
        <f t="shared" si="20"/>
        <v>0</v>
      </c>
      <c r="V78" s="3">
        <f t="shared" si="21"/>
        <v>0</v>
      </c>
      <c r="W78" s="3">
        <f t="shared" si="22"/>
        <v>1</v>
      </c>
      <c r="X78" s="3">
        <f t="shared" si="23"/>
        <v>0</v>
      </c>
    </row>
    <row r="79" spans="1:24" ht="36" x14ac:dyDescent="0.55000000000000004">
      <c r="A79" s="5" t="s">
        <v>155</v>
      </c>
      <c r="B79" s="5" t="s">
        <v>156</v>
      </c>
      <c r="C79" s="3">
        <v>0</v>
      </c>
      <c r="D79" s="3">
        <v>0</v>
      </c>
      <c r="E79" s="3">
        <v>1</v>
      </c>
      <c r="G79" s="3">
        <v>0</v>
      </c>
      <c r="H79" s="3">
        <v>0</v>
      </c>
      <c r="I79" s="3">
        <v>0</v>
      </c>
      <c r="K79" s="3">
        <f t="shared" si="12"/>
        <v>0</v>
      </c>
      <c r="L79" s="3">
        <f t="shared" si="13"/>
        <v>0</v>
      </c>
      <c r="M79" s="3">
        <f t="shared" si="14"/>
        <v>0</v>
      </c>
      <c r="N79" s="3">
        <f t="shared" si="15"/>
        <v>1</v>
      </c>
      <c r="P79" s="3">
        <f t="shared" si="16"/>
        <v>0</v>
      </c>
      <c r="Q79" s="3">
        <f t="shared" si="17"/>
        <v>0</v>
      </c>
      <c r="R79" s="3">
        <f t="shared" si="18"/>
        <v>0</v>
      </c>
      <c r="S79" s="3">
        <f t="shared" si="19"/>
        <v>1</v>
      </c>
      <c r="U79" s="3">
        <f t="shared" si="20"/>
        <v>0</v>
      </c>
      <c r="V79" s="3">
        <f t="shared" si="21"/>
        <v>1</v>
      </c>
      <c r="W79" s="3">
        <f t="shared" si="22"/>
        <v>0</v>
      </c>
      <c r="X79" s="3">
        <f t="shared" si="23"/>
        <v>0</v>
      </c>
    </row>
    <row r="80" spans="1:24" ht="36" x14ac:dyDescent="0.55000000000000004">
      <c r="A80" s="5" t="s">
        <v>157</v>
      </c>
      <c r="B80" s="5" t="s">
        <v>158</v>
      </c>
      <c r="C80" s="3">
        <v>1</v>
      </c>
      <c r="D80" s="3">
        <v>0</v>
      </c>
      <c r="E80" s="3">
        <v>0</v>
      </c>
      <c r="G80" s="3">
        <v>1</v>
      </c>
      <c r="H80" s="3">
        <v>0</v>
      </c>
      <c r="I80" s="3">
        <v>0</v>
      </c>
      <c r="K80" s="3">
        <f t="shared" si="12"/>
        <v>1</v>
      </c>
      <c r="L80" s="3">
        <f t="shared" si="13"/>
        <v>0</v>
      </c>
      <c r="M80" s="3">
        <f t="shared" si="14"/>
        <v>0</v>
      </c>
      <c r="N80" s="3">
        <f t="shared" si="15"/>
        <v>0</v>
      </c>
      <c r="P80" s="3">
        <f t="shared" si="16"/>
        <v>0</v>
      </c>
      <c r="Q80" s="3">
        <f t="shared" si="17"/>
        <v>0</v>
      </c>
      <c r="R80" s="3">
        <f t="shared" si="18"/>
        <v>0</v>
      </c>
      <c r="S80" s="3">
        <f t="shared" si="19"/>
        <v>1</v>
      </c>
      <c r="U80" s="3">
        <f t="shared" si="20"/>
        <v>0</v>
      </c>
      <c r="V80" s="3">
        <f t="shared" si="21"/>
        <v>0</v>
      </c>
      <c r="W80" s="3">
        <f t="shared" si="22"/>
        <v>0</v>
      </c>
      <c r="X80" s="3">
        <f t="shared" si="23"/>
        <v>1</v>
      </c>
    </row>
    <row r="81" spans="1:24" ht="72" x14ac:dyDescent="0.55000000000000004">
      <c r="A81" s="5" t="s">
        <v>159</v>
      </c>
      <c r="B81" s="5" t="s">
        <v>51</v>
      </c>
      <c r="C81" s="3">
        <v>1</v>
      </c>
      <c r="D81" s="3">
        <v>1</v>
      </c>
      <c r="E81" s="3">
        <v>1</v>
      </c>
      <c r="G81" s="3">
        <v>1</v>
      </c>
      <c r="H81" s="3">
        <v>1</v>
      </c>
      <c r="I81" s="3">
        <v>0</v>
      </c>
      <c r="K81" s="3">
        <f t="shared" si="12"/>
        <v>1</v>
      </c>
      <c r="L81" s="3">
        <f t="shared" si="13"/>
        <v>0</v>
      </c>
      <c r="M81" s="3">
        <f t="shared" si="14"/>
        <v>0</v>
      </c>
      <c r="N81" s="3">
        <f t="shared" si="15"/>
        <v>0</v>
      </c>
      <c r="P81" s="3">
        <f t="shared" si="16"/>
        <v>1</v>
      </c>
      <c r="Q81" s="3">
        <f t="shared" si="17"/>
        <v>0</v>
      </c>
      <c r="R81" s="3">
        <f t="shared" si="18"/>
        <v>0</v>
      </c>
      <c r="S81" s="3">
        <f t="shared" si="19"/>
        <v>0</v>
      </c>
      <c r="U81" s="3">
        <f t="shared" si="20"/>
        <v>0</v>
      </c>
      <c r="V81" s="3">
        <f t="shared" si="21"/>
        <v>1</v>
      </c>
      <c r="W81" s="3">
        <f t="shared" si="22"/>
        <v>0</v>
      </c>
      <c r="X81" s="3">
        <f t="shared" si="23"/>
        <v>0</v>
      </c>
    </row>
    <row r="82" spans="1:24" ht="36" x14ac:dyDescent="0.55000000000000004">
      <c r="A82" s="5" t="s">
        <v>160</v>
      </c>
      <c r="B82" s="5" t="s">
        <v>161</v>
      </c>
      <c r="C82" s="3">
        <v>0</v>
      </c>
      <c r="D82" s="3">
        <v>0</v>
      </c>
      <c r="E82" s="3">
        <v>0</v>
      </c>
      <c r="G82" s="3">
        <v>1</v>
      </c>
      <c r="H82" s="3">
        <v>1</v>
      </c>
      <c r="I82" s="3">
        <v>0</v>
      </c>
      <c r="K82" s="3">
        <f t="shared" si="12"/>
        <v>0</v>
      </c>
      <c r="L82" s="3">
        <f t="shared" si="13"/>
        <v>0</v>
      </c>
      <c r="M82" s="3">
        <f t="shared" si="14"/>
        <v>1</v>
      </c>
      <c r="N82" s="3">
        <f t="shared" si="15"/>
        <v>0</v>
      </c>
      <c r="P82" s="3">
        <f t="shared" si="16"/>
        <v>0</v>
      </c>
      <c r="Q82" s="3">
        <f t="shared" si="17"/>
        <v>0</v>
      </c>
      <c r="R82" s="3">
        <f t="shared" si="18"/>
        <v>1</v>
      </c>
      <c r="S82" s="3">
        <f t="shared" si="19"/>
        <v>0</v>
      </c>
      <c r="U82" s="3">
        <f t="shared" si="20"/>
        <v>0</v>
      </c>
      <c r="V82" s="3">
        <f t="shared" si="21"/>
        <v>0</v>
      </c>
      <c r="W82" s="3">
        <f t="shared" si="22"/>
        <v>0</v>
      </c>
      <c r="X82" s="3">
        <f t="shared" si="23"/>
        <v>1</v>
      </c>
    </row>
    <row r="83" spans="1:24" ht="36" x14ac:dyDescent="0.55000000000000004">
      <c r="A83" s="5" t="s">
        <v>162</v>
      </c>
      <c r="B83" s="5" t="s">
        <v>163</v>
      </c>
      <c r="C83" s="3">
        <v>1</v>
      </c>
      <c r="D83" s="3">
        <v>0</v>
      </c>
      <c r="E83" s="3">
        <v>0</v>
      </c>
      <c r="G83" s="3">
        <v>1</v>
      </c>
      <c r="H83" s="3">
        <v>1</v>
      </c>
      <c r="I83" s="3">
        <v>0</v>
      </c>
      <c r="K83" s="3">
        <f t="shared" si="12"/>
        <v>1</v>
      </c>
      <c r="L83" s="3">
        <f t="shared" si="13"/>
        <v>0</v>
      </c>
      <c r="M83" s="3">
        <f t="shared" si="14"/>
        <v>0</v>
      </c>
      <c r="N83" s="3">
        <f t="shared" si="15"/>
        <v>0</v>
      </c>
      <c r="P83" s="3">
        <f t="shared" si="16"/>
        <v>0</v>
      </c>
      <c r="Q83" s="3">
        <f t="shared" si="17"/>
        <v>0</v>
      </c>
      <c r="R83" s="3">
        <f t="shared" si="18"/>
        <v>1</v>
      </c>
      <c r="S83" s="3">
        <f t="shared" si="19"/>
        <v>0</v>
      </c>
      <c r="U83" s="3">
        <f t="shared" si="20"/>
        <v>0</v>
      </c>
      <c r="V83" s="3">
        <f t="shared" si="21"/>
        <v>0</v>
      </c>
      <c r="W83" s="3">
        <f t="shared" si="22"/>
        <v>0</v>
      </c>
      <c r="X83" s="3">
        <f t="shared" si="23"/>
        <v>1</v>
      </c>
    </row>
    <row r="84" spans="1:24" x14ac:dyDescent="0.55000000000000004">
      <c r="A84" s="5" t="s">
        <v>164</v>
      </c>
      <c r="B84" s="5" t="s">
        <v>165</v>
      </c>
      <c r="C84" s="3">
        <v>1</v>
      </c>
      <c r="D84" s="3">
        <v>1</v>
      </c>
      <c r="E84" s="3">
        <v>0</v>
      </c>
      <c r="G84" s="3">
        <v>1</v>
      </c>
      <c r="H84" s="3">
        <v>0</v>
      </c>
      <c r="I84" s="3">
        <v>0</v>
      </c>
      <c r="K84" s="3">
        <f t="shared" si="12"/>
        <v>1</v>
      </c>
      <c r="L84" s="3">
        <f t="shared" si="13"/>
        <v>0</v>
      </c>
      <c r="M84" s="3">
        <f t="shared" si="14"/>
        <v>0</v>
      </c>
      <c r="N84" s="3">
        <f t="shared" si="15"/>
        <v>0</v>
      </c>
      <c r="P84" s="3">
        <f t="shared" si="16"/>
        <v>0</v>
      </c>
      <c r="Q84" s="3">
        <f t="shared" si="17"/>
        <v>1</v>
      </c>
      <c r="R84" s="3">
        <f t="shared" si="18"/>
        <v>0</v>
      </c>
      <c r="S84" s="3">
        <f t="shared" si="19"/>
        <v>0</v>
      </c>
      <c r="U84" s="3">
        <f t="shared" si="20"/>
        <v>0</v>
      </c>
      <c r="V84" s="3">
        <f t="shared" si="21"/>
        <v>0</v>
      </c>
      <c r="W84" s="3">
        <f t="shared" si="22"/>
        <v>0</v>
      </c>
      <c r="X84" s="3">
        <f t="shared" si="23"/>
        <v>1</v>
      </c>
    </row>
    <row r="85" spans="1:24" ht="36" x14ac:dyDescent="0.55000000000000004">
      <c r="A85" s="5" t="s">
        <v>166</v>
      </c>
      <c r="B85" s="5" t="s">
        <v>167</v>
      </c>
      <c r="C85" s="3">
        <v>0</v>
      </c>
      <c r="D85" s="3">
        <v>0</v>
      </c>
      <c r="E85" s="3">
        <v>0</v>
      </c>
      <c r="G85" s="3">
        <v>0</v>
      </c>
      <c r="H85" s="3">
        <v>0</v>
      </c>
      <c r="I85" s="3">
        <v>0</v>
      </c>
      <c r="K85" s="3">
        <f t="shared" si="12"/>
        <v>0</v>
      </c>
      <c r="L85" s="3">
        <f t="shared" si="13"/>
        <v>0</v>
      </c>
      <c r="M85" s="3">
        <f t="shared" si="14"/>
        <v>0</v>
      </c>
      <c r="N85" s="3">
        <f t="shared" si="15"/>
        <v>1</v>
      </c>
      <c r="P85" s="3">
        <f t="shared" si="16"/>
        <v>0</v>
      </c>
      <c r="Q85" s="3">
        <f t="shared" si="17"/>
        <v>0</v>
      </c>
      <c r="R85" s="3">
        <f t="shared" si="18"/>
        <v>0</v>
      </c>
      <c r="S85" s="3">
        <f t="shared" si="19"/>
        <v>1</v>
      </c>
      <c r="U85" s="3">
        <f t="shared" si="20"/>
        <v>0</v>
      </c>
      <c r="V85" s="3">
        <f t="shared" si="21"/>
        <v>0</v>
      </c>
      <c r="W85" s="3">
        <f t="shared" si="22"/>
        <v>0</v>
      </c>
      <c r="X85" s="3">
        <f t="shared" si="23"/>
        <v>1</v>
      </c>
    </row>
    <row r="86" spans="1:24" ht="36" x14ac:dyDescent="0.55000000000000004">
      <c r="A86" s="5" t="s">
        <v>168</v>
      </c>
      <c r="B86" s="5" t="s">
        <v>24</v>
      </c>
      <c r="C86" s="3">
        <v>1</v>
      </c>
      <c r="D86" s="3">
        <v>0</v>
      </c>
      <c r="E86" s="3">
        <v>0</v>
      </c>
      <c r="G86" s="3">
        <v>1</v>
      </c>
      <c r="H86" s="3">
        <v>1</v>
      </c>
      <c r="I86" s="3">
        <v>0</v>
      </c>
      <c r="K86" s="3">
        <f t="shared" si="12"/>
        <v>1</v>
      </c>
      <c r="L86" s="3">
        <f t="shared" si="13"/>
        <v>0</v>
      </c>
      <c r="M86" s="3">
        <f t="shared" si="14"/>
        <v>0</v>
      </c>
      <c r="N86" s="3">
        <f t="shared" si="15"/>
        <v>0</v>
      </c>
      <c r="P86" s="3">
        <f t="shared" si="16"/>
        <v>0</v>
      </c>
      <c r="Q86" s="3">
        <f t="shared" si="17"/>
        <v>0</v>
      </c>
      <c r="R86" s="3">
        <f t="shared" si="18"/>
        <v>1</v>
      </c>
      <c r="S86" s="3">
        <f t="shared" si="19"/>
        <v>0</v>
      </c>
      <c r="U86" s="3">
        <f t="shared" si="20"/>
        <v>0</v>
      </c>
      <c r="V86" s="3">
        <f t="shared" si="21"/>
        <v>0</v>
      </c>
      <c r="W86" s="3">
        <f t="shared" si="22"/>
        <v>0</v>
      </c>
      <c r="X86" s="3">
        <f t="shared" si="23"/>
        <v>1</v>
      </c>
    </row>
    <row r="87" spans="1:24" ht="36" x14ac:dyDescent="0.55000000000000004">
      <c r="A87" s="5" t="s">
        <v>169</v>
      </c>
      <c r="B87" s="5" t="s">
        <v>170</v>
      </c>
      <c r="C87" s="3">
        <v>1</v>
      </c>
      <c r="D87" s="3">
        <v>0</v>
      </c>
      <c r="E87" s="3">
        <v>0</v>
      </c>
      <c r="G87" s="3">
        <v>1</v>
      </c>
      <c r="H87" s="3">
        <v>0</v>
      </c>
      <c r="I87" s="3">
        <v>0</v>
      </c>
      <c r="K87" s="3">
        <f t="shared" si="12"/>
        <v>1</v>
      </c>
      <c r="L87" s="3">
        <f t="shared" si="13"/>
        <v>0</v>
      </c>
      <c r="M87" s="3">
        <f t="shared" si="14"/>
        <v>0</v>
      </c>
      <c r="N87" s="3">
        <f t="shared" si="15"/>
        <v>0</v>
      </c>
      <c r="P87" s="3">
        <f t="shared" si="16"/>
        <v>0</v>
      </c>
      <c r="Q87" s="3">
        <f t="shared" si="17"/>
        <v>0</v>
      </c>
      <c r="R87" s="3">
        <f t="shared" si="18"/>
        <v>0</v>
      </c>
      <c r="S87" s="3">
        <f t="shared" si="19"/>
        <v>1</v>
      </c>
      <c r="U87" s="3">
        <f t="shared" si="20"/>
        <v>0</v>
      </c>
      <c r="V87" s="3">
        <f t="shared" si="21"/>
        <v>0</v>
      </c>
      <c r="W87" s="3">
        <f t="shared" si="22"/>
        <v>0</v>
      </c>
      <c r="X87" s="3">
        <f t="shared" si="23"/>
        <v>1</v>
      </c>
    </row>
    <row r="88" spans="1:24" ht="36" x14ac:dyDescent="0.55000000000000004">
      <c r="A88" s="5" t="s">
        <v>171</v>
      </c>
      <c r="B88" s="5" t="s">
        <v>172</v>
      </c>
      <c r="C88" s="3">
        <v>0</v>
      </c>
      <c r="D88" s="3">
        <v>0</v>
      </c>
      <c r="E88" s="3">
        <v>0</v>
      </c>
      <c r="G88" s="3">
        <v>1</v>
      </c>
      <c r="H88" s="3">
        <v>0</v>
      </c>
      <c r="I88" s="3">
        <v>0</v>
      </c>
      <c r="K88" s="3">
        <f t="shared" si="12"/>
        <v>0</v>
      </c>
      <c r="L88" s="3">
        <f t="shared" si="13"/>
        <v>0</v>
      </c>
      <c r="M88" s="3">
        <f t="shared" si="14"/>
        <v>1</v>
      </c>
      <c r="N88" s="3">
        <f t="shared" si="15"/>
        <v>0</v>
      </c>
      <c r="P88" s="3">
        <f t="shared" si="16"/>
        <v>0</v>
      </c>
      <c r="Q88" s="3">
        <f t="shared" si="17"/>
        <v>0</v>
      </c>
      <c r="R88" s="3">
        <f t="shared" si="18"/>
        <v>0</v>
      </c>
      <c r="S88" s="3">
        <f t="shared" si="19"/>
        <v>1</v>
      </c>
      <c r="U88" s="3">
        <f t="shared" si="20"/>
        <v>0</v>
      </c>
      <c r="V88" s="3">
        <f t="shared" si="21"/>
        <v>0</v>
      </c>
      <c r="W88" s="3">
        <f t="shared" si="22"/>
        <v>0</v>
      </c>
      <c r="X88" s="3">
        <f t="shared" si="23"/>
        <v>1</v>
      </c>
    </row>
    <row r="89" spans="1:24" ht="36" x14ac:dyDescent="0.55000000000000004">
      <c r="A89" s="5" t="s">
        <v>173</v>
      </c>
      <c r="B89" s="5" t="s">
        <v>174</v>
      </c>
      <c r="C89" s="3">
        <v>1</v>
      </c>
      <c r="D89" s="3">
        <v>0</v>
      </c>
      <c r="E89" s="3">
        <v>0</v>
      </c>
      <c r="G89" s="3">
        <v>1</v>
      </c>
      <c r="H89" s="3">
        <v>0</v>
      </c>
      <c r="I89" s="3">
        <v>0</v>
      </c>
      <c r="K89" s="3">
        <f t="shared" si="12"/>
        <v>1</v>
      </c>
      <c r="L89" s="3">
        <f t="shared" si="13"/>
        <v>0</v>
      </c>
      <c r="M89" s="3">
        <f t="shared" si="14"/>
        <v>0</v>
      </c>
      <c r="N89" s="3">
        <f t="shared" si="15"/>
        <v>0</v>
      </c>
      <c r="P89" s="3">
        <f t="shared" si="16"/>
        <v>0</v>
      </c>
      <c r="Q89" s="3">
        <f t="shared" si="17"/>
        <v>0</v>
      </c>
      <c r="R89" s="3">
        <f t="shared" si="18"/>
        <v>0</v>
      </c>
      <c r="S89" s="3">
        <f t="shared" si="19"/>
        <v>1</v>
      </c>
      <c r="U89" s="3">
        <f t="shared" si="20"/>
        <v>0</v>
      </c>
      <c r="V89" s="3">
        <f t="shared" si="21"/>
        <v>0</v>
      </c>
      <c r="W89" s="3">
        <f t="shared" si="22"/>
        <v>0</v>
      </c>
      <c r="X89" s="3">
        <f t="shared" si="23"/>
        <v>1</v>
      </c>
    </row>
    <row r="90" spans="1:24" ht="72" x14ac:dyDescent="0.55000000000000004">
      <c r="A90" s="5" t="s">
        <v>175</v>
      </c>
      <c r="B90" s="5" t="s">
        <v>176</v>
      </c>
      <c r="C90" s="3">
        <v>1</v>
      </c>
      <c r="D90" s="3">
        <v>0</v>
      </c>
      <c r="E90" s="3">
        <v>0</v>
      </c>
      <c r="G90" s="3">
        <v>1</v>
      </c>
      <c r="H90" s="3">
        <v>1</v>
      </c>
      <c r="I90" s="3">
        <v>0</v>
      </c>
      <c r="K90" s="3">
        <f t="shared" si="12"/>
        <v>1</v>
      </c>
      <c r="L90" s="3">
        <f t="shared" si="13"/>
        <v>0</v>
      </c>
      <c r="M90" s="3">
        <f t="shared" si="14"/>
        <v>0</v>
      </c>
      <c r="N90" s="3">
        <f t="shared" si="15"/>
        <v>0</v>
      </c>
      <c r="P90" s="3">
        <f t="shared" si="16"/>
        <v>0</v>
      </c>
      <c r="Q90" s="3">
        <f t="shared" si="17"/>
        <v>0</v>
      </c>
      <c r="R90" s="3">
        <f t="shared" si="18"/>
        <v>1</v>
      </c>
      <c r="S90" s="3">
        <f t="shared" si="19"/>
        <v>0</v>
      </c>
      <c r="U90" s="3">
        <f t="shared" si="20"/>
        <v>0</v>
      </c>
      <c r="V90" s="3">
        <f t="shared" si="21"/>
        <v>0</v>
      </c>
      <c r="W90" s="3">
        <f t="shared" si="22"/>
        <v>0</v>
      </c>
      <c r="X90" s="3">
        <f t="shared" si="23"/>
        <v>1</v>
      </c>
    </row>
    <row r="91" spans="1:24" ht="36" x14ac:dyDescent="0.55000000000000004">
      <c r="A91" s="5" t="s">
        <v>177</v>
      </c>
      <c r="B91" s="5" t="s">
        <v>178</v>
      </c>
      <c r="C91" s="3">
        <v>0</v>
      </c>
      <c r="D91" s="3">
        <v>0</v>
      </c>
      <c r="E91" s="3">
        <v>0</v>
      </c>
      <c r="G91" s="3">
        <v>0</v>
      </c>
      <c r="H91" s="3">
        <v>0</v>
      </c>
      <c r="I91" s="3">
        <v>0</v>
      </c>
      <c r="K91" s="3">
        <f t="shared" si="12"/>
        <v>0</v>
      </c>
      <c r="L91" s="3">
        <f t="shared" si="13"/>
        <v>0</v>
      </c>
      <c r="M91" s="3">
        <f t="shared" si="14"/>
        <v>0</v>
      </c>
      <c r="N91" s="3">
        <f t="shared" si="15"/>
        <v>1</v>
      </c>
      <c r="P91" s="3">
        <f t="shared" si="16"/>
        <v>0</v>
      </c>
      <c r="Q91" s="3">
        <f t="shared" si="17"/>
        <v>0</v>
      </c>
      <c r="R91" s="3">
        <f t="shared" si="18"/>
        <v>0</v>
      </c>
      <c r="S91" s="3">
        <f t="shared" si="19"/>
        <v>1</v>
      </c>
      <c r="U91" s="3">
        <f t="shared" si="20"/>
        <v>0</v>
      </c>
      <c r="V91" s="3">
        <f t="shared" si="21"/>
        <v>0</v>
      </c>
      <c r="W91" s="3">
        <f t="shared" si="22"/>
        <v>0</v>
      </c>
      <c r="X91" s="3">
        <f t="shared" si="23"/>
        <v>1</v>
      </c>
    </row>
    <row r="92" spans="1:24" ht="36" x14ac:dyDescent="0.55000000000000004">
      <c r="A92" s="5" t="s">
        <v>179</v>
      </c>
      <c r="B92" s="5" t="s">
        <v>180</v>
      </c>
      <c r="C92" s="3">
        <v>1</v>
      </c>
      <c r="D92" s="3">
        <v>1</v>
      </c>
      <c r="E92" s="3">
        <v>1</v>
      </c>
      <c r="G92" s="3">
        <v>1</v>
      </c>
      <c r="H92" s="3">
        <v>0</v>
      </c>
      <c r="I92" s="3">
        <v>0</v>
      </c>
      <c r="K92" s="3">
        <f t="shared" si="12"/>
        <v>1</v>
      </c>
      <c r="L92" s="3">
        <f t="shared" si="13"/>
        <v>0</v>
      </c>
      <c r="M92" s="3">
        <f t="shared" si="14"/>
        <v>0</v>
      </c>
      <c r="N92" s="3">
        <f t="shared" si="15"/>
        <v>0</v>
      </c>
      <c r="P92" s="3">
        <f t="shared" si="16"/>
        <v>0</v>
      </c>
      <c r="Q92" s="3">
        <f t="shared" si="17"/>
        <v>1</v>
      </c>
      <c r="R92" s="3">
        <f t="shared" si="18"/>
        <v>0</v>
      </c>
      <c r="S92" s="3">
        <f t="shared" si="19"/>
        <v>0</v>
      </c>
      <c r="U92" s="3">
        <f t="shared" si="20"/>
        <v>0</v>
      </c>
      <c r="V92" s="3">
        <f t="shared" si="21"/>
        <v>1</v>
      </c>
      <c r="W92" s="3">
        <f t="shared" si="22"/>
        <v>0</v>
      </c>
      <c r="X92" s="3">
        <f t="shared" si="23"/>
        <v>0</v>
      </c>
    </row>
    <row r="93" spans="1:24" ht="36" x14ac:dyDescent="0.55000000000000004">
      <c r="A93" s="5" t="s">
        <v>181</v>
      </c>
      <c r="B93" s="5" t="s">
        <v>182</v>
      </c>
      <c r="C93" s="3">
        <v>0</v>
      </c>
      <c r="D93" s="3">
        <v>0</v>
      </c>
      <c r="E93" s="3">
        <v>0</v>
      </c>
      <c r="G93" s="3">
        <v>0</v>
      </c>
      <c r="H93" s="3">
        <v>0</v>
      </c>
      <c r="I93" s="3">
        <v>0</v>
      </c>
      <c r="K93" s="3">
        <f t="shared" si="12"/>
        <v>0</v>
      </c>
      <c r="L93" s="3">
        <f t="shared" si="13"/>
        <v>0</v>
      </c>
      <c r="M93" s="3">
        <f t="shared" si="14"/>
        <v>0</v>
      </c>
      <c r="N93" s="3">
        <f t="shared" si="15"/>
        <v>1</v>
      </c>
      <c r="P93" s="3">
        <f t="shared" si="16"/>
        <v>0</v>
      </c>
      <c r="Q93" s="3">
        <f t="shared" si="17"/>
        <v>0</v>
      </c>
      <c r="R93" s="3">
        <f t="shared" si="18"/>
        <v>0</v>
      </c>
      <c r="S93" s="3">
        <f t="shared" si="19"/>
        <v>1</v>
      </c>
      <c r="U93" s="3">
        <f t="shared" si="20"/>
        <v>0</v>
      </c>
      <c r="V93" s="3">
        <f t="shared" si="21"/>
        <v>0</v>
      </c>
      <c r="W93" s="3">
        <f t="shared" si="22"/>
        <v>0</v>
      </c>
      <c r="X93" s="3">
        <f t="shared" si="23"/>
        <v>1</v>
      </c>
    </row>
    <row r="94" spans="1:24" ht="72" x14ac:dyDescent="0.55000000000000004">
      <c r="A94" s="5" t="s">
        <v>183</v>
      </c>
      <c r="B94" s="5" t="s">
        <v>42</v>
      </c>
      <c r="C94" s="3">
        <v>1</v>
      </c>
      <c r="D94" s="3">
        <v>1</v>
      </c>
      <c r="E94" s="3">
        <v>1</v>
      </c>
      <c r="G94" s="3">
        <v>1</v>
      </c>
      <c r="H94" s="3">
        <v>1</v>
      </c>
      <c r="I94" s="3">
        <v>0</v>
      </c>
      <c r="K94" s="3">
        <f t="shared" si="12"/>
        <v>1</v>
      </c>
      <c r="L94" s="3">
        <f t="shared" si="13"/>
        <v>0</v>
      </c>
      <c r="M94" s="3">
        <f t="shared" si="14"/>
        <v>0</v>
      </c>
      <c r="N94" s="3">
        <f t="shared" si="15"/>
        <v>0</v>
      </c>
      <c r="P94" s="3">
        <f t="shared" si="16"/>
        <v>1</v>
      </c>
      <c r="Q94" s="3">
        <f t="shared" si="17"/>
        <v>0</v>
      </c>
      <c r="R94" s="3">
        <f t="shared" si="18"/>
        <v>0</v>
      </c>
      <c r="S94" s="3">
        <f t="shared" si="19"/>
        <v>0</v>
      </c>
      <c r="U94" s="3">
        <f t="shared" si="20"/>
        <v>0</v>
      </c>
      <c r="V94" s="3">
        <f t="shared" si="21"/>
        <v>1</v>
      </c>
      <c r="W94" s="3">
        <f t="shared" si="22"/>
        <v>0</v>
      </c>
      <c r="X94" s="3">
        <f t="shared" si="23"/>
        <v>0</v>
      </c>
    </row>
    <row r="95" spans="1:24" ht="36" x14ac:dyDescent="0.55000000000000004">
      <c r="A95" s="5" t="s">
        <v>184</v>
      </c>
      <c r="B95" s="5" t="s">
        <v>185</v>
      </c>
      <c r="C95" s="3">
        <v>0</v>
      </c>
      <c r="D95" s="3">
        <v>0</v>
      </c>
      <c r="E95" s="3">
        <v>0</v>
      </c>
      <c r="G95" s="3">
        <v>1</v>
      </c>
      <c r="H95" s="3">
        <v>0</v>
      </c>
      <c r="I95" s="3">
        <v>0</v>
      </c>
      <c r="K95" s="3">
        <f t="shared" si="12"/>
        <v>0</v>
      </c>
      <c r="L95" s="3">
        <f t="shared" si="13"/>
        <v>0</v>
      </c>
      <c r="M95" s="3">
        <f t="shared" si="14"/>
        <v>1</v>
      </c>
      <c r="N95" s="3">
        <f t="shared" si="15"/>
        <v>0</v>
      </c>
      <c r="P95" s="3">
        <f t="shared" si="16"/>
        <v>0</v>
      </c>
      <c r="Q95" s="3">
        <f t="shared" si="17"/>
        <v>0</v>
      </c>
      <c r="R95" s="3">
        <f t="shared" si="18"/>
        <v>0</v>
      </c>
      <c r="S95" s="3">
        <f t="shared" si="19"/>
        <v>1</v>
      </c>
      <c r="U95" s="3">
        <f t="shared" si="20"/>
        <v>0</v>
      </c>
      <c r="V95" s="3">
        <f t="shared" si="21"/>
        <v>0</v>
      </c>
      <c r="W95" s="3">
        <f t="shared" si="22"/>
        <v>0</v>
      </c>
      <c r="X95" s="3">
        <f t="shared" si="23"/>
        <v>1</v>
      </c>
    </row>
    <row r="96" spans="1:24" ht="90" x14ac:dyDescent="0.55000000000000004">
      <c r="A96" s="5" t="s">
        <v>186</v>
      </c>
      <c r="B96" s="5" t="s">
        <v>42</v>
      </c>
      <c r="C96" s="3">
        <v>1</v>
      </c>
      <c r="D96" s="3">
        <v>1</v>
      </c>
      <c r="E96" s="3">
        <v>1</v>
      </c>
      <c r="G96" s="3">
        <v>1</v>
      </c>
      <c r="H96" s="3">
        <v>1</v>
      </c>
      <c r="I96" s="3">
        <v>0</v>
      </c>
      <c r="K96" s="3">
        <f t="shared" si="12"/>
        <v>1</v>
      </c>
      <c r="L96" s="3">
        <f t="shared" si="13"/>
        <v>0</v>
      </c>
      <c r="M96" s="3">
        <f t="shared" si="14"/>
        <v>0</v>
      </c>
      <c r="N96" s="3">
        <f t="shared" si="15"/>
        <v>0</v>
      </c>
      <c r="P96" s="3">
        <f t="shared" si="16"/>
        <v>1</v>
      </c>
      <c r="Q96" s="3">
        <f t="shared" si="17"/>
        <v>0</v>
      </c>
      <c r="R96" s="3">
        <f t="shared" si="18"/>
        <v>0</v>
      </c>
      <c r="S96" s="3">
        <f t="shared" si="19"/>
        <v>0</v>
      </c>
      <c r="U96" s="3">
        <f t="shared" si="20"/>
        <v>0</v>
      </c>
      <c r="V96" s="3">
        <f t="shared" si="21"/>
        <v>1</v>
      </c>
      <c r="W96" s="3">
        <f t="shared" si="22"/>
        <v>0</v>
      </c>
      <c r="X96" s="3">
        <f t="shared" si="23"/>
        <v>0</v>
      </c>
    </row>
    <row r="97" spans="1:32" ht="36" x14ac:dyDescent="0.55000000000000004">
      <c r="A97" s="5" t="s">
        <v>187</v>
      </c>
      <c r="B97" s="5" t="s">
        <v>188</v>
      </c>
      <c r="C97" s="3">
        <v>1</v>
      </c>
      <c r="D97" s="3">
        <v>0</v>
      </c>
      <c r="E97" s="3">
        <v>0</v>
      </c>
      <c r="G97" s="3">
        <v>1</v>
      </c>
      <c r="H97" s="3">
        <v>1</v>
      </c>
      <c r="I97" s="3">
        <v>1</v>
      </c>
      <c r="K97" s="3">
        <f t="shared" si="12"/>
        <v>1</v>
      </c>
      <c r="L97" s="3">
        <f t="shared" si="13"/>
        <v>0</v>
      </c>
      <c r="M97" s="3">
        <f t="shared" si="14"/>
        <v>0</v>
      </c>
      <c r="N97" s="3">
        <f t="shared" si="15"/>
        <v>0</v>
      </c>
      <c r="P97" s="3">
        <f t="shared" si="16"/>
        <v>0</v>
      </c>
      <c r="Q97" s="3">
        <f t="shared" si="17"/>
        <v>0</v>
      </c>
      <c r="R97" s="3">
        <f t="shared" si="18"/>
        <v>1</v>
      </c>
      <c r="S97" s="3">
        <f t="shared" si="19"/>
        <v>0</v>
      </c>
      <c r="U97" s="3">
        <f t="shared" si="20"/>
        <v>0</v>
      </c>
      <c r="V97" s="3">
        <f t="shared" si="21"/>
        <v>0</v>
      </c>
      <c r="W97" s="3">
        <f t="shared" si="22"/>
        <v>1</v>
      </c>
      <c r="X97" s="3">
        <f t="shared" si="23"/>
        <v>0</v>
      </c>
    </row>
    <row r="98" spans="1:32" ht="54" x14ac:dyDescent="0.55000000000000004">
      <c r="A98" s="5" t="s">
        <v>189</v>
      </c>
      <c r="B98" s="5" t="s">
        <v>116</v>
      </c>
      <c r="C98" s="3">
        <v>1</v>
      </c>
      <c r="D98" s="3">
        <v>1</v>
      </c>
      <c r="E98" s="3">
        <v>1</v>
      </c>
      <c r="G98" s="3">
        <v>1</v>
      </c>
      <c r="H98" s="3">
        <v>0</v>
      </c>
      <c r="I98" s="3">
        <v>0</v>
      </c>
      <c r="K98" s="3">
        <f t="shared" si="12"/>
        <v>1</v>
      </c>
      <c r="L98" s="3">
        <f t="shared" si="13"/>
        <v>0</v>
      </c>
      <c r="M98" s="3">
        <f t="shared" si="14"/>
        <v>0</v>
      </c>
      <c r="N98" s="3">
        <f t="shared" si="15"/>
        <v>0</v>
      </c>
      <c r="P98" s="3">
        <f t="shared" si="16"/>
        <v>0</v>
      </c>
      <c r="Q98" s="3">
        <f t="shared" si="17"/>
        <v>1</v>
      </c>
      <c r="R98" s="3">
        <f t="shared" si="18"/>
        <v>0</v>
      </c>
      <c r="S98" s="3">
        <f t="shared" si="19"/>
        <v>0</v>
      </c>
      <c r="U98" s="3">
        <f t="shared" si="20"/>
        <v>0</v>
      </c>
      <c r="V98" s="3">
        <f t="shared" si="21"/>
        <v>1</v>
      </c>
      <c r="W98" s="3">
        <f t="shared" si="22"/>
        <v>0</v>
      </c>
      <c r="X98" s="3">
        <f t="shared" si="23"/>
        <v>0</v>
      </c>
    </row>
    <row r="99" spans="1:32" x14ac:dyDescent="0.55000000000000004">
      <c r="A99" s="5" t="s">
        <v>190</v>
      </c>
      <c r="B99" s="5" t="s">
        <v>191</v>
      </c>
      <c r="C99" s="3">
        <v>1</v>
      </c>
      <c r="D99" s="3">
        <v>0</v>
      </c>
      <c r="E99" s="3">
        <v>0</v>
      </c>
      <c r="G99" s="3">
        <v>0</v>
      </c>
      <c r="H99" s="3">
        <v>0</v>
      </c>
      <c r="I99" s="3">
        <v>0</v>
      </c>
      <c r="K99" s="3">
        <f t="shared" si="12"/>
        <v>0</v>
      </c>
      <c r="L99" s="3">
        <f t="shared" si="13"/>
        <v>1</v>
      </c>
      <c r="M99" s="3">
        <f t="shared" si="14"/>
        <v>0</v>
      </c>
      <c r="N99" s="3">
        <f t="shared" si="15"/>
        <v>0</v>
      </c>
      <c r="P99" s="3">
        <f t="shared" si="16"/>
        <v>0</v>
      </c>
      <c r="Q99" s="3">
        <f t="shared" si="17"/>
        <v>0</v>
      </c>
      <c r="R99" s="3">
        <f t="shared" si="18"/>
        <v>0</v>
      </c>
      <c r="S99" s="3">
        <f t="shared" si="19"/>
        <v>1</v>
      </c>
      <c r="U99" s="3">
        <f t="shared" si="20"/>
        <v>0</v>
      </c>
      <c r="V99" s="3">
        <f t="shared" si="21"/>
        <v>0</v>
      </c>
      <c r="W99" s="3">
        <f t="shared" si="22"/>
        <v>0</v>
      </c>
      <c r="X99" s="3">
        <f t="shared" si="23"/>
        <v>1</v>
      </c>
    </row>
    <row r="100" spans="1:32" ht="36" x14ac:dyDescent="0.55000000000000004">
      <c r="A100" s="5" t="s">
        <v>192</v>
      </c>
      <c r="B100" s="5" t="s">
        <v>193</v>
      </c>
      <c r="C100" s="3">
        <v>1</v>
      </c>
      <c r="D100" s="3">
        <v>0</v>
      </c>
      <c r="E100" s="3">
        <v>0</v>
      </c>
      <c r="G100" s="3">
        <v>0</v>
      </c>
      <c r="H100" s="3">
        <v>0</v>
      </c>
      <c r="I100" s="3">
        <v>0</v>
      </c>
      <c r="K100" s="3">
        <f t="shared" si="12"/>
        <v>0</v>
      </c>
      <c r="L100" s="3">
        <f t="shared" si="13"/>
        <v>1</v>
      </c>
      <c r="M100" s="3">
        <f t="shared" si="14"/>
        <v>0</v>
      </c>
      <c r="N100" s="3">
        <f t="shared" si="15"/>
        <v>0</v>
      </c>
      <c r="P100" s="3">
        <f t="shared" si="16"/>
        <v>0</v>
      </c>
      <c r="Q100" s="3">
        <f t="shared" si="17"/>
        <v>0</v>
      </c>
      <c r="R100" s="3">
        <f t="shared" si="18"/>
        <v>0</v>
      </c>
      <c r="S100" s="3">
        <f t="shared" si="19"/>
        <v>1</v>
      </c>
      <c r="U100" s="3">
        <f t="shared" si="20"/>
        <v>0</v>
      </c>
      <c r="V100" s="3">
        <f t="shared" si="21"/>
        <v>0</v>
      </c>
      <c r="W100" s="3">
        <f t="shared" si="22"/>
        <v>0</v>
      </c>
      <c r="X100" s="3">
        <f t="shared" si="23"/>
        <v>1</v>
      </c>
    </row>
    <row r="101" spans="1:32" ht="36" x14ac:dyDescent="0.55000000000000004">
      <c r="A101" s="5" t="s">
        <v>194</v>
      </c>
      <c r="B101" s="5" t="s">
        <v>195</v>
      </c>
      <c r="C101" s="3">
        <v>0</v>
      </c>
      <c r="D101" s="3">
        <v>0</v>
      </c>
      <c r="E101" s="3">
        <v>0</v>
      </c>
      <c r="G101" s="3">
        <v>1</v>
      </c>
      <c r="H101" s="3">
        <v>0</v>
      </c>
      <c r="I101" s="3">
        <v>0</v>
      </c>
      <c r="K101" s="3">
        <f t="shared" si="12"/>
        <v>0</v>
      </c>
      <c r="L101" s="3">
        <f t="shared" si="13"/>
        <v>0</v>
      </c>
      <c r="M101" s="3">
        <f t="shared" si="14"/>
        <v>1</v>
      </c>
      <c r="N101" s="3">
        <f t="shared" si="15"/>
        <v>0</v>
      </c>
      <c r="P101" s="3">
        <f t="shared" si="16"/>
        <v>0</v>
      </c>
      <c r="Q101" s="3">
        <f t="shared" si="17"/>
        <v>0</v>
      </c>
      <c r="R101" s="3">
        <f t="shared" si="18"/>
        <v>0</v>
      </c>
      <c r="S101" s="3">
        <f t="shared" si="19"/>
        <v>1</v>
      </c>
      <c r="U101" s="3">
        <f t="shared" si="20"/>
        <v>0</v>
      </c>
      <c r="V101" s="3">
        <f t="shared" si="21"/>
        <v>0</v>
      </c>
      <c r="W101" s="3">
        <f t="shared" si="22"/>
        <v>0</v>
      </c>
      <c r="X101" s="3">
        <f t="shared" si="23"/>
        <v>1</v>
      </c>
    </row>
    <row r="102" spans="1:32" ht="108" x14ac:dyDescent="0.55000000000000004">
      <c r="A102" s="5" t="s">
        <v>196</v>
      </c>
      <c r="B102" s="5" t="s">
        <v>51</v>
      </c>
      <c r="C102" s="3">
        <v>1</v>
      </c>
      <c r="D102" s="3">
        <v>1</v>
      </c>
      <c r="E102" s="3">
        <v>1</v>
      </c>
      <c r="G102" s="3">
        <v>1</v>
      </c>
      <c r="H102" s="3">
        <v>1</v>
      </c>
      <c r="I102" s="3">
        <v>0</v>
      </c>
      <c r="K102" s="3">
        <f t="shared" si="12"/>
        <v>1</v>
      </c>
      <c r="L102" s="3">
        <f t="shared" si="13"/>
        <v>0</v>
      </c>
      <c r="M102" s="3">
        <f t="shared" si="14"/>
        <v>0</v>
      </c>
      <c r="N102" s="3">
        <f t="shared" si="15"/>
        <v>0</v>
      </c>
      <c r="P102" s="3">
        <f t="shared" si="16"/>
        <v>1</v>
      </c>
      <c r="Q102" s="3">
        <f t="shared" si="17"/>
        <v>0</v>
      </c>
      <c r="R102" s="3">
        <f t="shared" si="18"/>
        <v>0</v>
      </c>
      <c r="S102" s="3">
        <f t="shared" si="19"/>
        <v>0</v>
      </c>
      <c r="U102" s="3">
        <f t="shared" si="20"/>
        <v>0</v>
      </c>
      <c r="V102" s="3">
        <f t="shared" si="21"/>
        <v>1</v>
      </c>
      <c r="W102" s="3">
        <f t="shared" si="22"/>
        <v>0</v>
      </c>
      <c r="X102" s="3">
        <f t="shared" si="23"/>
        <v>0</v>
      </c>
    </row>
    <row r="103" spans="1:32" x14ac:dyDescent="0.55000000000000004">
      <c r="C103" s="3">
        <f>COUNTIF(C3:C102,1)</f>
        <v>70</v>
      </c>
      <c r="D103" s="3">
        <f t="shared" ref="D103:E103" si="24">COUNTIF(D3:D102,1)</f>
        <v>50</v>
      </c>
      <c r="E103" s="3">
        <f t="shared" si="24"/>
        <v>36</v>
      </c>
      <c r="G103" s="3">
        <f>COUNTIF(G3:G102,1)</f>
        <v>63</v>
      </c>
      <c r="H103" s="3">
        <f t="shared" ref="H103:I103" si="25">COUNTIF(H3:H102,1)</f>
        <v>48</v>
      </c>
      <c r="I103" s="3">
        <f t="shared" si="25"/>
        <v>20</v>
      </c>
      <c r="K103" s="3">
        <f t="shared" si="12"/>
        <v>0</v>
      </c>
      <c r="L103" s="3">
        <f t="shared" si="13"/>
        <v>0</v>
      </c>
      <c r="M103" s="3">
        <f t="shared" si="14"/>
        <v>0</v>
      </c>
      <c r="N103" s="3">
        <f t="shared" si="15"/>
        <v>0</v>
      </c>
      <c r="P103" s="3">
        <f t="shared" si="16"/>
        <v>0</v>
      </c>
      <c r="Q103" s="3">
        <f t="shared" si="17"/>
        <v>0</v>
      </c>
      <c r="R103" s="3">
        <f t="shared" si="18"/>
        <v>0</v>
      </c>
      <c r="S103" s="3">
        <f t="shared" si="19"/>
        <v>0</v>
      </c>
      <c r="U103" s="3">
        <f t="shared" si="20"/>
        <v>0</v>
      </c>
      <c r="V103" s="3">
        <f t="shared" si="21"/>
        <v>0</v>
      </c>
      <c r="W103" s="3">
        <f t="shared" si="22"/>
        <v>0</v>
      </c>
      <c r="X103" s="3">
        <f t="shared" si="23"/>
        <v>0</v>
      </c>
    </row>
    <row r="106" spans="1:32" x14ac:dyDescent="0.55000000000000004">
      <c r="K106" t="s">
        <v>7</v>
      </c>
      <c r="L106"/>
      <c r="M106"/>
      <c r="N106"/>
      <c r="O106"/>
      <c r="P106"/>
      <c r="Q106" t="s">
        <v>8</v>
      </c>
      <c r="R106"/>
      <c r="S106"/>
      <c r="T106"/>
      <c r="U106"/>
      <c r="V106"/>
      <c r="W106" t="s">
        <v>9</v>
      </c>
      <c r="X106"/>
      <c r="Y106"/>
      <c r="Z106"/>
      <c r="AB106"/>
      <c r="AD106"/>
      <c r="AE106"/>
      <c r="AF106"/>
    </row>
    <row r="107" spans="1:32" x14ac:dyDescent="0.55000000000000004">
      <c r="K107" t="s">
        <v>2</v>
      </c>
      <c r="L107"/>
      <c r="M107" s="2" t="s">
        <v>1</v>
      </c>
      <c r="N107" s="2"/>
      <c r="O107"/>
      <c r="P107"/>
      <c r="Q107" t="s">
        <v>2</v>
      </c>
      <c r="R107"/>
      <c r="S107" s="2" t="s">
        <v>1</v>
      </c>
      <c r="T107" s="2"/>
      <c r="U107" s="1"/>
      <c r="V107"/>
      <c r="W107" t="s">
        <v>2</v>
      </c>
      <c r="X107"/>
      <c r="Y107" s="2" t="s">
        <v>1</v>
      </c>
      <c r="Z107" s="2"/>
      <c r="AA107" s="1"/>
      <c r="AB107"/>
      <c r="AD107" s="1"/>
      <c r="AE107" s="1"/>
      <c r="AF107"/>
    </row>
    <row r="108" spans="1:32" x14ac:dyDescent="0.55000000000000004">
      <c r="K108"/>
      <c r="L108"/>
      <c r="M108">
        <v>1</v>
      </c>
      <c r="N108">
        <v>0</v>
      </c>
      <c r="O108" t="s">
        <v>3</v>
      </c>
      <c r="P108"/>
      <c r="Q108"/>
      <c r="R108"/>
      <c r="S108">
        <v>1</v>
      </c>
      <c r="T108">
        <v>0</v>
      </c>
      <c r="U108" t="s">
        <v>3</v>
      </c>
      <c r="V108"/>
      <c r="W108"/>
      <c r="X108"/>
      <c r="Y108">
        <v>1</v>
      </c>
      <c r="Z108">
        <v>0</v>
      </c>
      <c r="AA108" t="s">
        <v>3</v>
      </c>
      <c r="AB108"/>
      <c r="AD108"/>
      <c r="AE108"/>
      <c r="AF108"/>
    </row>
    <row r="109" spans="1:32" x14ac:dyDescent="0.55000000000000004">
      <c r="K109" s="2" t="s">
        <v>0</v>
      </c>
      <c r="L109">
        <v>1</v>
      </c>
      <c r="M109">
        <f>COUNTIF(K3:K103,1)</f>
        <v>53</v>
      </c>
      <c r="N109">
        <f>COUNTIF(L3:L103,1)</f>
        <v>17</v>
      </c>
      <c r="O109">
        <f>SUM(M109:N109)</f>
        <v>70</v>
      </c>
      <c r="P109"/>
      <c r="Q109" s="2" t="s">
        <v>0</v>
      </c>
      <c r="R109">
        <v>1</v>
      </c>
      <c r="S109">
        <f>COUNTIF(P3:P103,1)</f>
        <v>36</v>
      </c>
      <c r="T109">
        <f>COUNTIF(Q3:Q103,1)</f>
        <v>14</v>
      </c>
      <c r="U109">
        <f>SUM(S109:T109)</f>
        <v>50</v>
      </c>
      <c r="V109"/>
      <c r="W109" s="2" t="s">
        <v>0</v>
      </c>
      <c r="X109">
        <v>1</v>
      </c>
      <c r="Y109">
        <f>COUNTIF(U3:U103,1)</f>
        <v>14</v>
      </c>
      <c r="Z109">
        <f>COUNTIF(V3:V103,1)</f>
        <v>22</v>
      </c>
      <c r="AA109">
        <f>SUM(Y109:Z109)</f>
        <v>36</v>
      </c>
      <c r="AB109"/>
      <c r="AD109"/>
      <c r="AE109"/>
      <c r="AF109"/>
    </row>
    <row r="110" spans="1:32" x14ac:dyDescent="0.55000000000000004">
      <c r="K110" s="2"/>
      <c r="L110">
        <v>0</v>
      </c>
      <c r="M110">
        <f>COUNTIF(M3:M103,1)</f>
        <v>10</v>
      </c>
      <c r="N110">
        <f>COUNTIF(N3:N103,1)</f>
        <v>20</v>
      </c>
      <c r="O110">
        <f>SUM(M110:N110)</f>
        <v>30</v>
      </c>
      <c r="P110"/>
      <c r="Q110" s="2"/>
      <c r="R110">
        <v>0</v>
      </c>
      <c r="S110">
        <f>COUNTIF(R3:R103,1)</f>
        <v>12</v>
      </c>
      <c r="T110">
        <f>COUNTIF(S3:S103,1)</f>
        <v>38</v>
      </c>
      <c r="U110">
        <f>SUM(S110:T110)</f>
        <v>50</v>
      </c>
      <c r="V110"/>
      <c r="W110" s="2"/>
      <c r="X110">
        <v>0</v>
      </c>
      <c r="Y110">
        <f>COUNTIF(W3:W103,1)</f>
        <v>6</v>
      </c>
      <c r="Z110">
        <f>COUNTIF(X3:X103,1)</f>
        <v>58</v>
      </c>
      <c r="AA110">
        <f>SUM(Y110:Z110)</f>
        <v>64</v>
      </c>
      <c r="AB110"/>
      <c r="AD110"/>
      <c r="AE110"/>
      <c r="AF110"/>
    </row>
    <row r="111" spans="1:32" x14ac:dyDescent="0.55000000000000004">
      <c r="B111"/>
      <c r="C111"/>
      <c r="D111"/>
      <c r="E111"/>
      <c r="F111"/>
      <c r="G111"/>
      <c r="H111"/>
      <c r="I111"/>
      <c r="J111"/>
      <c r="K111" t="s">
        <v>3</v>
      </c>
      <c r="L111"/>
      <c r="M111">
        <f>SUM(M109:M110)</f>
        <v>63</v>
      </c>
      <c r="N111">
        <f>SUM(N109:N110)</f>
        <v>37</v>
      </c>
      <c r="O111">
        <f>SUM(M111:N111)</f>
        <v>100</v>
      </c>
      <c r="P111"/>
      <c r="Q111" t="s">
        <v>3</v>
      </c>
      <c r="R111"/>
      <c r="S111">
        <f>SUM(S109:S110)</f>
        <v>48</v>
      </c>
      <c r="T111">
        <f>SUM(T109:T110)</f>
        <v>52</v>
      </c>
      <c r="U111">
        <f>SUM(U109:U110)</f>
        <v>100</v>
      </c>
      <c r="V111"/>
      <c r="W111" t="s">
        <v>3</v>
      </c>
      <c r="X111"/>
      <c r="Y111">
        <f>SUM(Y109:Y110)</f>
        <v>20</v>
      </c>
      <c r="Z111">
        <f>SUM(Z109:Z110)</f>
        <v>80</v>
      </c>
      <c r="AA111">
        <f>SUM(Y111:Z111)</f>
        <v>100</v>
      </c>
    </row>
    <row r="113" spans="11:24" x14ac:dyDescent="0.55000000000000004">
      <c r="K113" s="3" t="s">
        <v>626</v>
      </c>
      <c r="L113" s="3">
        <f>(M109+N110)/O111</f>
        <v>0.73</v>
      </c>
      <c r="Q113" s="3" t="s">
        <v>626</v>
      </c>
      <c r="R113" s="3">
        <f>(S109+T110)/U111</f>
        <v>0.74</v>
      </c>
      <c r="W113" s="3" t="s">
        <v>626</v>
      </c>
      <c r="X113" s="3">
        <f>(Y109+Z110)/AA111</f>
        <v>0.72</v>
      </c>
    </row>
    <row r="114" spans="11:24" x14ac:dyDescent="0.55000000000000004">
      <c r="K114" s="3" t="s">
        <v>627</v>
      </c>
      <c r="L114" s="3">
        <f>(M111/O111)*(O109/O111)</f>
        <v>0.44099999999999995</v>
      </c>
      <c r="Q114" s="3" t="s">
        <v>627</v>
      </c>
      <c r="R114" s="3">
        <f>(S111/U111)*(U109/U111)</f>
        <v>0.24</v>
      </c>
      <c r="W114" s="3" t="s">
        <v>627</v>
      </c>
      <c r="X114" s="3">
        <f>(Y111/AA111)*(AA109/AA111)</f>
        <v>7.1999999999999995E-2</v>
      </c>
    </row>
    <row r="115" spans="11:24" x14ac:dyDescent="0.55000000000000004">
      <c r="K115" s="3" t="s">
        <v>628</v>
      </c>
      <c r="L115" s="3">
        <f>(O110/O111)*(N111/O111)</f>
        <v>0.111</v>
      </c>
      <c r="Q115" s="3" t="s">
        <v>628</v>
      </c>
      <c r="R115" s="3">
        <f>(U110/U111)*(T111/U111)</f>
        <v>0.26</v>
      </c>
      <c r="W115" s="3" t="s">
        <v>628</v>
      </c>
      <c r="X115" s="3">
        <f>(AA110/AA111)*(Z111/AA111)</f>
        <v>0.51200000000000001</v>
      </c>
    </row>
    <row r="116" spans="11:24" x14ac:dyDescent="0.55000000000000004">
      <c r="K116" s="3" t="s">
        <v>3</v>
      </c>
      <c r="L116" s="3">
        <f>SUM(L114:L115)</f>
        <v>0.55199999999999994</v>
      </c>
      <c r="Q116" s="3" t="s">
        <v>3</v>
      </c>
      <c r="R116" s="3">
        <f>SUM(R114:R115)</f>
        <v>0.5</v>
      </c>
      <c r="W116" s="3" t="s">
        <v>3</v>
      </c>
      <c r="X116" s="3">
        <f>SUM(X114:X115)</f>
        <v>0.58399999999999996</v>
      </c>
    </row>
    <row r="117" spans="11:24" x14ac:dyDescent="0.55000000000000004">
      <c r="K117" s="3" t="s">
        <v>629</v>
      </c>
      <c r="L117" s="3">
        <f>L113-L116</f>
        <v>0.17800000000000005</v>
      </c>
      <c r="Q117" s="3" t="s">
        <v>629</v>
      </c>
      <c r="R117" s="3">
        <f>R113-R116</f>
        <v>0.24</v>
      </c>
      <c r="W117" s="3" t="s">
        <v>629</v>
      </c>
      <c r="X117" s="3">
        <f>X113-X116</f>
        <v>0.13600000000000001</v>
      </c>
    </row>
    <row r="118" spans="11:24" x14ac:dyDescent="0.55000000000000004">
      <c r="K118" s="3" t="s">
        <v>630</v>
      </c>
      <c r="L118" s="3">
        <f>1-L116</f>
        <v>0.44800000000000006</v>
      </c>
      <c r="Q118" s="3" t="s">
        <v>630</v>
      </c>
      <c r="R118" s="3">
        <f>1-R116</f>
        <v>0.5</v>
      </c>
      <c r="W118" s="3" t="s">
        <v>630</v>
      </c>
      <c r="X118" s="3">
        <f>1-X116</f>
        <v>0.41600000000000004</v>
      </c>
    </row>
    <row r="119" spans="11:24" x14ac:dyDescent="0.55000000000000004">
      <c r="K119" s="3" t="s">
        <v>631</v>
      </c>
      <c r="L119" s="3">
        <f>L117/L118</f>
        <v>0.3973214285714286</v>
      </c>
      <c r="Q119" s="3" t="s">
        <v>631</v>
      </c>
      <c r="R119" s="3">
        <f>R117/R118</f>
        <v>0.48</v>
      </c>
      <c r="W119" s="3" t="s">
        <v>631</v>
      </c>
      <c r="X119" s="3">
        <f>X117/X118</f>
        <v>0.32692307692307693</v>
      </c>
    </row>
  </sheetData>
  <mergeCells count="12">
    <mergeCell ref="U1:X1"/>
    <mergeCell ref="S107:T107"/>
    <mergeCell ref="Y107:Z107"/>
    <mergeCell ref="W109:W110"/>
    <mergeCell ref="K109:K110"/>
    <mergeCell ref="Q109:Q110"/>
    <mergeCell ref="K1:N1"/>
    <mergeCell ref="P1:S1"/>
    <mergeCell ref="C1:E1"/>
    <mergeCell ref="G1:I1"/>
    <mergeCell ref="A1:B1"/>
    <mergeCell ref="M107:N107"/>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F318A-0EE9-498F-9A5D-2727FDAC1254}">
  <dimension ref="A1:AA119"/>
  <sheetViews>
    <sheetView topLeftCell="K113" workbookViewId="0">
      <selection activeCell="P99" sqref="P99"/>
    </sheetView>
  </sheetViews>
  <sheetFormatPr defaultRowHeight="18" x14ac:dyDescent="0.55000000000000004"/>
  <cols>
    <col min="1" max="1" width="48.1640625" style="10" customWidth="1"/>
    <col min="2" max="2" width="45.33203125" style="10" customWidth="1"/>
    <col min="3" max="5" width="8.6640625" style="3"/>
    <col min="7" max="9" width="8.6640625" style="3"/>
    <col min="11" max="27" width="8.6640625" style="3"/>
  </cols>
  <sheetData>
    <row r="1" spans="1:24" s="3" customFormat="1" x14ac:dyDescent="0.55000000000000004">
      <c r="A1" s="8" t="s">
        <v>6</v>
      </c>
      <c r="B1" s="8"/>
      <c r="C1" s="7" t="s">
        <v>10</v>
      </c>
      <c r="D1" s="7"/>
      <c r="E1" s="7"/>
      <c r="G1" s="7" t="s">
        <v>11</v>
      </c>
      <c r="H1" s="7"/>
      <c r="I1" s="7"/>
      <c r="K1" s="7" t="s">
        <v>7</v>
      </c>
      <c r="L1" s="7"/>
      <c r="M1" s="7"/>
      <c r="N1" s="7"/>
      <c r="P1" s="7" t="s">
        <v>8</v>
      </c>
      <c r="Q1" s="7"/>
      <c r="R1" s="7"/>
      <c r="S1" s="7"/>
      <c r="U1" s="7" t="s">
        <v>9</v>
      </c>
      <c r="V1" s="7"/>
      <c r="W1" s="7"/>
      <c r="X1" s="7"/>
    </row>
    <row r="2" spans="1:24" x14ac:dyDescent="0.55000000000000004">
      <c r="A2" s="9" t="s">
        <v>372</v>
      </c>
      <c r="B2" s="9" t="s">
        <v>13</v>
      </c>
      <c r="C2" s="3" t="s">
        <v>14</v>
      </c>
      <c r="D2" s="3" t="s">
        <v>15</v>
      </c>
      <c r="E2" s="3" t="s">
        <v>16</v>
      </c>
      <c r="F2" s="3"/>
      <c r="G2" s="3" t="s">
        <v>14</v>
      </c>
      <c r="H2" s="3" t="s">
        <v>15</v>
      </c>
      <c r="I2" s="3" t="s">
        <v>16</v>
      </c>
      <c r="K2" s="3" t="s">
        <v>622</v>
      </c>
      <c r="L2" s="3" t="s">
        <v>623</v>
      </c>
      <c r="M2" s="3" t="s">
        <v>624</v>
      </c>
      <c r="N2" s="3" t="s">
        <v>625</v>
      </c>
      <c r="P2" s="3" t="s">
        <v>622</v>
      </c>
      <c r="Q2" s="3" t="s">
        <v>623</v>
      </c>
      <c r="R2" s="3" t="s">
        <v>624</v>
      </c>
      <c r="S2" s="3" t="s">
        <v>625</v>
      </c>
      <c r="U2" s="3" t="s">
        <v>622</v>
      </c>
      <c r="V2" s="3" t="s">
        <v>623</v>
      </c>
      <c r="W2" s="3" t="s">
        <v>624</v>
      </c>
      <c r="X2" s="3" t="s">
        <v>625</v>
      </c>
    </row>
    <row r="3" spans="1:24" ht="36" x14ac:dyDescent="0.55000000000000004">
      <c r="A3" s="10" t="s">
        <v>197</v>
      </c>
      <c r="B3" s="10" t="s">
        <v>198</v>
      </c>
      <c r="C3" s="3">
        <v>1</v>
      </c>
      <c r="D3" s="3">
        <v>1</v>
      </c>
      <c r="E3" s="3">
        <v>0</v>
      </c>
      <c r="G3" s="3">
        <v>1</v>
      </c>
      <c r="H3" s="3">
        <v>1</v>
      </c>
      <c r="I3" s="3">
        <v>1</v>
      </c>
      <c r="K3" s="3">
        <f>IF(AND($C3=1,$G3=1),1,0)</f>
        <v>1</v>
      </c>
      <c r="L3" s="3">
        <f>IF(AND($C3=1,$G3=0),1,0)</f>
        <v>0</v>
      </c>
      <c r="M3" s="3">
        <f>IF(AND($C3=0,$G3=1),1,0)</f>
        <v>0</v>
      </c>
      <c r="N3" s="3">
        <f>IF(AND($C3=0,$G3=0),1,0)</f>
        <v>0</v>
      </c>
      <c r="P3" s="3">
        <f>IF(AND($D3=1,$H3=1),1,0)</f>
        <v>1</v>
      </c>
      <c r="Q3" s="3">
        <f>IF(AND($D3=1,$H3=0),1,0)</f>
        <v>0</v>
      </c>
      <c r="R3" s="3">
        <f>IF(AND($D3=0,$H3=1),1,0)</f>
        <v>0</v>
      </c>
      <c r="S3" s="3">
        <f>IF(AND($D3=0,$H3=0),1,0)</f>
        <v>0</v>
      </c>
      <c r="U3" s="3">
        <f>IF(AND($E3=1,$I3=1),1,0)</f>
        <v>0</v>
      </c>
      <c r="V3" s="3">
        <f>IF(AND($E3=1,$I3=0),1,0)</f>
        <v>0</v>
      </c>
      <c r="W3" s="3">
        <f>IF(AND($E3=0,$I3=1),1,0)</f>
        <v>1</v>
      </c>
      <c r="X3" s="3">
        <f>IF(AND($E3=0,$I3=0),1,0)</f>
        <v>0</v>
      </c>
    </row>
    <row r="4" spans="1:24" ht="36" x14ac:dyDescent="0.55000000000000004">
      <c r="A4" s="10" t="s">
        <v>199</v>
      </c>
      <c r="B4" s="10" t="s">
        <v>200</v>
      </c>
      <c r="C4" s="3">
        <v>0</v>
      </c>
      <c r="D4" s="3">
        <v>1</v>
      </c>
      <c r="E4" s="3">
        <v>0</v>
      </c>
      <c r="G4" s="3">
        <v>1</v>
      </c>
      <c r="H4" s="3">
        <v>0</v>
      </c>
      <c r="I4" s="3">
        <v>0</v>
      </c>
      <c r="K4" s="3">
        <f>IF(AND($C4=1,$G4=1),1,0)</f>
        <v>0</v>
      </c>
      <c r="L4" s="3">
        <f>IF(AND($C4=1,$G4=0),1,0)</f>
        <v>0</v>
      </c>
      <c r="M4" s="3">
        <f>IF(AND($C4=0,$G4=1),1,0)</f>
        <v>1</v>
      </c>
      <c r="N4" s="3">
        <f>IF(AND($C4=0,$G4=0),1,0)</f>
        <v>0</v>
      </c>
      <c r="P4" s="3">
        <f t="shared" ref="P4:P67" si="0">IF(AND($D4=1,$H4=1),1,0)</f>
        <v>0</v>
      </c>
      <c r="Q4" s="3">
        <f t="shared" ref="Q4:Q67" si="1">IF(AND($D4=1,$H4=0),1,0)</f>
        <v>1</v>
      </c>
      <c r="R4" s="3">
        <f t="shared" ref="R4:R67" si="2">IF(AND($D4=0,$H4=1),1,0)</f>
        <v>0</v>
      </c>
      <c r="S4" s="3">
        <f t="shared" ref="S4:S67" si="3">IF(AND($D4=0,$H4=0),1,0)</f>
        <v>0</v>
      </c>
      <c r="U4" s="3">
        <f t="shared" ref="U4:U67" si="4">IF(AND($E4=1,$I4=1),1,0)</f>
        <v>0</v>
      </c>
      <c r="V4" s="3">
        <f t="shared" ref="V4:V67" si="5">IF(AND($E4=1,$I4=0),1,0)</f>
        <v>0</v>
      </c>
      <c r="W4" s="3">
        <f t="shared" ref="W4:W67" si="6">IF(AND($E4=0,$I4=1),1,0)</f>
        <v>0</v>
      </c>
      <c r="X4" s="3">
        <f t="shared" ref="X4:X67" si="7">IF(AND($E4=0,$I4=0),1,0)</f>
        <v>1</v>
      </c>
    </row>
    <row r="5" spans="1:24" x14ac:dyDescent="0.55000000000000004">
      <c r="A5" s="10" t="s">
        <v>201</v>
      </c>
      <c r="B5" s="10" t="s">
        <v>202</v>
      </c>
      <c r="C5" s="3">
        <v>0</v>
      </c>
      <c r="D5" s="3">
        <v>0</v>
      </c>
      <c r="E5" s="3">
        <v>0</v>
      </c>
      <c r="G5" s="3">
        <v>1</v>
      </c>
      <c r="H5" s="3">
        <v>1</v>
      </c>
      <c r="I5" s="3">
        <v>1</v>
      </c>
      <c r="K5" s="3">
        <f t="shared" ref="K5:K68" si="8">IF(AND($C5=1,$G5=1),1,0)</f>
        <v>0</v>
      </c>
      <c r="L5" s="3">
        <f t="shared" ref="L5:L68" si="9">IF(AND($C5=1,$G5=0),1,0)</f>
        <v>0</v>
      </c>
      <c r="M5" s="3">
        <f t="shared" ref="M5:M68" si="10">IF(AND($C5=0,$G5=1),1,0)</f>
        <v>1</v>
      </c>
      <c r="N5" s="3">
        <f t="shared" ref="N5:N68" si="11">IF(AND($C5=0,$G5=0),1,0)</f>
        <v>0</v>
      </c>
      <c r="P5" s="3">
        <f t="shared" si="0"/>
        <v>0</v>
      </c>
      <c r="Q5" s="3">
        <f t="shared" si="1"/>
        <v>0</v>
      </c>
      <c r="R5" s="3">
        <f t="shared" si="2"/>
        <v>1</v>
      </c>
      <c r="S5" s="3">
        <f t="shared" si="3"/>
        <v>0</v>
      </c>
      <c r="U5" s="3">
        <f t="shared" si="4"/>
        <v>0</v>
      </c>
      <c r="V5" s="3">
        <f t="shared" si="5"/>
        <v>0</v>
      </c>
      <c r="W5" s="3">
        <f t="shared" si="6"/>
        <v>1</v>
      </c>
      <c r="X5" s="3">
        <f t="shared" si="7"/>
        <v>0</v>
      </c>
    </row>
    <row r="6" spans="1:24" ht="36" x14ac:dyDescent="0.55000000000000004">
      <c r="A6" s="10" t="s">
        <v>203</v>
      </c>
      <c r="B6" s="10" t="s">
        <v>204</v>
      </c>
      <c r="C6" s="3">
        <v>1</v>
      </c>
      <c r="D6" s="3">
        <v>1</v>
      </c>
      <c r="E6" s="3">
        <v>1</v>
      </c>
      <c r="G6" s="3">
        <v>1</v>
      </c>
      <c r="H6" s="3">
        <v>0</v>
      </c>
      <c r="I6" s="3">
        <v>1</v>
      </c>
      <c r="K6" s="3">
        <f t="shared" si="8"/>
        <v>1</v>
      </c>
      <c r="L6" s="3">
        <f t="shared" si="9"/>
        <v>0</v>
      </c>
      <c r="M6" s="3">
        <f t="shared" si="10"/>
        <v>0</v>
      </c>
      <c r="N6" s="3">
        <f t="shared" si="11"/>
        <v>0</v>
      </c>
      <c r="P6" s="3">
        <f t="shared" si="0"/>
        <v>0</v>
      </c>
      <c r="Q6" s="3">
        <f t="shared" si="1"/>
        <v>1</v>
      </c>
      <c r="R6" s="3">
        <f t="shared" si="2"/>
        <v>0</v>
      </c>
      <c r="S6" s="3">
        <f t="shared" si="3"/>
        <v>0</v>
      </c>
      <c r="U6" s="3">
        <f>IF(AND($E6=1,$I6=1),1,0)</f>
        <v>1</v>
      </c>
      <c r="V6" s="3">
        <f t="shared" si="5"/>
        <v>0</v>
      </c>
      <c r="W6" s="3">
        <f t="shared" si="6"/>
        <v>0</v>
      </c>
      <c r="X6" s="3">
        <f t="shared" si="7"/>
        <v>0</v>
      </c>
    </row>
    <row r="7" spans="1:24" ht="36" x14ac:dyDescent="0.55000000000000004">
      <c r="A7" s="10" t="s">
        <v>205</v>
      </c>
      <c r="B7" s="10" t="s">
        <v>206</v>
      </c>
      <c r="C7" s="3">
        <v>1</v>
      </c>
      <c r="D7" s="3">
        <v>0</v>
      </c>
      <c r="E7" s="3">
        <v>0</v>
      </c>
      <c r="G7" s="3">
        <v>1</v>
      </c>
      <c r="H7" s="3">
        <v>1</v>
      </c>
      <c r="I7" s="3">
        <v>0</v>
      </c>
      <c r="K7" s="3">
        <f t="shared" si="8"/>
        <v>1</v>
      </c>
      <c r="L7" s="3">
        <f t="shared" si="9"/>
        <v>0</v>
      </c>
      <c r="M7" s="3">
        <f t="shared" si="10"/>
        <v>0</v>
      </c>
      <c r="N7" s="3">
        <f t="shared" si="11"/>
        <v>0</v>
      </c>
      <c r="P7" s="3">
        <f t="shared" si="0"/>
        <v>0</v>
      </c>
      <c r="Q7" s="3">
        <f t="shared" si="1"/>
        <v>0</v>
      </c>
      <c r="R7" s="3">
        <f t="shared" si="2"/>
        <v>1</v>
      </c>
      <c r="S7" s="3">
        <f t="shared" si="3"/>
        <v>0</v>
      </c>
      <c r="U7" s="3">
        <f t="shared" si="4"/>
        <v>0</v>
      </c>
      <c r="V7" s="3">
        <f t="shared" si="5"/>
        <v>0</v>
      </c>
      <c r="W7" s="3">
        <f t="shared" si="6"/>
        <v>0</v>
      </c>
      <c r="X7" s="3">
        <f t="shared" si="7"/>
        <v>1</v>
      </c>
    </row>
    <row r="8" spans="1:24" x14ac:dyDescent="0.55000000000000004">
      <c r="A8" s="10" t="s">
        <v>207</v>
      </c>
      <c r="B8" s="10" t="s">
        <v>208</v>
      </c>
      <c r="C8" s="3">
        <v>1</v>
      </c>
      <c r="D8" s="3">
        <v>1</v>
      </c>
      <c r="E8" s="3">
        <v>1</v>
      </c>
      <c r="G8" s="3">
        <v>1</v>
      </c>
      <c r="H8" s="3">
        <v>1</v>
      </c>
      <c r="I8" s="3">
        <v>0</v>
      </c>
      <c r="K8" s="3">
        <f t="shared" si="8"/>
        <v>1</v>
      </c>
      <c r="L8" s="3">
        <f t="shared" si="9"/>
        <v>0</v>
      </c>
      <c r="M8" s="3">
        <f t="shared" si="10"/>
        <v>0</v>
      </c>
      <c r="N8" s="3">
        <f t="shared" si="11"/>
        <v>0</v>
      </c>
      <c r="P8" s="3">
        <f t="shared" si="0"/>
        <v>1</v>
      </c>
      <c r="Q8" s="3">
        <f t="shared" si="1"/>
        <v>0</v>
      </c>
      <c r="R8" s="3">
        <f t="shared" si="2"/>
        <v>0</v>
      </c>
      <c r="S8" s="3">
        <f t="shared" si="3"/>
        <v>0</v>
      </c>
      <c r="U8" s="3">
        <f t="shared" si="4"/>
        <v>0</v>
      </c>
      <c r="V8" s="3">
        <f t="shared" si="5"/>
        <v>1</v>
      </c>
      <c r="W8" s="3">
        <f t="shared" si="6"/>
        <v>0</v>
      </c>
      <c r="X8" s="3">
        <f t="shared" si="7"/>
        <v>0</v>
      </c>
    </row>
    <row r="9" spans="1:24" ht="54" x14ac:dyDescent="0.55000000000000004">
      <c r="A9" s="10" t="s">
        <v>209</v>
      </c>
      <c r="B9" s="10" t="s">
        <v>210</v>
      </c>
      <c r="C9" s="3">
        <v>1</v>
      </c>
      <c r="D9" s="3">
        <v>1</v>
      </c>
      <c r="E9" s="3">
        <v>1</v>
      </c>
      <c r="G9" s="3">
        <v>1</v>
      </c>
      <c r="H9" s="3">
        <v>1</v>
      </c>
      <c r="I9" s="3">
        <v>1</v>
      </c>
      <c r="K9" s="3">
        <f t="shared" si="8"/>
        <v>1</v>
      </c>
      <c r="L9" s="3">
        <f t="shared" si="9"/>
        <v>0</v>
      </c>
      <c r="M9" s="3">
        <f t="shared" si="10"/>
        <v>0</v>
      </c>
      <c r="N9" s="3">
        <f t="shared" si="11"/>
        <v>0</v>
      </c>
      <c r="P9" s="3">
        <f t="shared" si="0"/>
        <v>1</v>
      </c>
      <c r="Q9" s="3">
        <f t="shared" si="1"/>
        <v>0</v>
      </c>
      <c r="R9" s="3">
        <f t="shared" si="2"/>
        <v>0</v>
      </c>
      <c r="S9" s="3">
        <f t="shared" si="3"/>
        <v>0</v>
      </c>
      <c r="U9" s="3">
        <f t="shared" si="4"/>
        <v>1</v>
      </c>
      <c r="V9" s="3">
        <f t="shared" si="5"/>
        <v>0</v>
      </c>
      <c r="W9" s="3">
        <f t="shared" si="6"/>
        <v>0</v>
      </c>
      <c r="X9" s="3">
        <f t="shared" si="7"/>
        <v>0</v>
      </c>
    </row>
    <row r="10" spans="1:24" x14ac:dyDescent="0.55000000000000004">
      <c r="A10" s="10" t="s">
        <v>211</v>
      </c>
      <c r="B10" s="10" t="s">
        <v>212</v>
      </c>
      <c r="C10" s="3">
        <v>0</v>
      </c>
      <c r="D10" s="3">
        <v>1</v>
      </c>
      <c r="E10" s="3">
        <v>1</v>
      </c>
      <c r="G10" s="3">
        <v>1</v>
      </c>
      <c r="H10" s="3">
        <v>0</v>
      </c>
      <c r="I10" s="3">
        <v>0</v>
      </c>
      <c r="K10" s="3">
        <f t="shared" si="8"/>
        <v>0</v>
      </c>
      <c r="L10" s="3">
        <f t="shared" si="9"/>
        <v>0</v>
      </c>
      <c r="M10" s="3">
        <f t="shared" si="10"/>
        <v>1</v>
      </c>
      <c r="N10" s="3">
        <f t="shared" si="11"/>
        <v>0</v>
      </c>
      <c r="P10" s="3">
        <f t="shared" si="0"/>
        <v>0</v>
      </c>
      <c r="Q10" s="3">
        <f t="shared" si="1"/>
        <v>1</v>
      </c>
      <c r="R10" s="3">
        <f t="shared" si="2"/>
        <v>0</v>
      </c>
      <c r="S10" s="3">
        <f t="shared" si="3"/>
        <v>0</v>
      </c>
      <c r="U10" s="3">
        <f t="shared" si="4"/>
        <v>0</v>
      </c>
      <c r="V10" s="3">
        <f t="shared" si="5"/>
        <v>1</v>
      </c>
      <c r="W10" s="3">
        <f t="shared" si="6"/>
        <v>0</v>
      </c>
      <c r="X10" s="3">
        <f t="shared" si="7"/>
        <v>0</v>
      </c>
    </row>
    <row r="11" spans="1:24" ht="36" x14ac:dyDescent="0.55000000000000004">
      <c r="A11" s="10" t="s">
        <v>213</v>
      </c>
      <c r="B11" s="10" t="s">
        <v>214</v>
      </c>
      <c r="C11" s="3">
        <v>1</v>
      </c>
      <c r="D11" s="3">
        <v>1</v>
      </c>
      <c r="E11" s="3">
        <v>1</v>
      </c>
      <c r="G11" s="3">
        <v>1</v>
      </c>
      <c r="H11" s="3">
        <v>0</v>
      </c>
      <c r="I11" s="3">
        <v>0</v>
      </c>
      <c r="K11" s="3">
        <f t="shared" si="8"/>
        <v>1</v>
      </c>
      <c r="L11" s="3">
        <f t="shared" si="9"/>
        <v>0</v>
      </c>
      <c r="M11" s="3">
        <f t="shared" si="10"/>
        <v>0</v>
      </c>
      <c r="N11" s="3">
        <f t="shared" si="11"/>
        <v>0</v>
      </c>
      <c r="P11" s="3">
        <f t="shared" si="0"/>
        <v>0</v>
      </c>
      <c r="Q11" s="3">
        <f t="shared" si="1"/>
        <v>1</v>
      </c>
      <c r="R11" s="3">
        <f t="shared" si="2"/>
        <v>0</v>
      </c>
      <c r="S11" s="3">
        <f t="shared" si="3"/>
        <v>0</v>
      </c>
      <c r="U11" s="3">
        <f t="shared" si="4"/>
        <v>0</v>
      </c>
      <c r="V11" s="3">
        <f t="shared" si="5"/>
        <v>1</v>
      </c>
      <c r="W11" s="3">
        <f t="shared" si="6"/>
        <v>0</v>
      </c>
      <c r="X11" s="3">
        <f t="shared" si="7"/>
        <v>0</v>
      </c>
    </row>
    <row r="12" spans="1:24" x14ac:dyDescent="0.55000000000000004">
      <c r="A12" s="10" t="s">
        <v>215</v>
      </c>
      <c r="B12" s="10" t="s">
        <v>216</v>
      </c>
      <c r="C12" s="3">
        <v>0</v>
      </c>
      <c r="D12" s="3">
        <v>1</v>
      </c>
      <c r="E12" s="3">
        <v>0</v>
      </c>
      <c r="G12" s="3">
        <v>1</v>
      </c>
      <c r="H12" s="3">
        <v>1</v>
      </c>
      <c r="I12" s="3">
        <v>0</v>
      </c>
      <c r="K12" s="3">
        <f t="shared" si="8"/>
        <v>0</v>
      </c>
      <c r="L12" s="3">
        <f t="shared" si="9"/>
        <v>0</v>
      </c>
      <c r="M12" s="3">
        <f t="shared" si="10"/>
        <v>1</v>
      </c>
      <c r="N12" s="3">
        <f t="shared" si="11"/>
        <v>0</v>
      </c>
      <c r="P12" s="3">
        <f t="shared" si="0"/>
        <v>1</v>
      </c>
      <c r="Q12" s="3">
        <f t="shared" si="1"/>
        <v>0</v>
      </c>
      <c r="R12" s="3">
        <f t="shared" si="2"/>
        <v>0</v>
      </c>
      <c r="S12" s="3">
        <f t="shared" si="3"/>
        <v>0</v>
      </c>
      <c r="U12" s="3">
        <f t="shared" si="4"/>
        <v>0</v>
      </c>
      <c r="V12" s="3">
        <f t="shared" si="5"/>
        <v>0</v>
      </c>
      <c r="W12" s="3">
        <f t="shared" si="6"/>
        <v>0</v>
      </c>
      <c r="X12" s="3">
        <f t="shared" si="7"/>
        <v>1</v>
      </c>
    </row>
    <row r="13" spans="1:24" x14ac:dyDescent="0.55000000000000004">
      <c r="A13" s="10" t="s">
        <v>217</v>
      </c>
      <c r="B13" s="10" t="s">
        <v>218</v>
      </c>
      <c r="C13" s="3">
        <v>1</v>
      </c>
      <c r="D13" s="3">
        <v>0</v>
      </c>
      <c r="E13" s="3">
        <v>0</v>
      </c>
      <c r="G13" s="3">
        <v>1</v>
      </c>
      <c r="H13" s="3">
        <v>0</v>
      </c>
      <c r="I13" s="3">
        <v>0</v>
      </c>
      <c r="K13" s="3">
        <f t="shared" si="8"/>
        <v>1</v>
      </c>
      <c r="L13" s="3">
        <f t="shared" si="9"/>
        <v>0</v>
      </c>
      <c r="M13" s="3">
        <f t="shared" si="10"/>
        <v>0</v>
      </c>
      <c r="N13" s="3">
        <f t="shared" si="11"/>
        <v>0</v>
      </c>
      <c r="P13" s="3">
        <f t="shared" si="0"/>
        <v>0</v>
      </c>
      <c r="Q13" s="3">
        <f t="shared" si="1"/>
        <v>0</v>
      </c>
      <c r="R13" s="3">
        <f t="shared" si="2"/>
        <v>0</v>
      </c>
      <c r="S13" s="3">
        <f t="shared" si="3"/>
        <v>1</v>
      </c>
      <c r="U13" s="3">
        <f t="shared" si="4"/>
        <v>0</v>
      </c>
      <c r="V13" s="3">
        <f t="shared" si="5"/>
        <v>0</v>
      </c>
      <c r="W13" s="3">
        <f t="shared" si="6"/>
        <v>0</v>
      </c>
      <c r="X13" s="3">
        <f t="shared" si="7"/>
        <v>1</v>
      </c>
    </row>
    <row r="14" spans="1:24" ht="36" x14ac:dyDescent="0.55000000000000004">
      <c r="A14" s="10" t="s">
        <v>219</v>
      </c>
      <c r="B14" s="10" t="s">
        <v>220</v>
      </c>
      <c r="C14" s="3">
        <v>0</v>
      </c>
      <c r="D14" s="3">
        <v>0</v>
      </c>
      <c r="E14" s="3">
        <v>0</v>
      </c>
      <c r="G14" s="3">
        <v>0</v>
      </c>
      <c r="H14" s="3">
        <v>0</v>
      </c>
      <c r="I14" s="3">
        <v>0</v>
      </c>
      <c r="K14" s="3">
        <f t="shared" si="8"/>
        <v>0</v>
      </c>
      <c r="L14" s="3">
        <f t="shared" si="9"/>
        <v>0</v>
      </c>
      <c r="M14" s="3">
        <f t="shared" si="10"/>
        <v>0</v>
      </c>
      <c r="N14" s="3">
        <f t="shared" si="11"/>
        <v>1</v>
      </c>
      <c r="P14" s="3">
        <f t="shared" si="0"/>
        <v>0</v>
      </c>
      <c r="Q14" s="3">
        <f t="shared" si="1"/>
        <v>0</v>
      </c>
      <c r="R14" s="3">
        <f t="shared" si="2"/>
        <v>0</v>
      </c>
      <c r="S14" s="3">
        <f t="shared" si="3"/>
        <v>1</v>
      </c>
      <c r="U14" s="3">
        <f t="shared" si="4"/>
        <v>0</v>
      </c>
      <c r="V14" s="3">
        <f t="shared" si="5"/>
        <v>0</v>
      </c>
      <c r="W14" s="3">
        <f t="shared" si="6"/>
        <v>0</v>
      </c>
      <c r="X14" s="3">
        <f t="shared" si="7"/>
        <v>1</v>
      </c>
    </row>
    <row r="15" spans="1:24" ht="36" x14ac:dyDescent="0.55000000000000004">
      <c r="A15" s="10" t="s">
        <v>221</v>
      </c>
      <c r="B15" s="10" t="s">
        <v>42</v>
      </c>
      <c r="C15" s="3">
        <v>1</v>
      </c>
      <c r="D15" s="3">
        <v>1</v>
      </c>
      <c r="E15" s="3">
        <v>1</v>
      </c>
      <c r="G15" s="3">
        <v>1</v>
      </c>
      <c r="H15" s="3">
        <v>1</v>
      </c>
      <c r="I15" s="3">
        <v>0</v>
      </c>
      <c r="K15" s="3">
        <f t="shared" si="8"/>
        <v>1</v>
      </c>
      <c r="L15" s="3">
        <f t="shared" si="9"/>
        <v>0</v>
      </c>
      <c r="M15" s="3">
        <f t="shared" si="10"/>
        <v>0</v>
      </c>
      <c r="N15" s="3">
        <f t="shared" si="11"/>
        <v>0</v>
      </c>
      <c r="P15" s="3">
        <f t="shared" si="0"/>
        <v>1</v>
      </c>
      <c r="Q15" s="3">
        <f t="shared" si="1"/>
        <v>0</v>
      </c>
      <c r="R15" s="3">
        <f t="shared" si="2"/>
        <v>0</v>
      </c>
      <c r="S15" s="3">
        <f t="shared" si="3"/>
        <v>0</v>
      </c>
      <c r="U15" s="3">
        <f t="shared" si="4"/>
        <v>0</v>
      </c>
      <c r="V15" s="3">
        <f t="shared" si="5"/>
        <v>1</v>
      </c>
      <c r="W15" s="3">
        <f t="shared" si="6"/>
        <v>0</v>
      </c>
      <c r="X15" s="3">
        <f t="shared" si="7"/>
        <v>0</v>
      </c>
    </row>
    <row r="16" spans="1:24" ht="72" x14ac:dyDescent="0.55000000000000004">
      <c r="A16" s="10" t="s">
        <v>222</v>
      </c>
      <c r="B16" s="10" t="s">
        <v>223</v>
      </c>
      <c r="C16" s="3">
        <v>1</v>
      </c>
      <c r="D16" s="3">
        <v>0</v>
      </c>
      <c r="E16" s="3">
        <v>0</v>
      </c>
      <c r="G16" s="3">
        <v>0</v>
      </c>
      <c r="H16" s="3">
        <v>0</v>
      </c>
      <c r="I16" s="3">
        <v>0</v>
      </c>
      <c r="K16" s="3">
        <f t="shared" si="8"/>
        <v>0</v>
      </c>
      <c r="L16" s="3">
        <f t="shared" si="9"/>
        <v>1</v>
      </c>
      <c r="M16" s="3">
        <f t="shared" si="10"/>
        <v>0</v>
      </c>
      <c r="N16" s="3">
        <f t="shared" si="11"/>
        <v>0</v>
      </c>
      <c r="P16" s="3">
        <f t="shared" si="0"/>
        <v>0</v>
      </c>
      <c r="Q16" s="3">
        <f t="shared" si="1"/>
        <v>0</v>
      </c>
      <c r="R16" s="3">
        <f t="shared" si="2"/>
        <v>0</v>
      </c>
      <c r="S16" s="3">
        <f t="shared" si="3"/>
        <v>1</v>
      </c>
      <c r="U16" s="3">
        <f t="shared" si="4"/>
        <v>0</v>
      </c>
      <c r="V16" s="3">
        <f t="shared" si="5"/>
        <v>0</v>
      </c>
      <c r="W16" s="3">
        <f t="shared" si="6"/>
        <v>0</v>
      </c>
      <c r="X16" s="3">
        <f t="shared" si="7"/>
        <v>1</v>
      </c>
    </row>
    <row r="17" spans="1:24" ht="36" x14ac:dyDescent="0.55000000000000004">
      <c r="A17" s="10" t="s">
        <v>224</v>
      </c>
      <c r="B17" s="10" t="s">
        <v>225</v>
      </c>
      <c r="C17" s="3">
        <v>1</v>
      </c>
      <c r="D17" s="3">
        <v>0</v>
      </c>
      <c r="E17" s="3">
        <v>0</v>
      </c>
      <c r="G17" s="3">
        <v>1</v>
      </c>
      <c r="H17" s="3">
        <v>0</v>
      </c>
      <c r="I17" s="3">
        <v>0</v>
      </c>
      <c r="K17" s="3">
        <f t="shared" si="8"/>
        <v>1</v>
      </c>
      <c r="L17" s="3">
        <f t="shared" si="9"/>
        <v>0</v>
      </c>
      <c r="M17" s="3">
        <f t="shared" si="10"/>
        <v>0</v>
      </c>
      <c r="N17" s="3">
        <f t="shared" si="11"/>
        <v>0</v>
      </c>
      <c r="P17" s="3">
        <f t="shared" si="0"/>
        <v>0</v>
      </c>
      <c r="Q17" s="3">
        <f t="shared" si="1"/>
        <v>0</v>
      </c>
      <c r="R17" s="3">
        <f t="shared" si="2"/>
        <v>0</v>
      </c>
      <c r="S17" s="3">
        <f t="shared" si="3"/>
        <v>1</v>
      </c>
      <c r="U17" s="3">
        <f t="shared" si="4"/>
        <v>0</v>
      </c>
      <c r="V17" s="3">
        <f t="shared" si="5"/>
        <v>0</v>
      </c>
      <c r="W17" s="3">
        <f t="shared" si="6"/>
        <v>0</v>
      </c>
      <c r="X17" s="3">
        <f t="shared" si="7"/>
        <v>1</v>
      </c>
    </row>
    <row r="18" spans="1:24" x14ac:dyDescent="0.55000000000000004">
      <c r="A18" s="10" t="s">
        <v>226</v>
      </c>
      <c r="B18" s="10" t="s">
        <v>227</v>
      </c>
      <c r="C18" s="3">
        <v>1</v>
      </c>
      <c r="D18" s="3">
        <v>1</v>
      </c>
      <c r="E18" s="3">
        <v>0</v>
      </c>
      <c r="G18" s="3">
        <v>1</v>
      </c>
      <c r="H18" s="3">
        <v>1</v>
      </c>
      <c r="I18" s="3">
        <v>1</v>
      </c>
      <c r="K18" s="3">
        <f t="shared" si="8"/>
        <v>1</v>
      </c>
      <c r="L18" s="3">
        <f t="shared" si="9"/>
        <v>0</v>
      </c>
      <c r="M18" s="3">
        <f t="shared" si="10"/>
        <v>0</v>
      </c>
      <c r="N18" s="3">
        <f t="shared" si="11"/>
        <v>0</v>
      </c>
      <c r="P18" s="3">
        <f t="shared" si="0"/>
        <v>1</v>
      </c>
      <c r="Q18" s="3">
        <f t="shared" si="1"/>
        <v>0</v>
      </c>
      <c r="R18" s="3">
        <f t="shared" si="2"/>
        <v>0</v>
      </c>
      <c r="S18" s="3">
        <f t="shared" si="3"/>
        <v>0</v>
      </c>
      <c r="U18" s="3">
        <f t="shared" si="4"/>
        <v>0</v>
      </c>
      <c r="V18" s="3">
        <f t="shared" si="5"/>
        <v>0</v>
      </c>
      <c r="W18" s="3">
        <f t="shared" si="6"/>
        <v>1</v>
      </c>
      <c r="X18" s="3">
        <f t="shared" si="7"/>
        <v>0</v>
      </c>
    </row>
    <row r="19" spans="1:24" ht="36" x14ac:dyDescent="0.55000000000000004">
      <c r="A19" s="10" t="s">
        <v>228</v>
      </c>
      <c r="B19" s="10" t="s">
        <v>229</v>
      </c>
      <c r="C19" s="3">
        <v>1</v>
      </c>
      <c r="D19" s="3">
        <v>1</v>
      </c>
      <c r="E19" s="3">
        <v>1</v>
      </c>
      <c r="G19" s="3">
        <v>1</v>
      </c>
      <c r="H19" s="3">
        <v>1</v>
      </c>
      <c r="I19" s="3">
        <v>1</v>
      </c>
      <c r="K19" s="3">
        <f t="shared" si="8"/>
        <v>1</v>
      </c>
      <c r="L19" s="3">
        <f t="shared" si="9"/>
        <v>0</v>
      </c>
      <c r="M19" s="3">
        <f t="shared" si="10"/>
        <v>0</v>
      </c>
      <c r="N19" s="3">
        <f t="shared" si="11"/>
        <v>0</v>
      </c>
      <c r="P19" s="3">
        <f t="shared" si="0"/>
        <v>1</v>
      </c>
      <c r="Q19" s="3">
        <f t="shared" si="1"/>
        <v>0</v>
      </c>
      <c r="R19" s="3">
        <f t="shared" si="2"/>
        <v>0</v>
      </c>
      <c r="S19" s="3">
        <f t="shared" si="3"/>
        <v>0</v>
      </c>
      <c r="U19" s="3">
        <f t="shared" si="4"/>
        <v>1</v>
      </c>
      <c r="V19" s="3">
        <f t="shared" si="5"/>
        <v>0</v>
      </c>
      <c r="W19" s="3">
        <f t="shared" si="6"/>
        <v>0</v>
      </c>
      <c r="X19" s="3">
        <f t="shared" si="7"/>
        <v>0</v>
      </c>
    </row>
    <row r="20" spans="1:24" ht="36" x14ac:dyDescent="0.55000000000000004">
      <c r="A20" s="10" t="s">
        <v>230</v>
      </c>
      <c r="B20" s="10" t="s">
        <v>231</v>
      </c>
      <c r="C20" s="3">
        <v>1</v>
      </c>
      <c r="D20" s="3">
        <v>0</v>
      </c>
      <c r="E20" s="3">
        <v>0</v>
      </c>
      <c r="G20" s="3">
        <v>1</v>
      </c>
      <c r="H20" s="3">
        <v>0</v>
      </c>
      <c r="I20" s="3">
        <v>0</v>
      </c>
      <c r="K20" s="3">
        <f t="shared" si="8"/>
        <v>1</v>
      </c>
      <c r="L20" s="3">
        <f t="shared" si="9"/>
        <v>0</v>
      </c>
      <c r="M20" s="3">
        <f t="shared" si="10"/>
        <v>0</v>
      </c>
      <c r="N20" s="3">
        <f t="shared" si="11"/>
        <v>0</v>
      </c>
      <c r="P20" s="3">
        <f t="shared" si="0"/>
        <v>0</v>
      </c>
      <c r="Q20" s="3">
        <f t="shared" si="1"/>
        <v>0</v>
      </c>
      <c r="R20" s="3">
        <f t="shared" si="2"/>
        <v>0</v>
      </c>
      <c r="S20" s="3">
        <f t="shared" si="3"/>
        <v>1</v>
      </c>
      <c r="U20" s="3">
        <f t="shared" si="4"/>
        <v>0</v>
      </c>
      <c r="V20" s="3">
        <f t="shared" si="5"/>
        <v>0</v>
      </c>
      <c r="W20" s="3">
        <f t="shared" si="6"/>
        <v>0</v>
      </c>
      <c r="X20" s="3">
        <f t="shared" si="7"/>
        <v>1</v>
      </c>
    </row>
    <row r="21" spans="1:24" ht="36" x14ac:dyDescent="0.55000000000000004">
      <c r="A21" s="10" t="s">
        <v>232</v>
      </c>
      <c r="B21" s="10" t="s">
        <v>233</v>
      </c>
      <c r="C21" s="3">
        <v>1</v>
      </c>
      <c r="D21" s="3">
        <v>0</v>
      </c>
      <c r="E21" s="3">
        <v>0</v>
      </c>
      <c r="G21" s="3">
        <v>1</v>
      </c>
      <c r="H21" s="3">
        <v>0</v>
      </c>
      <c r="I21" s="3">
        <v>0</v>
      </c>
      <c r="K21" s="3">
        <f t="shared" si="8"/>
        <v>1</v>
      </c>
      <c r="L21" s="3">
        <f t="shared" si="9"/>
        <v>0</v>
      </c>
      <c r="M21" s="3">
        <f t="shared" si="10"/>
        <v>0</v>
      </c>
      <c r="N21" s="3">
        <f t="shared" si="11"/>
        <v>0</v>
      </c>
      <c r="P21" s="3">
        <f t="shared" si="0"/>
        <v>0</v>
      </c>
      <c r="Q21" s="3">
        <f t="shared" si="1"/>
        <v>0</v>
      </c>
      <c r="R21" s="3">
        <f t="shared" si="2"/>
        <v>0</v>
      </c>
      <c r="S21" s="3">
        <f t="shared" si="3"/>
        <v>1</v>
      </c>
      <c r="U21" s="3">
        <f t="shared" si="4"/>
        <v>0</v>
      </c>
      <c r="V21" s="3">
        <f t="shared" si="5"/>
        <v>0</v>
      </c>
      <c r="W21" s="3">
        <f t="shared" si="6"/>
        <v>0</v>
      </c>
      <c r="X21" s="3">
        <f t="shared" si="7"/>
        <v>1</v>
      </c>
    </row>
    <row r="22" spans="1:24" ht="36" x14ac:dyDescent="0.55000000000000004">
      <c r="A22" s="10" t="s">
        <v>234</v>
      </c>
      <c r="B22" s="10" t="s">
        <v>235</v>
      </c>
      <c r="C22" s="3">
        <v>0</v>
      </c>
      <c r="D22" s="3">
        <v>1</v>
      </c>
      <c r="E22" s="3">
        <v>1</v>
      </c>
      <c r="G22" s="3">
        <v>0</v>
      </c>
      <c r="H22" s="3">
        <v>1</v>
      </c>
      <c r="I22" s="3">
        <v>1</v>
      </c>
      <c r="K22" s="3">
        <f t="shared" si="8"/>
        <v>0</v>
      </c>
      <c r="L22" s="3">
        <f t="shared" si="9"/>
        <v>0</v>
      </c>
      <c r="M22" s="3">
        <f t="shared" si="10"/>
        <v>0</v>
      </c>
      <c r="N22" s="3">
        <f t="shared" si="11"/>
        <v>1</v>
      </c>
      <c r="P22" s="3">
        <f t="shared" si="0"/>
        <v>1</v>
      </c>
      <c r="Q22" s="3">
        <f t="shared" si="1"/>
        <v>0</v>
      </c>
      <c r="R22" s="3">
        <f t="shared" si="2"/>
        <v>0</v>
      </c>
      <c r="S22" s="3">
        <f t="shared" si="3"/>
        <v>0</v>
      </c>
      <c r="U22" s="3">
        <f t="shared" si="4"/>
        <v>1</v>
      </c>
      <c r="V22" s="3">
        <f t="shared" si="5"/>
        <v>0</v>
      </c>
      <c r="W22" s="3">
        <f t="shared" si="6"/>
        <v>0</v>
      </c>
      <c r="X22" s="3">
        <f t="shared" si="7"/>
        <v>0</v>
      </c>
    </row>
    <row r="23" spans="1:24" ht="36" x14ac:dyDescent="0.55000000000000004">
      <c r="A23" s="10" t="s">
        <v>236</v>
      </c>
      <c r="B23" s="10" t="s">
        <v>237</v>
      </c>
      <c r="C23" s="3">
        <v>1</v>
      </c>
      <c r="D23" s="3">
        <v>0</v>
      </c>
      <c r="E23" s="3">
        <v>0</v>
      </c>
      <c r="G23" s="3">
        <v>1</v>
      </c>
      <c r="H23" s="3">
        <v>0</v>
      </c>
      <c r="I23" s="3">
        <v>0</v>
      </c>
      <c r="K23" s="3">
        <f t="shared" si="8"/>
        <v>1</v>
      </c>
      <c r="L23" s="3">
        <f t="shared" si="9"/>
        <v>0</v>
      </c>
      <c r="M23" s="3">
        <f t="shared" si="10"/>
        <v>0</v>
      </c>
      <c r="N23" s="3">
        <f t="shared" si="11"/>
        <v>0</v>
      </c>
      <c r="P23" s="3">
        <f t="shared" si="0"/>
        <v>0</v>
      </c>
      <c r="Q23" s="3">
        <f t="shared" si="1"/>
        <v>0</v>
      </c>
      <c r="R23" s="3">
        <f t="shared" si="2"/>
        <v>0</v>
      </c>
      <c r="S23" s="3">
        <f t="shared" si="3"/>
        <v>1</v>
      </c>
      <c r="U23" s="3">
        <f t="shared" si="4"/>
        <v>0</v>
      </c>
      <c r="V23" s="3">
        <f t="shared" si="5"/>
        <v>0</v>
      </c>
      <c r="W23" s="3">
        <f t="shared" si="6"/>
        <v>0</v>
      </c>
      <c r="X23" s="3">
        <f t="shared" si="7"/>
        <v>1</v>
      </c>
    </row>
    <row r="24" spans="1:24" x14ac:dyDescent="0.55000000000000004">
      <c r="A24" s="10" t="s">
        <v>238</v>
      </c>
      <c r="B24" s="10" t="s">
        <v>239</v>
      </c>
      <c r="C24" s="3">
        <v>1</v>
      </c>
      <c r="D24" s="3">
        <v>1</v>
      </c>
      <c r="E24" s="3">
        <v>1</v>
      </c>
      <c r="G24" s="3">
        <v>1</v>
      </c>
      <c r="H24" s="3">
        <v>1</v>
      </c>
      <c r="I24" s="3">
        <v>1</v>
      </c>
      <c r="K24" s="3">
        <f t="shared" si="8"/>
        <v>1</v>
      </c>
      <c r="L24" s="3">
        <f t="shared" si="9"/>
        <v>0</v>
      </c>
      <c r="M24" s="3">
        <f t="shared" si="10"/>
        <v>0</v>
      </c>
      <c r="N24" s="3">
        <f t="shared" si="11"/>
        <v>0</v>
      </c>
      <c r="P24" s="3">
        <f t="shared" si="0"/>
        <v>1</v>
      </c>
      <c r="Q24" s="3">
        <f t="shared" si="1"/>
        <v>0</v>
      </c>
      <c r="R24" s="3">
        <f t="shared" si="2"/>
        <v>0</v>
      </c>
      <c r="S24" s="3">
        <f t="shared" si="3"/>
        <v>0</v>
      </c>
      <c r="U24" s="3">
        <f t="shared" si="4"/>
        <v>1</v>
      </c>
      <c r="V24" s="3">
        <f t="shared" si="5"/>
        <v>0</v>
      </c>
      <c r="W24" s="3">
        <f t="shared" si="6"/>
        <v>0</v>
      </c>
      <c r="X24" s="3">
        <f t="shared" si="7"/>
        <v>0</v>
      </c>
    </row>
    <row r="25" spans="1:24" ht="36" x14ac:dyDescent="0.55000000000000004">
      <c r="A25" s="10" t="s">
        <v>240</v>
      </c>
      <c r="B25" s="10" t="s">
        <v>241</v>
      </c>
      <c r="C25" s="3">
        <v>1</v>
      </c>
      <c r="D25" s="3">
        <v>1</v>
      </c>
      <c r="E25" s="3">
        <v>1</v>
      </c>
      <c r="G25" s="3">
        <v>1</v>
      </c>
      <c r="H25" s="3">
        <v>1</v>
      </c>
      <c r="I25" s="3">
        <v>1</v>
      </c>
      <c r="K25" s="3">
        <f t="shared" si="8"/>
        <v>1</v>
      </c>
      <c r="L25" s="3">
        <f t="shared" si="9"/>
        <v>0</v>
      </c>
      <c r="M25" s="3">
        <f t="shared" si="10"/>
        <v>0</v>
      </c>
      <c r="N25" s="3">
        <f t="shared" si="11"/>
        <v>0</v>
      </c>
      <c r="P25" s="3">
        <f t="shared" si="0"/>
        <v>1</v>
      </c>
      <c r="Q25" s="3">
        <f t="shared" si="1"/>
        <v>0</v>
      </c>
      <c r="R25" s="3">
        <f t="shared" si="2"/>
        <v>0</v>
      </c>
      <c r="S25" s="3">
        <f t="shared" si="3"/>
        <v>0</v>
      </c>
      <c r="U25" s="3">
        <f t="shared" si="4"/>
        <v>1</v>
      </c>
      <c r="V25" s="3">
        <f t="shared" si="5"/>
        <v>0</v>
      </c>
      <c r="W25" s="3">
        <f t="shared" si="6"/>
        <v>0</v>
      </c>
      <c r="X25" s="3">
        <f t="shared" si="7"/>
        <v>0</v>
      </c>
    </row>
    <row r="26" spans="1:24" ht="36" x14ac:dyDescent="0.55000000000000004">
      <c r="A26" s="10" t="s">
        <v>242</v>
      </c>
      <c r="B26" s="10" t="s">
        <v>243</v>
      </c>
      <c r="C26" s="3">
        <v>1</v>
      </c>
      <c r="D26" s="3">
        <v>1</v>
      </c>
      <c r="E26" s="3">
        <v>1</v>
      </c>
      <c r="G26" s="3">
        <v>1</v>
      </c>
      <c r="H26" s="3">
        <v>1</v>
      </c>
      <c r="I26" s="3">
        <v>1</v>
      </c>
      <c r="K26" s="3">
        <f t="shared" si="8"/>
        <v>1</v>
      </c>
      <c r="L26" s="3">
        <f t="shared" si="9"/>
        <v>0</v>
      </c>
      <c r="M26" s="3">
        <f t="shared" si="10"/>
        <v>0</v>
      </c>
      <c r="N26" s="3">
        <f t="shared" si="11"/>
        <v>0</v>
      </c>
      <c r="P26" s="3">
        <f t="shared" si="0"/>
        <v>1</v>
      </c>
      <c r="Q26" s="3">
        <f t="shared" si="1"/>
        <v>0</v>
      </c>
      <c r="R26" s="3">
        <f t="shared" si="2"/>
        <v>0</v>
      </c>
      <c r="S26" s="3">
        <f t="shared" si="3"/>
        <v>0</v>
      </c>
      <c r="U26" s="3">
        <f t="shared" si="4"/>
        <v>1</v>
      </c>
      <c r="V26" s="3">
        <f t="shared" si="5"/>
        <v>0</v>
      </c>
      <c r="W26" s="3">
        <f t="shared" si="6"/>
        <v>0</v>
      </c>
      <c r="X26" s="3">
        <f t="shared" si="7"/>
        <v>0</v>
      </c>
    </row>
    <row r="27" spans="1:24" ht="54" x14ac:dyDescent="0.55000000000000004">
      <c r="A27" s="10" t="s">
        <v>244</v>
      </c>
      <c r="B27" s="10" t="s">
        <v>42</v>
      </c>
      <c r="C27" s="3">
        <v>1</v>
      </c>
      <c r="D27" s="3">
        <v>1</v>
      </c>
      <c r="E27" s="3">
        <v>0</v>
      </c>
      <c r="G27" s="3">
        <v>1</v>
      </c>
      <c r="H27" s="3">
        <v>1</v>
      </c>
      <c r="I27" s="3">
        <v>0</v>
      </c>
      <c r="K27" s="3">
        <f t="shared" si="8"/>
        <v>1</v>
      </c>
      <c r="L27" s="3">
        <f t="shared" si="9"/>
        <v>0</v>
      </c>
      <c r="M27" s="3">
        <f t="shared" si="10"/>
        <v>0</v>
      </c>
      <c r="N27" s="3">
        <f t="shared" si="11"/>
        <v>0</v>
      </c>
      <c r="P27" s="3">
        <f t="shared" si="0"/>
        <v>1</v>
      </c>
      <c r="Q27" s="3">
        <f t="shared" si="1"/>
        <v>0</v>
      </c>
      <c r="R27" s="3">
        <f t="shared" si="2"/>
        <v>0</v>
      </c>
      <c r="S27" s="3">
        <f t="shared" si="3"/>
        <v>0</v>
      </c>
      <c r="U27" s="3">
        <f t="shared" si="4"/>
        <v>0</v>
      </c>
      <c r="V27" s="3">
        <f t="shared" si="5"/>
        <v>0</v>
      </c>
      <c r="W27" s="3">
        <f t="shared" si="6"/>
        <v>0</v>
      </c>
      <c r="X27" s="3">
        <f t="shared" si="7"/>
        <v>1</v>
      </c>
    </row>
    <row r="28" spans="1:24" ht="54" x14ac:dyDescent="0.55000000000000004">
      <c r="A28" s="10" t="s">
        <v>245</v>
      </c>
      <c r="B28" s="10" t="s">
        <v>51</v>
      </c>
      <c r="C28" s="3">
        <v>1</v>
      </c>
      <c r="D28" s="3">
        <v>1</v>
      </c>
      <c r="E28" s="3">
        <v>1</v>
      </c>
      <c r="G28" s="3">
        <v>1</v>
      </c>
      <c r="H28" s="3">
        <v>1</v>
      </c>
      <c r="I28" s="3">
        <v>0</v>
      </c>
      <c r="K28" s="3">
        <f t="shared" si="8"/>
        <v>1</v>
      </c>
      <c r="L28" s="3">
        <f t="shared" si="9"/>
        <v>0</v>
      </c>
      <c r="M28" s="3">
        <f t="shared" si="10"/>
        <v>0</v>
      </c>
      <c r="N28" s="3">
        <f t="shared" si="11"/>
        <v>0</v>
      </c>
      <c r="P28" s="3">
        <f t="shared" si="0"/>
        <v>1</v>
      </c>
      <c r="Q28" s="3">
        <f t="shared" si="1"/>
        <v>0</v>
      </c>
      <c r="R28" s="3">
        <f t="shared" si="2"/>
        <v>0</v>
      </c>
      <c r="S28" s="3">
        <f t="shared" si="3"/>
        <v>0</v>
      </c>
      <c r="U28" s="3">
        <f t="shared" si="4"/>
        <v>0</v>
      </c>
      <c r="V28" s="3">
        <f t="shared" si="5"/>
        <v>1</v>
      </c>
      <c r="W28" s="3">
        <f t="shared" si="6"/>
        <v>0</v>
      </c>
      <c r="X28" s="3">
        <f t="shared" si="7"/>
        <v>0</v>
      </c>
    </row>
    <row r="29" spans="1:24" ht="36" x14ac:dyDescent="0.55000000000000004">
      <c r="A29" s="10" t="s">
        <v>246</v>
      </c>
      <c r="B29" s="10" t="s">
        <v>247</v>
      </c>
      <c r="C29" s="3">
        <v>0</v>
      </c>
      <c r="D29" s="3">
        <v>1</v>
      </c>
      <c r="E29" s="3">
        <v>1</v>
      </c>
      <c r="G29" s="3">
        <v>0</v>
      </c>
      <c r="H29" s="3">
        <v>1</v>
      </c>
      <c r="I29" s="3">
        <v>1</v>
      </c>
      <c r="K29" s="3">
        <f t="shared" si="8"/>
        <v>0</v>
      </c>
      <c r="L29" s="3">
        <f t="shared" si="9"/>
        <v>0</v>
      </c>
      <c r="M29" s="3">
        <f t="shared" si="10"/>
        <v>0</v>
      </c>
      <c r="N29" s="3">
        <f t="shared" si="11"/>
        <v>1</v>
      </c>
      <c r="P29" s="3">
        <f t="shared" si="0"/>
        <v>1</v>
      </c>
      <c r="Q29" s="3">
        <f t="shared" si="1"/>
        <v>0</v>
      </c>
      <c r="R29" s="3">
        <f t="shared" si="2"/>
        <v>0</v>
      </c>
      <c r="S29" s="3">
        <f t="shared" si="3"/>
        <v>0</v>
      </c>
      <c r="U29" s="3">
        <f t="shared" si="4"/>
        <v>1</v>
      </c>
      <c r="V29" s="3">
        <f t="shared" si="5"/>
        <v>0</v>
      </c>
      <c r="W29" s="3">
        <f t="shared" si="6"/>
        <v>0</v>
      </c>
      <c r="X29" s="3">
        <f t="shared" si="7"/>
        <v>0</v>
      </c>
    </row>
    <row r="30" spans="1:24" x14ac:dyDescent="0.55000000000000004">
      <c r="A30" s="10" t="s">
        <v>248</v>
      </c>
      <c r="B30" s="10" t="s">
        <v>249</v>
      </c>
      <c r="C30" s="3">
        <v>0</v>
      </c>
      <c r="D30" s="3">
        <v>1</v>
      </c>
      <c r="E30" s="3">
        <v>1</v>
      </c>
      <c r="G30" s="3">
        <v>0</v>
      </c>
      <c r="H30" s="3">
        <v>0</v>
      </c>
      <c r="I30" s="3">
        <v>0</v>
      </c>
      <c r="K30" s="3">
        <f t="shared" si="8"/>
        <v>0</v>
      </c>
      <c r="L30" s="3">
        <f t="shared" si="9"/>
        <v>0</v>
      </c>
      <c r="M30" s="3">
        <f t="shared" si="10"/>
        <v>0</v>
      </c>
      <c r="N30" s="3">
        <f t="shared" si="11"/>
        <v>1</v>
      </c>
      <c r="P30" s="3">
        <f t="shared" si="0"/>
        <v>0</v>
      </c>
      <c r="Q30" s="3">
        <f t="shared" si="1"/>
        <v>1</v>
      </c>
      <c r="R30" s="3">
        <f t="shared" si="2"/>
        <v>0</v>
      </c>
      <c r="S30" s="3">
        <f t="shared" si="3"/>
        <v>0</v>
      </c>
      <c r="U30" s="3">
        <f t="shared" si="4"/>
        <v>0</v>
      </c>
      <c r="V30" s="3">
        <f t="shared" si="5"/>
        <v>1</v>
      </c>
      <c r="W30" s="3">
        <f t="shared" si="6"/>
        <v>0</v>
      </c>
      <c r="X30" s="3">
        <f t="shared" si="7"/>
        <v>0</v>
      </c>
    </row>
    <row r="31" spans="1:24" ht="36" x14ac:dyDescent="0.55000000000000004">
      <c r="A31" s="10" t="s">
        <v>250</v>
      </c>
      <c r="B31" s="10" t="s">
        <v>251</v>
      </c>
      <c r="C31" s="3">
        <v>0</v>
      </c>
      <c r="D31" s="3">
        <v>0</v>
      </c>
      <c r="E31" s="3">
        <v>0</v>
      </c>
      <c r="G31" s="3">
        <v>0</v>
      </c>
      <c r="H31" s="3">
        <v>0</v>
      </c>
      <c r="I31" s="3">
        <v>0</v>
      </c>
      <c r="K31" s="3">
        <f t="shared" si="8"/>
        <v>0</v>
      </c>
      <c r="L31" s="3">
        <f t="shared" si="9"/>
        <v>0</v>
      </c>
      <c r="M31" s="3">
        <f t="shared" si="10"/>
        <v>0</v>
      </c>
      <c r="N31" s="3">
        <f t="shared" si="11"/>
        <v>1</v>
      </c>
      <c r="P31" s="3">
        <f t="shared" si="0"/>
        <v>0</v>
      </c>
      <c r="Q31" s="3">
        <f t="shared" si="1"/>
        <v>0</v>
      </c>
      <c r="R31" s="3">
        <f t="shared" si="2"/>
        <v>0</v>
      </c>
      <c r="S31" s="3">
        <f t="shared" si="3"/>
        <v>1</v>
      </c>
      <c r="U31" s="3">
        <f t="shared" si="4"/>
        <v>0</v>
      </c>
      <c r="V31" s="3">
        <f t="shared" si="5"/>
        <v>0</v>
      </c>
      <c r="W31" s="3">
        <f t="shared" si="6"/>
        <v>0</v>
      </c>
      <c r="X31" s="3">
        <f t="shared" si="7"/>
        <v>1</v>
      </c>
    </row>
    <row r="32" spans="1:24" x14ac:dyDescent="0.55000000000000004">
      <c r="A32" s="10" t="s">
        <v>252</v>
      </c>
      <c r="B32" s="10" t="s">
        <v>253</v>
      </c>
      <c r="C32" s="3">
        <v>0</v>
      </c>
      <c r="D32" s="3">
        <v>0</v>
      </c>
      <c r="E32" s="3">
        <v>0</v>
      </c>
      <c r="G32" s="3">
        <v>0</v>
      </c>
      <c r="H32" s="3">
        <v>1</v>
      </c>
      <c r="I32" s="3">
        <v>1</v>
      </c>
      <c r="K32" s="3">
        <f t="shared" si="8"/>
        <v>0</v>
      </c>
      <c r="L32" s="3">
        <f t="shared" si="9"/>
        <v>0</v>
      </c>
      <c r="M32" s="3">
        <f t="shared" si="10"/>
        <v>0</v>
      </c>
      <c r="N32" s="3">
        <f t="shared" si="11"/>
        <v>1</v>
      </c>
      <c r="P32" s="3">
        <f t="shared" si="0"/>
        <v>0</v>
      </c>
      <c r="Q32" s="3">
        <f t="shared" si="1"/>
        <v>0</v>
      </c>
      <c r="R32" s="3">
        <f t="shared" si="2"/>
        <v>1</v>
      </c>
      <c r="S32" s="3">
        <f t="shared" si="3"/>
        <v>0</v>
      </c>
      <c r="U32" s="3">
        <f t="shared" si="4"/>
        <v>0</v>
      </c>
      <c r="V32" s="3">
        <f t="shared" si="5"/>
        <v>0</v>
      </c>
      <c r="W32" s="3">
        <f t="shared" si="6"/>
        <v>1</v>
      </c>
      <c r="X32" s="3">
        <f t="shared" si="7"/>
        <v>0</v>
      </c>
    </row>
    <row r="33" spans="1:24" ht="36" x14ac:dyDescent="0.55000000000000004">
      <c r="A33" s="10" t="s">
        <v>254</v>
      </c>
      <c r="B33" s="10" t="s">
        <v>255</v>
      </c>
      <c r="C33" s="3">
        <v>1</v>
      </c>
      <c r="D33" s="3">
        <v>0</v>
      </c>
      <c r="E33" s="3">
        <v>0</v>
      </c>
      <c r="G33" s="3">
        <v>1</v>
      </c>
      <c r="H33" s="3">
        <v>0</v>
      </c>
      <c r="I33" s="3">
        <v>0</v>
      </c>
      <c r="K33" s="3">
        <f t="shared" si="8"/>
        <v>1</v>
      </c>
      <c r="L33" s="3">
        <f t="shared" si="9"/>
        <v>0</v>
      </c>
      <c r="M33" s="3">
        <f t="shared" si="10"/>
        <v>0</v>
      </c>
      <c r="N33" s="3">
        <f t="shared" si="11"/>
        <v>0</v>
      </c>
      <c r="P33" s="3">
        <f t="shared" si="0"/>
        <v>0</v>
      </c>
      <c r="Q33" s="3">
        <f t="shared" si="1"/>
        <v>0</v>
      </c>
      <c r="R33" s="3">
        <f t="shared" si="2"/>
        <v>0</v>
      </c>
      <c r="S33" s="3">
        <f t="shared" si="3"/>
        <v>1</v>
      </c>
      <c r="U33" s="3">
        <f t="shared" si="4"/>
        <v>0</v>
      </c>
      <c r="V33" s="3">
        <f t="shared" si="5"/>
        <v>0</v>
      </c>
      <c r="W33" s="3">
        <f t="shared" si="6"/>
        <v>0</v>
      </c>
      <c r="X33" s="3">
        <f t="shared" si="7"/>
        <v>1</v>
      </c>
    </row>
    <row r="34" spans="1:24" ht="54" x14ac:dyDescent="0.55000000000000004">
      <c r="A34" s="10" t="s">
        <v>256</v>
      </c>
      <c r="B34" s="10" t="s">
        <v>42</v>
      </c>
      <c r="C34" s="3">
        <v>1</v>
      </c>
      <c r="D34" s="3">
        <v>1</v>
      </c>
      <c r="E34" s="3">
        <v>1</v>
      </c>
      <c r="G34" s="3">
        <v>1</v>
      </c>
      <c r="H34" s="3">
        <v>1</v>
      </c>
      <c r="I34" s="3">
        <v>0</v>
      </c>
      <c r="K34" s="3">
        <f t="shared" si="8"/>
        <v>1</v>
      </c>
      <c r="L34" s="3">
        <f t="shared" si="9"/>
        <v>0</v>
      </c>
      <c r="M34" s="3">
        <f t="shared" si="10"/>
        <v>0</v>
      </c>
      <c r="N34" s="3">
        <f t="shared" si="11"/>
        <v>0</v>
      </c>
      <c r="P34" s="3">
        <f t="shared" si="0"/>
        <v>1</v>
      </c>
      <c r="Q34" s="3">
        <f t="shared" si="1"/>
        <v>0</v>
      </c>
      <c r="R34" s="3">
        <f t="shared" si="2"/>
        <v>0</v>
      </c>
      <c r="S34" s="3">
        <f t="shared" si="3"/>
        <v>0</v>
      </c>
      <c r="U34" s="3">
        <f t="shared" si="4"/>
        <v>0</v>
      </c>
      <c r="V34" s="3">
        <f t="shared" si="5"/>
        <v>1</v>
      </c>
      <c r="W34" s="3">
        <f t="shared" si="6"/>
        <v>0</v>
      </c>
      <c r="X34" s="3">
        <f t="shared" si="7"/>
        <v>0</v>
      </c>
    </row>
    <row r="35" spans="1:24" ht="36" x14ac:dyDescent="0.55000000000000004">
      <c r="A35" s="10" t="s">
        <v>257</v>
      </c>
      <c r="B35" s="10" t="s">
        <v>258</v>
      </c>
      <c r="C35" s="3">
        <v>0</v>
      </c>
      <c r="D35" s="3">
        <v>0</v>
      </c>
      <c r="E35" s="3">
        <v>1</v>
      </c>
      <c r="G35" s="3">
        <v>0</v>
      </c>
      <c r="H35" s="3">
        <v>0</v>
      </c>
      <c r="I35" s="3">
        <v>1</v>
      </c>
      <c r="K35" s="3">
        <f t="shared" si="8"/>
        <v>0</v>
      </c>
      <c r="L35" s="3">
        <f t="shared" si="9"/>
        <v>0</v>
      </c>
      <c r="M35" s="3">
        <f t="shared" si="10"/>
        <v>0</v>
      </c>
      <c r="N35" s="3">
        <f t="shared" si="11"/>
        <v>1</v>
      </c>
      <c r="P35" s="3">
        <f t="shared" si="0"/>
        <v>0</v>
      </c>
      <c r="Q35" s="3">
        <f t="shared" si="1"/>
        <v>0</v>
      </c>
      <c r="R35" s="3">
        <f t="shared" si="2"/>
        <v>0</v>
      </c>
      <c r="S35" s="3">
        <f t="shared" si="3"/>
        <v>1</v>
      </c>
      <c r="U35" s="3">
        <f t="shared" si="4"/>
        <v>1</v>
      </c>
      <c r="V35" s="3">
        <f t="shared" si="5"/>
        <v>0</v>
      </c>
      <c r="W35" s="3">
        <f t="shared" si="6"/>
        <v>0</v>
      </c>
      <c r="X35" s="3">
        <f t="shared" si="7"/>
        <v>0</v>
      </c>
    </row>
    <row r="36" spans="1:24" ht="36" x14ac:dyDescent="0.55000000000000004">
      <c r="A36" s="10" t="s">
        <v>259</v>
      </c>
      <c r="B36" s="10" t="s">
        <v>260</v>
      </c>
      <c r="C36" s="3">
        <v>1</v>
      </c>
      <c r="D36" s="3">
        <v>0</v>
      </c>
      <c r="E36" s="3">
        <v>0</v>
      </c>
      <c r="G36" s="3">
        <v>1</v>
      </c>
      <c r="H36" s="3">
        <v>1</v>
      </c>
      <c r="I36" s="3">
        <v>1</v>
      </c>
      <c r="K36" s="3">
        <f t="shared" si="8"/>
        <v>1</v>
      </c>
      <c r="L36" s="3">
        <f t="shared" si="9"/>
        <v>0</v>
      </c>
      <c r="M36" s="3">
        <f t="shared" si="10"/>
        <v>0</v>
      </c>
      <c r="N36" s="3">
        <f t="shared" si="11"/>
        <v>0</v>
      </c>
      <c r="P36" s="3">
        <f t="shared" si="0"/>
        <v>0</v>
      </c>
      <c r="Q36" s="3">
        <f t="shared" si="1"/>
        <v>0</v>
      </c>
      <c r="R36" s="3">
        <f t="shared" si="2"/>
        <v>1</v>
      </c>
      <c r="S36" s="3">
        <f t="shared" si="3"/>
        <v>0</v>
      </c>
      <c r="U36" s="3">
        <f t="shared" si="4"/>
        <v>0</v>
      </c>
      <c r="V36" s="3">
        <f t="shared" si="5"/>
        <v>0</v>
      </c>
      <c r="W36" s="3">
        <f t="shared" si="6"/>
        <v>1</v>
      </c>
      <c r="X36" s="3">
        <f t="shared" si="7"/>
        <v>0</v>
      </c>
    </row>
    <row r="37" spans="1:24" ht="36" x14ac:dyDescent="0.55000000000000004">
      <c r="A37" s="10" t="s">
        <v>261</v>
      </c>
      <c r="B37" s="10" t="s">
        <v>262</v>
      </c>
      <c r="C37" s="3">
        <v>0</v>
      </c>
      <c r="D37" s="3">
        <v>0</v>
      </c>
      <c r="E37" s="3">
        <v>0</v>
      </c>
      <c r="G37" s="3">
        <v>0</v>
      </c>
      <c r="H37" s="3">
        <v>0</v>
      </c>
      <c r="I37" s="3">
        <v>1</v>
      </c>
      <c r="K37" s="3">
        <f t="shared" si="8"/>
        <v>0</v>
      </c>
      <c r="L37" s="3">
        <f t="shared" si="9"/>
        <v>0</v>
      </c>
      <c r="M37" s="3">
        <f t="shared" si="10"/>
        <v>0</v>
      </c>
      <c r="N37" s="3">
        <f t="shared" si="11"/>
        <v>1</v>
      </c>
      <c r="P37" s="3">
        <f t="shared" si="0"/>
        <v>0</v>
      </c>
      <c r="Q37" s="3">
        <f t="shared" si="1"/>
        <v>0</v>
      </c>
      <c r="R37" s="3">
        <f t="shared" si="2"/>
        <v>0</v>
      </c>
      <c r="S37" s="3">
        <f t="shared" si="3"/>
        <v>1</v>
      </c>
      <c r="U37" s="3">
        <f t="shared" si="4"/>
        <v>0</v>
      </c>
      <c r="V37" s="3">
        <f t="shared" si="5"/>
        <v>0</v>
      </c>
      <c r="W37" s="3">
        <f t="shared" si="6"/>
        <v>1</v>
      </c>
      <c r="X37" s="3">
        <f t="shared" si="7"/>
        <v>0</v>
      </c>
    </row>
    <row r="38" spans="1:24" ht="36" x14ac:dyDescent="0.55000000000000004">
      <c r="A38" s="10" t="s">
        <v>263</v>
      </c>
      <c r="B38" s="10" t="s">
        <v>264</v>
      </c>
      <c r="C38" s="3">
        <v>0</v>
      </c>
      <c r="D38" s="3">
        <v>0</v>
      </c>
      <c r="E38" s="3">
        <v>0</v>
      </c>
      <c r="G38" s="3">
        <v>0</v>
      </c>
      <c r="H38" s="3">
        <v>0</v>
      </c>
      <c r="I38" s="3">
        <v>0</v>
      </c>
      <c r="K38" s="3">
        <f t="shared" si="8"/>
        <v>0</v>
      </c>
      <c r="L38" s="3">
        <f t="shared" si="9"/>
        <v>0</v>
      </c>
      <c r="M38" s="3">
        <f t="shared" si="10"/>
        <v>0</v>
      </c>
      <c r="N38" s="3">
        <f t="shared" si="11"/>
        <v>1</v>
      </c>
      <c r="P38" s="3">
        <f t="shared" si="0"/>
        <v>0</v>
      </c>
      <c r="Q38" s="3">
        <f t="shared" si="1"/>
        <v>0</v>
      </c>
      <c r="R38" s="3">
        <f t="shared" si="2"/>
        <v>0</v>
      </c>
      <c r="S38" s="3">
        <f t="shared" si="3"/>
        <v>1</v>
      </c>
      <c r="U38" s="3">
        <f t="shared" si="4"/>
        <v>0</v>
      </c>
      <c r="V38" s="3">
        <f t="shared" si="5"/>
        <v>0</v>
      </c>
      <c r="W38" s="3">
        <f t="shared" si="6"/>
        <v>0</v>
      </c>
      <c r="X38" s="3">
        <f t="shared" si="7"/>
        <v>1</v>
      </c>
    </row>
    <row r="39" spans="1:24" x14ac:dyDescent="0.55000000000000004">
      <c r="A39" s="10" t="s">
        <v>265</v>
      </c>
      <c r="B39" s="10" t="s">
        <v>266</v>
      </c>
      <c r="C39" s="3">
        <v>0</v>
      </c>
      <c r="D39" s="3">
        <v>0</v>
      </c>
      <c r="E39" s="3">
        <v>0</v>
      </c>
      <c r="G39" s="3">
        <v>0</v>
      </c>
      <c r="H39" s="3">
        <v>1</v>
      </c>
      <c r="I39" s="3">
        <v>1</v>
      </c>
      <c r="K39" s="3">
        <f t="shared" si="8"/>
        <v>0</v>
      </c>
      <c r="L39" s="3">
        <f t="shared" si="9"/>
        <v>0</v>
      </c>
      <c r="M39" s="3">
        <f t="shared" si="10"/>
        <v>0</v>
      </c>
      <c r="N39" s="3">
        <f t="shared" si="11"/>
        <v>1</v>
      </c>
      <c r="P39" s="3">
        <f t="shared" si="0"/>
        <v>0</v>
      </c>
      <c r="Q39" s="3">
        <f t="shared" si="1"/>
        <v>0</v>
      </c>
      <c r="R39" s="3">
        <f t="shared" si="2"/>
        <v>1</v>
      </c>
      <c r="S39" s="3">
        <f t="shared" si="3"/>
        <v>0</v>
      </c>
      <c r="U39" s="3">
        <f t="shared" si="4"/>
        <v>0</v>
      </c>
      <c r="V39" s="3">
        <f t="shared" si="5"/>
        <v>0</v>
      </c>
      <c r="W39" s="3">
        <f t="shared" si="6"/>
        <v>1</v>
      </c>
      <c r="X39" s="3">
        <f t="shared" si="7"/>
        <v>0</v>
      </c>
    </row>
    <row r="40" spans="1:24" x14ac:dyDescent="0.55000000000000004">
      <c r="A40" s="10" t="s">
        <v>267</v>
      </c>
      <c r="B40" s="10" t="s">
        <v>268</v>
      </c>
      <c r="C40" s="3">
        <v>0</v>
      </c>
      <c r="D40" s="3">
        <v>0</v>
      </c>
      <c r="E40" s="3">
        <v>0</v>
      </c>
      <c r="G40" s="3">
        <v>0</v>
      </c>
      <c r="H40" s="3">
        <v>0</v>
      </c>
      <c r="I40" s="3">
        <v>0</v>
      </c>
      <c r="K40" s="3">
        <f t="shared" si="8"/>
        <v>0</v>
      </c>
      <c r="L40" s="3">
        <f t="shared" si="9"/>
        <v>0</v>
      </c>
      <c r="M40" s="3">
        <f t="shared" si="10"/>
        <v>0</v>
      </c>
      <c r="N40" s="3">
        <f t="shared" si="11"/>
        <v>1</v>
      </c>
      <c r="P40" s="3">
        <f t="shared" si="0"/>
        <v>0</v>
      </c>
      <c r="Q40" s="3">
        <f t="shared" si="1"/>
        <v>0</v>
      </c>
      <c r="R40" s="3">
        <f t="shared" si="2"/>
        <v>0</v>
      </c>
      <c r="S40" s="3">
        <f t="shared" si="3"/>
        <v>1</v>
      </c>
      <c r="U40" s="3">
        <f t="shared" si="4"/>
        <v>0</v>
      </c>
      <c r="V40" s="3">
        <f t="shared" si="5"/>
        <v>0</v>
      </c>
      <c r="W40" s="3">
        <f t="shared" si="6"/>
        <v>0</v>
      </c>
      <c r="X40" s="3">
        <f t="shared" si="7"/>
        <v>1</v>
      </c>
    </row>
    <row r="41" spans="1:24" ht="36" x14ac:dyDescent="0.55000000000000004">
      <c r="A41" s="10" t="s">
        <v>269</v>
      </c>
      <c r="B41" s="10" t="s">
        <v>270</v>
      </c>
      <c r="C41" s="3">
        <v>0</v>
      </c>
      <c r="D41" s="3">
        <v>0</v>
      </c>
      <c r="E41" s="3">
        <v>0</v>
      </c>
      <c r="G41" s="3">
        <v>0</v>
      </c>
      <c r="H41" s="3">
        <v>0</v>
      </c>
      <c r="I41" s="3">
        <v>0</v>
      </c>
      <c r="K41" s="3">
        <f t="shared" si="8"/>
        <v>0</v>
      </c>
      <c r="L41" s="3">
        <f t="shared" si="9"/>
        <v>0</v>
      </c>
      <c r="M41" s="3">
        <f t="shared" si="10"/>
        <v>0</v>
      </c>
      <c r="N41" s="3">
        <f t="shared" si="11"/>
        <v>1</v>
      </c>
      <c r="P41" s="3">
        <f t="shared" si="0"/>
        <v>0</v>
      </c>
      <c r="Q41" s="3">
        <f t="shared" si="1"/>
        <v>0</v>
      </c>
      <c r="R41" s="3">
        <f t="shared" si="2"/>
        <v>0</v>
      </c>
      <c r="S41" s="3">
        <f t="shared" si="3"/>
        <v>1</v>
      </c>
      <c r="U41" s="3">
        <f t="shared" si="4"/>
        <v>0</v>
      </c>
      <c r="V41" s="3">
        <f t="shared" si="5"/>
        <v>0</v>
      </c>
      <c r="W41" s="3">
        <f t="shared" si="6"/>
        <v>0</v>
      </c>
      <c r="X41" s="3">
        <f t="shared" si="7"/>
        <v>1</v>
      </c>
    </row>
    <row r="42" spans="1:24" x14ac:dyDescent="0.55000000000000004">
      <c r="A42" s="10" t="s">
        <v>271</v>
      </c>
      <c r="B42" s="10" t="s">
        <v>272</v>
      </c>
      <c r="C42" s="3">
        <v>1</v>
      </c>
      <c r="D42" s="3">
        <v>0</v>
      </c>
      <c r="E42" s="3">
        <v>0</v>
      </c>
      <c r="G42" s="3">
        <v>1</v>
      </c>
      <c r="H42" s="3">
        <v>1</v>
      </c>
      <c r="I42" s="3">
        <v>1</v>
      </c>
      <c r="K42" s="3">
        <f t="shared" si="8"/>
        <v>1</v>
      </c>
      <c r="L42" s="3">
        <f t="shared" si="9"/>
        <v>0</v>
      </c>
      <c r="M42" s="3">
        <f t="shared" si="10"/>
        <v>0</v>
      </c>
      <c r="N42" s="3">
        <f t="shared" si="11"/>
        <v>0</v>
      </c>
      <c r="P42" s="3">
        <f t="shared" si="0"/>
        <v>0</v>
      </c>
      <c r="Q42" s="3">
        <f t="shared" si="1"/>
        <v>0</v>
      </c>
      <c r="R42" s="3">
        <f t="shared" si="2"/>
        <v>1</v>
      </c>
      <c r="S42" s="3">
        <f t="shared" si="3"/>
        <v>0</v>
      </c>
      <c r="U42" s="3">
        <f t="shared" si="4"/>
        <v>0</v>
      </c>
      <c r="V42" s="3">
        <f t="shared" si="5"/>
        <v>0</v>
      </c>
      <c r="W42" s="3">
        <f t="shared" si="6"/>
        <v>1</v>
      </c>
      <c r="X42" s="3">
        <f t="shared" si="7"/>
        <v>0</v>
      </c>
    </row>
    <row r="43" spans="1:24" x14ac:dyDescent="0.55000000000000004">
      <c r="A43" s="10" t="s">
        <v>273</v>
      </c>
      <c r="B43" s="10" t="s">
        <v>274</v>
      </c>
      <c r="C43" s="3">
        <v>1</v>
      </c>
      <c r="D43" s="3">
        <v>1</v>
      </c>
      <c r="E43" s="3">
        <v>1</v>
      </c>
      <c r="G43" s="3">
        <v>0</v>
      </c>
      <c r="H43" s="3">
        <v>0</v>
      </c>
      <c r="I43" s="3">
        <v>0</v>
      </c>
      <c r="K43" s="3">
        <f t="shared" si="8"/>
        <v>0</v>
      </c>
      <c r="L43" s="3">
        <f t="shared" si="9"/>
        <v>1</v>
      </c>
      <c r="M43" s="3">
        <f t="shared" si="10"/>
        <v>0</v>
      </c>
      <c r="N43" s="3">
        <f t="shared" si="11"/>
        <v>0</v>
      </c>
      <c r="P43" s="3">
        <f t="shared" si="0"/>
        <v>0</v>
      </c>
      <c r="Q43" s="3">
        <f t="shared" si="1"/>
        <v>1</v>
      </c>
      <c r="R43" s="3">
        <f t="shared" si="2"/>
        <v>0</v>
      </c>
      <c r="S43" s="3">
        <f t="shared" si="3"/>
        <v>0</v>
      </c>
      <c r="U43" s="3">
        <f t="shared" si="4"/>
        <v>0</v>
      </c>
      <c r="V43" s="3">
        <f t="shared" si="5"/>
        <v>1</v>
      </c>
      <c r="W43" s="3">
        <f t="shared" si="6"/>
        <v>0</v>
      </c>
      <c r="X43" s="3">
        <f t="shared" si="7"/>
        <v>0</v>
      </c>
    </row>
    <row r="44" spans="1:24" ht="36" x14ac:dyDescent="0.55000000000000004">
      <c r="A44" s="10" t="s">
        <v>275</v>
      </c>
      <c r="B44" s="10" t="s">
        <v>276</v>
      </c>
      <c r="C44" s="3">
        <v>1</v>
      </c>
      <c r="D44" s="3">
        <v>0</v>
      </c>
      <c r="E44" s="3">
        <v>0</v>
      </c>
      <c r="G44" s="3">
        <v>1</v>
      </c>
      <c r="H44" s="3">
        <v>0</v>
      </c>
      <c r="I44" s="3">
        <v>0</v>
      </c>
      <c r="K44" s="3">
        <f t="shared" si="8"/>
        <v>1</v>
      </c>
      <c r="L44" s="3">
        <f t="shared" si="9"/>
        <v>0</v>
      </c>
      <c r="M44" s="3">
        <f t="shared" si="10"/>
        <v>0</v>
      </c>
      <c r="N44" s="3">
        <f t="shared" si="11"/>
        <v>0</v>
      </c>
      <c r="P44" s="3">
        <f t="shared" si="0"/>
        <v>0</v>
      </c>
      <c r="Q44" s="3">
        <f t="shared" si="1"/>
        <v>0</v>
      </c>
      <c r="R44" s="3">
        <f t="shared" si="2"/>
        <v>0</v>
      </c>
      <c r="S44" s="3">
        <f t="shared" si="3"/>
        <v>1</v>
      </c>
      <c r="U44" s="3">
        <f t="shared" si="4"/>
        <v>0</v>
      </c>
      <c r="V44" s="3">
        <f t="shared" si="5"/>
        <v>0</v>
      </c>
      <c r="W44" s="3">
        <f t="shared" si="6"/>
        <v>0</v>
      </c>
      <c r="X44" s="3">
        <f t="shared" si="7"/>
        <v>1</v>
      </c>
    </row>
    <row r="45" spans="1:24" ht="36" x14ac:dyDescent="0.55000000000000004">
      <c r="A45" s="10" t="s">
        <v>277</v>
      </c>
      <c r="B45" s="10" t="s">
        <v>278</v>
      </c>
      <c r="C45" s="3">
        <v>1</v>
      </c>
      <c r="D45" s="3">
        <v>1</v>
      </c>
      <c r="E45" s="3">
        <v>0</v>
      </c>
      <c r="G45" s="3">
        <v>0</v>
      </c>
      <c r="H45" s="3">
        <v>0</v>
      </c>
      <c r="I45" s="3">
        <v>0</v>
      </c>
      <c r="K45" s="3">
        <f t="shared" si="8"/>
        <v>0</v>
      </c>
      <c r="L45" s="3">
        <f t="shared" si="9"/>
        <v>1</v>
      </c>
      <c r="M45" s="3">
        <f t="shared" si="10"/>
        <v>0</v>
      </c>
      <c r="N45" s="3">
        <f t="shared" si="11"/>
        <v>0</v>
      </c>
      <c r="P45" s="3">
        <f t="shared" si="0"/>
        <v>0</v>
      </c>
      <c r="Q45" s="3">
        <f t="shared" si="1"/>
        <v>1</v>
      </c>
      <c r="R45" s="3">
        <f t="shared" si="2"/>
        <v>0</v>
      </c>
      <c r="S45" s="3">
        <f t="shared" si="3"/>
        <v>0</v>
      </c>
      <c r="U45" s="3">
        <f t="shared" si="4"/>
        <v>0</v>
      </c>
      <c r="V45" s="3">
        <f t="shared" si="5"/>
        <v>0</v>
      </c>
      <c r="W45" s="3">
        <f t="shared" si="6"/>
        <v>0</v>
      </c>
      <c r="X45" s="3">
        <f t="shared" si="7"/>
        <v>1</v>
      </c>
    </row>
    <row r="46" spans="1:24" ht="36" x14ac:dyDescent="0.55000000000000004">
      <c r="A46" s="10" t="s">
        <v>279</v>
      </c>
      <c r="B46" s="10" t="s">
        <v>280</v>
      </c>
      <c r="C46" s="3">
        <v>1</v>
      </c>
      <c r="D46" s="3">
        <v>0</v>
      </c>
      <c r="E46" s="3">
        <v>1</v>
      </c>
      <c r="G46" s="3">
        <v>1</v>
      </c>
      <c r="H46" s="3">
        <v>1</v>
      </c>
      <c r="I46" s="3">
        <v>1</v>
      </c>
      <c r="K46" s="3">
        <f t="shared" si="8"/>
        <v>1</v>
      </c>
      <c r="L46" s="3">
        <f t="shared" si="9"/>
        <v>0</v>
      </c>
      <c r="M46" s="3">
        <f t="shared" si="10"/>
        <v>0</v>
      </c>
      <c r="N46" s="3">
        <f t="shared" si="11"/>
        <v>0</v>
      </c>
      <c r="P46" s="3">
        <f t="shared" si="0"/>
        <v>0</v>
      </c>
      <c r="Q46" s="3">
        <f t="shared" si="1"/>
        <v>0</v>
      </c>
      <c r="R46" s="3">
        <f t="shared" si="2"/>
        <v>1</v>
      </c>
      <c r="S46" s="3">
        <f t="shared" si="3"/>
        <v>0</v>
      </c>
      <c r="U46" s="3">
        <f t="shared" si="4"/>
        <v>1</v>
      </c>
      <c r="V46" s="3">
        <f t="shared" si="5"/>
        <v>0</v>
      </c>
      <c r="W46" s="3">
        <f t="shared" si="6"/>
        <v>0</v>
      </c>
      <c r="X46" s="3">
        <f t="shared" si="7"/>
        <v>0</v>
      </c>
    </row>
    <row r="47" spans="1:24" ht="36" x14ac:dyDescent="0.55000000000000004">
      <c r="A47" s="10" t="s">
        <v>281</v>
      </c>
      <c r="B47" s="10" t="s">
        <v>282</v>
      </c>
      <c r="C47" s="3">
        <v>0</v>
      </c>
      <c r="D47" s="3">
        <v>0</v>
      </c>
      <c r="E47" s="3">
        <v>0</v>
      </c>
      <c r="G47" s="3">
        <v>0</v>
      </c>
      <c r="H47" s="3">
        <v>0</v>
      </c>
      <c r="I47" s="3">
        <v>0</v>
      </c>
      <c r="K47" s="3">
        <f t="shared" si="8"/>
        <v>0</v>
      </c>
      <c r="L47" s="3">
        <f t="shared" si="9"/>
        <v>0</v>
      </c>
      <c r="M47" s="3">
        <f t="shared" si="10"/>
        <v>0</v>
      </c>
      <c r="N47" s="3">
        <f t="shared" si="11"/>
        <v>1</v>
      </c>
      <c r="P47" s="3">
        <f t="shared" si="0"/>
        <v>0</v>
      </c>
      <c r="Q47" s="3">
        <f t="shared" si="1"/>
        <v>0</v>
      </c>
      <c r="R47" s="3">
        <f t="shared" si="2"/>
        <v>0</v>
      </c>
      <c r="S47" s="3">
        <f t="shared" si="3"/>
        <v>1</v>
      </c>
      <c r="U47" s="3">
        <f t="shared" si="4"/>
        <v>0</v>
      </c>
      <c r="V47" s="3">
        <f t="shared" si="5"/>
        <v>0</v>
      </c>
      <c r="W47" s="3">
        <f t="shared" si="6"/>
        <v>0</v>
      </c>
      <c r="X47" s="3">
        <f t="shared" si="7"/>
        <v>1</v>
      </c>
    </row>
    <row r="48" spans="1:24" x14ac:dyDescent="0.55000000000000004">
      <c r="A48" s="10" t="s">
        <v>283</v>
      </c>
      <c r="B48" s="10" t="s">
        <v>284</v>
      </c>
      <c r="C48" s="3">
        <v>1</v>
      </c>
      <c r="D48" s="3">
        <v>0</v>
      </c>
      <c r="E48" s="3">
        <v>1</v>
      </c>
      <c r="G48" s="3">
        <v>1</v>
      </c>
      <c r="H48" s="3">
        <v>1</v>
      </c>
      <c r="I48" s="3">
        <v>0</v>
      </c>
      <c r="K48" s="3">
        <f t="shared" si="8"/>
        <v>1</v>
      </c>
      <c r="L48" s="3">
        <f t="shared" si="9"/>
        <v>0</v>
      </c>
      <c r="M48" s="3">
        <f t="shared" si="10"/>
        <v>0</v>
      </c>
      <c r="N48" s="3">
        <f t="shared" si="11"/>
        <v>0</v>
      </c>
      <c r="P48" s="3">
        <f t="shared" si="0"/>
        <v>0</v>
      </c>
      <c r="Q48" s="3">
        <f t="shared" si="1"/>
        <v>0</v>
      </c>
      <c r="R48" s="3">
        <f t="shared" si="2"/>
        <v>1</v>
      </c>
      <c r="S48" s="3">
        <f t="shared" si="3"/>
        <v>0</v>
      </c>
      <c r="U48" s="3">
        <f t="shared" si="4"/>
        <v>0</v>
      </c>
      <c r="V48" s="3">
        <f t="shared" si="5"/>
        <v>1</v>
      </c>
      <c r="W48" s="3">
        <f t="shared" si="6"/>
        <v>0</v>
      </c>
      <c r="X48" s="3">
        <f t="shared" si="7"/>
        <v>0</v>
      </c>
    </row>
    <row r="49" spans="1:24" ht="54" x14ac:dyDescent="0.55000000000000004">
      <c r="A49" s="10" t="s">
        <v>285</v>
      </c>
      <c r="B49" s="10" t="s">
        <v>51</v>
      </c>
      <c r="C49" s="3">
        <v>1</v>
      </c>
      <c r="D49" s="3">
        <v>1</v>
      </c>
      <c r="E49" s="3">
        <v>1</v>
      </c>
      <c r="G49" s="3">
        <v>1</v>
      </c>
      <c r="H49" s="3">
        <v>1</v>
      </c>
      <c r="I49" s="3">
        <v>1</v>
      </c>
      <c r="K49" s="3">
        <f t="shared" si="8"/>
        <v>1</v>
      </c>
      <c r="L49" s="3">
        <f t="shared" si="9"/>
        <v>0</v>
      </c>
      <c r="M49" s="3">
        <f t="shared" si="10"/>
        <v>0</v>
      </c>
      <c r="N49" s="3">
        <f t="shared" si="11"/>
        <v>0</v>
      </c>
      <c r="P49" s="3">
        <f t="shared" si="0"/>
        <v>1</v>
      </c>
      <c r="Q49" s="3">
        <f t="shared" si="1"/>
        <v>0</v>
      </c>
      <c r="R49" s="3">
        <f t="shared" si="2"/>
        <v>0</v>
      </c>
      <c r="S49" s="3">
        <f t="shared" si="3"/>
        <v>0</v>
      </c>
      <c r="U49" s="3">
        <f t="shared" si="4"/>
        <v>1</v>
      </c>
      <c r="V49" s="3">
        <f t="shared" si="5"/>
        <v>0</v>
      </c>
      <c r="W49" s="3">
        <f t="shared" si="6"/>
        <v>0</v>
      </c>
      <c r="X49" s="3">
        <f t="shared" si="7"/>
        <v>0</v>
      </c>
    </row>
    <row r="50" spans="1:24" ht="36" x14ac:dyDescent="0.55000000000000004">
      <c r="A50" s="10" t="s">
        <v>286</v>
      </c>
      <c r="B50" s="10" t="s">
        <v>287</v>
      </c>
      <c r="C50" s="3">
        <v>0</v>
      </c>
      <c r="D50" s="3">
        <v>0</v>
      </c>
      <c r="E50" s="3">
        <v>0</v>
      </c>
      <c r="G50" s="3">
        <v>1</v>
      </c>
      <c r="H50" s="3">
        <v>0</v>
      </c>
      <c r="I50" s="3">
        <v>0</v>
      </c>
      <c r="K50" s="3">
        <f t="shared" si="8"/>
        <v>0</v>
      </c>
      <c r="L50" s="3">
        <f t="shared" si="9"/>
        <v>0</v>
      </c>
      <c r="M50" s="3">
        <f t="shared" si="10"/>
        <v>1</v>
      </c>
      <c r="N50" s="3">
        <f t="shared" si="11"/>
        <v>0</v>
      </c>
      <c r="P50" s="3">
        <f t="shared" si="0"/>
        <v>0</v>
      </c>
      <c r="Q50" s="3">
        <f t="shared" si="1"/>
        <v>0</v>
      </c>
      <c r="R50" s="3">
        <f t="shared" si="2"/>
        <v>0</v>
      </c>
      <c r="S50" s="3">
        <f t="shared" si="3"/>
        <v>1</v>
      </c>
      <c r="U50" s="3">
        <f t="shared" si="4"/>
        <v>0</v>
      </c>
      <c r="V50" s="3">
        <f t="shared" si="5"/>
        <v>0</v>
      </c>
      <c r="W50" s="3">
        <f t="shared" si="6"/>
        <v>0</v>
      </c>
      <c r="X50" s="3">
        <f t="shared" si="7"/>
        <v>1</v>
      </c>
    </row>
    <row r="51" spans="1:24" x14ac:dyDescent="0.55000000000000004">
      <c r="A51" s="10" t="s">
        <v>288</v>
      </c>
      <c r="B51" s="10" t="s">
        <v>289</v>
      </c>
      <c r="C51" s="3">
        <v>0</v>
      </c>
      <c r="D51" s="3">
        <v>0</v>
      </c>
      <c r="E51" s="3">
        <v>0</v>
      </c>
      <c r="G51" s="3">
        <v>1</v>
      </c>
      <c r="H51" s="3">
        <v>0</v>
      </c>
      <c r="I51" s="3">
        <v>0</v>
      </c>
      <c r="K51" s="3">
        <f t="shared" si="8"/>
        <v>0</v>
      </c>
      <c r="L51" s="3">
        <f t="shared" si="9"/>
        <v>0</v>
      </c>
      <c r="M51" s="3">
        <f t="shared" si="10"/>
        <v>1</v>
      </c>
      <c r="N51" s="3">
        <f t="shared" si="11"/>
        <v>0</v>
      </c>
      <c r="P51" s="3">
        <f t="shared" si="0"/>
        <v>0</v>
      </c>
      <c r="Q51" s="3">
        <f t="shared" si="1"/>
        <v>0</v>
      </c>
      <c r="R51" s="3">
        <f t="shared" si="2"/>
        <v>0</v>
      </c>
      <c r="S51" s="3">
        <f t="shared" si="3"/>
        <v>1</v>
      </c>
      <c r="U51" s="3">
        <f t="shared" si="4"/>
        <v>0</v>
      </c>
      <c r="V51" s="3">
        <f t="shared" si="5"/>
        <v>0</v>
      </c>
      <c r="W51" s="3">
        <f t="shared" si="6"/>
        <v>0</v>
      </c>
      <c r="X51" s="3">
        <f t="shared" si="7"/>
        <v>1</v>
      </c>
    </row>
    <row r="52" spans="1:24" x14ac:dyDescent="0.55000000000000004">
      <c r="A52" s="10" t="s">
        <v>290</v>
      </c>
      <c r="B52" s="10" t="s">
        <v>291</v>
      </c>
      <c r="C52" s="3">
        <v>1</v>
      </c>
      <c r="D52" s="3">
        <v>1</v>
      </c>
      <c r="E52" s="3">
        <v>0</v>
      </c>
      <c r="G52" s="3">
        <v>1</v>
      </c>
      <c r="H52" s="3">
        <v>1</v>
      </c>
      <c r="I52" s="3">
        <v>1</v>
      </c>
      <c r="K52" s="3">
        <f t="shared" si="8"/>
        <v>1</v>
      </c>
      <c r="L52" s="3">
        <f t="shared" si="9"/>
        <v>0</v>
      </c>
      <c r="M52" s="3">
        <f t="shared" si="10"/>
        <v>0</v>
      </c>
      <c r="N52" s="3">
        <f t="shared" si="11"/>
        <v>0</v>
      </c>
      <c r="P52" s="3">
        <f t="shared" si="0"/>
        <v>1</v>
      </c>
      <c r="Q52" s="3">
        <f t="shared" si="1"/>
        <v>0</v>
      </c>
      <c r="R52" s="3">
        <f t="shared" si="2"/>
        <v>0</v>
      </c>
      <c r="S52" s="3">
        <f t="shared" si="3"/>
        <v>0</v>
      </c>
      <c r="U52" s="3">
        <f t="shared" si="4"/>
        <v>0</v>
      </c>
      <c r="V52" s="3">
        <f t="shared" si="5"/>
        <v>0</v>
      </c>
      <c r="W52" s="3">
        <f t="shared" si="6"/>
        <v>1</v>
      </c>
      <c r="X52" s="3">
        <f t="shared" si="7"/>
        <v>0</v>
      </c>
    </row>
    <row r="53" spans="1:24" ht="54" x14ac:dyDescent="0.55000000000000004">
      <c r="A53" s="10" t="s">
        <v>292</v>
      </c>
      <c r="B53" s="10" t="s">
        <v>51</v>
      </c>
      <c r="C53" s="3">
        <v>1</v>
      </c>
      <c r="D53" s="3">
        <v>1</v>
      </c>
      <c r="E53" s="3">
        <v>1</v>
      </c>
      <c r="G53" s="3">
        <v>1</v>
      </c>
      <c r="H53" s="3">
        <v>1</v>
      </c>
      <c r="I53" s="3">
        <v>1</v>
      </c>
      <c r="K53" s="3">
        <f t="shared" si="8"/>
        <v>1</v>
      </c>
      <c r="L53" s="3">
        <f t="shared" si="9"/>
        <v>0</v>
      </c>
      <c r="M53" s="3">
        <f t="shared" si="10"/>
        <v>0</v>
      </c>
      <c r="N53" s="3">
        <f t="shared" si="11"/>
        <v>0</v>
      </c>
      <c r="P53" s="3">
        <f t="shared" si="0"/>
        <v>1</v>
      </c>
      <c r="Q53" s="3">
        <f t="shared" si="1"/>
        <v>0</v>
      </c>
      <c r="R53" s="3">
        <f t="shared" si="2"/>
        <v>0</v>
      </c>
      <c r="S53" s="3">
        <f t="shared" si="3"/>
        <v>0</v>
      </c>
      <c r="U53" s="3">
        <f t="shared" si="4"/>
        <v>1</v>
      </c>
      <c r="V53" s="3">
        <f t="shared" si="5"/>
        <v>0</v>
      </c>
      <c r="W53" s="3">
        <f t="shared" si="6"/>
        <v>0</v>
      </c>
      <c r="X53" s="3">
        <f t="shared" si="7"/>
        <v>0</v>
      </c>
    </row>
    <row r="54" spans="1:24" ht="36" x14ac:dyDescent="0.55000000000000004">
      <c r="A54" s="10" t="s">
        <v>293</v>
      </c>
      <c r="B54" s="10" t="s">
        <v>294</v>
      </c>
      <c r="C54" s="3">
        <v>1</v>
      </c>
      <c r="D54" s="3">
        <v>1</v>
      </c>
      <c r="E54" s="3">
        <v>0</v>
      </c>
      <c r="G54" s="3">
        <v>1</v>
      </c>
      <c r="H54" s="3">
        <v>1</v>
      </c>
      <c r="I54" s="3">
        <v>0</v>
      </c>
      <c r="K54" s="3">
        <f t="shared" si="8"/>
        <v>1</v>
      </c>
      <c r="L54" s="3">
        <f t="shared" si="9"/>
        <v>0</v>
      </c>
      <c r="M54" s="3">
        <f t="shared" si="10"/>
        <v>0</v>
      </c>
      <c r="N54" s="3">
        <f t="shared" si="11"/>
        <v>0</v>
      </c>
      <c r="P54" s="3">
        <f t="shared" si="0"/>
        <v>1</v>
      </c>
      <c r="Q54" s="3">
        <f t="shared" si="1"/>
        <v>0</v>
      </c>
      <c r="R54" s="3">
        <f t="shared" si="2"/>
        <v>0</v>
      </c>
      <c r="S54" s="3">
        <f t="shared" si="3"/>
        <v>0</v>
      </c>
      <c r="U54" s="3">
        <f t="shared" si="4"/>
        <v>0</v>
      </c>
      <c r="V54" s="3">
        <f t="shared" si="5"/>
        <v>0</v>
      </c>
      <c r="W54" s="3">
        <f t="shared" si="6"/>
        <v>0</v>
      </c>
      <c r="X54" s="3">
        <f t="shared" si="7"/>
        <v>1</v>
      </c>
    </row>
    <row r="55" spans="1:24" ht="36" x14ac:dyDescent="0.55000000000000004">
      <c r="A55" s="10" t="s">
        <v>295</v>
      </c>
      <c r="B55" s="10" t="s">
        <v>51</v>
      </c>
      <c r="C55" s="3">
        <v>1</v>
      </c>
      <c r="D55" s="3">
        <v>1</v>
      </c>
      <c r="E55" s="3">
        <v>1</v>
      </c>
      <c r="G55" s="3">
        <v>1</v>
      </c>
      <c r="H55" s="3">
        <v>0</v>
      </c>
      <c r="I55" s="3">
        <v>0</v>
      </c>
      <c r="K55" s="3">
        <f t="shared" si="8"/>
        <v>1</v>
      </c>
      <c r="L55" s="3">
        <f t="shared" si="9"/>
        <v>0</v>
      </c>
      <c r="M55" s="3">
        <f t="shared" si="10"/>
        <v>0</v>
      </c>
      <c r="N55" s="3">
        <f t="shared" si="11"/>
        <v>0</v>
      </c>
      <c r="P55" s="3">
        <f t="shared" si="0"/>
        <v>0</v>
      </c>
      <c r="Q55" s="3">
        <f t="shared" si="1"/>
        <v>1</v>
      </c>
      <c r="R55" s="3">
        <f t="shared" si="2"/>
        <v>0</v>
      </c>
      <c r="S55" s="3">
        <f t="shared" si="3"/>
        <v>0</v>
      </c>
      <c r="U55" s="3">
        <f t="shared" si="4"/>
        <v>0</v>
      </c>
      <c r="V55" s="3">
        <f t="shared" si="5"/>
        <v>1</v>
      </c>
      <c r="W55" s="3">
        <f t="shared" si="6"/>
        <v>0</v>
      </c>
      <c r="X55" s="3">
        <f t="shared" si="7"/>
        <v>0</v>
      </c>
    </row>
    <row r="56" spans="1:24" ht="72" x14ac:dyDescent="0.55000000000000004">
      <c r="A56" s="10" t="s">
        <v>296</v>
      </c>
      <c r="B56" s="10" t="s">
        <v>42</v>
      </c>
      <c r="C56" s="3">
        <v>1</v>
      </c>
      <c r="D56" s="3">
        <v>1</v>
      </c>
      <c r="E56" s="3">
        <v>1</v>
      </c>
      <c r="G56" s="3">
        <v>1</v>
      </c>
      <c r="H56" s="3">
        <v>1</v>
      </c>
      <c r="I56" s="3">
        <v>0</v>
      </c>
      <c r="K56" s="3">
        <f t="shared" si="8"/>
        <v>1</v>
      </c>
      <c r="L56" s="3">
        <f t="shared" si="9"/>
        <v>0</v>
      </c>
      <c r="M56" s="3">
        <f t="shared" si="10"/>
        <v>0</v>
      </c>
      <c r="N56" s="3">
        <f t="shared" si="11"/>
        <v>0</v>
      </c>
      <c r="P56" s="3">
        <f t="shared" si="0"/>
        <v>1</v>
      </c>
      <c r="Q56" s="3">
        <f t="shared" si="1"/>
        <v>0</v>
      </c>
      <c r="R56" s="3">
        <f t="shared" si="2"/>
        <v>0</v>
      </c>
      <c r="S56" s="3">
        <f t="shared" si="3"/>
        <v>0</v>
      </c>
      <c r="U56" s="3">
        <f t="shared" si="4"/>
        <v>0</v>
      </c>
      <c r="V56" s="3">
        <f t="shared" si="5"/>
        <v>1</v>
      </c>
      <c r="W56" s="3">
        <f t="shared" si="6"/>
        <v>0</v>
      </c>
      <c r="X56" s="3">
        <f t="shared" si="7"/>
        <v>0</v>
      </c>
    </row>
    <row r="57" spans="1:24" ht="126" x14ac:dyDescent="0.55000000000000004">
      <c r="A57" s="10" t="s">
        <v>297</v>
      </c>
      <c r="B57" s="10" t="s">
        <v>42</v>
      </c>
      <c r="C57" s="3">
        <v>1</v>
      </c>
      <c r="D57" s="3">
        <v>1</v>
      </c>
      <c r="E57" s="3">
        <v>1</v>
      </c>
      <c r="G57" s="3">
        <v>1</v>
      </c>
      <c r="H57" s="3">
        <v>1</v>
      </c>
      <c r="I57" s="3">
        <v>0</v>
      </c>
      <c r="K57" s="3">
        <f t="shared" si="8"/>
        <v>1</v>
      </c>
      <c r="L57" s="3">
        <f t="shared" si="9"/>
        <v>0</v>
      </c>
      <c r="M57" s="3">
        <f t="shared" si="10"/>
        <v>0</v>
      </c>
      <c r="N57" s="3">
        <f t="shared" si="11"/>
        <v>0</v>
      </c>
      <c r="P57" s="3">
        <f t="shared" si="0"/>
        <v>1</v>
      </c>
      <c r="Q57" s="3">
        <f t="shared" si="1"/>
        <v>0</v>
      </c>
      <c r="R57" s="3">
        <f t="shared" si="2"/>
        <v>0</v>
      </c>
      <c r="S57" s="3">
        <f t="shared" si="3"/>
        <v>0</v>
      </c>
      <c r="U57" s="3">
        <f t="shared" si="4"/>
        <v>0</v>
      </c>
      <c r="V57" s="3">
        <f t="shared" si="5"/>
        <v>1</v>
      </c>
      <c r="W57" s="3">
        <f t="shared" si="6"/>
        <v>0</v>
      </c>
      <c r="X57" s="3">
        <f t="shared" si="7"/>
        <v>0</v>
      </c>
    </row>
    <row r="58" spans="1:24" ht="54" x14ac:dyDescent="0.55000000000000004">
      <c r="A58" s="10" t="s">
        <v>298</v>
      </c>
      <c r="B58" s="10" t="s">
        <v>42</v>
      </c>
      <c r="C58" s="3">
        <v>1</v>
      </c>
      <c r="D58" s="3">
        <v>1</v>
      </c>
      <c r="E58" s="3">
        <v>1</v>
      </c>
      <c r="G58" s="3">
        <v>1</v>
      </c>
      <c r="H58" s="3">
        <v>1</v>
      </c>
      <c r="I58" s="3">
        <v>0</v>
      </c>
      <c r="K58" s="3">
        <f t="shared" si="8"/>
        <v>1</v>
      </c>
      <c r="L58" s="3">
        <f t="shared" si="9"/>
        <v>0</v>
      </c>
      <c r="M58" s="3">
        <f t="shared" si="10"/>
        <v>0</v>
      </c>
      <c r="N58" s="3">
        <f t="shared" si="11"/>
        <v>0</v>
      </c>
      <c r="P58" s="3">
        <f t="shared" si="0"/>
        <v>1</v>
      </c>
      <c r="Q58" s="3">
        <f t="shared" si="1"/>
        <v>0</v>
      </c>
      <c r="R58" s="3">
        <f t="shared" si="2"/>
        <v>0</v>
      </c>
      <c r="S58" s="3">
        <f t="shared" si="3"/>
        <v>0</v>
      </c>
      <c r="U58" s="3">
        <f t="shared" si="4"/>
        <v>0</v>
      </c>
      <c r="V58" s="3">
        <f t="shared" si="5"/>
        <v>1</v>
      </c>
      <c r="W58" s="3">
        <f t="shared" si="6"/>
        <v>0</v>
      </c>
      <c r="X58" s="3">
        <f t="shared" si="7"/>
        <v>0</v>
      </c>
    </row>
    <row r="59" spans="1:24" x14ac:dyDescent="0.55000000000000004">
      <c r="A59" s="10" t="s">
        <v>299</v>
      </c>
      <c r="B59" s="10" t="s">
        <v>300</v>
      </c>
      <c r="C59" s="3">
        <v>0</v>
      </c>
      <c r="D59" s="3">
        <v>0</v>
      </c>
      <c r="E59" s="3">
        <v>0</v>
      </c>
      <c r="G59" s="3">
        <v>0</v>
      </c>
      <c r="H59" s="3">
        <v>0</v>
      </c>
      <c r="I59" s="3">
        <v>0</v>
      </c>
      <c r="K59" s="3">
        <f t="shared" si="8"/>
        <v>0</v>
      </c>
      <c r="L59" s="3">
        <f t="shared" si="9"/>
        <v>0</v>
      </c>
      <c r="M59" s="3">
        <f t="shared" si="10"/>
        <v>0</v>
      </c>
      <c r="N59" s="3">
        <f t="shared" si="11"/>
        <v>1</v>
      </c>
      <c r="P59" s="3">
        <f t="shared" si="0"/>
        <v>0</v>
      </c>
      <c r="Q59" s="3">
        <f t="shared" si="1"/>
        <v>0</v>
      </c>
      <c r="R59" s="3">
        <f t="shared" si="2"/>
        <v>0</v>
      </c>
      <c r="S59" s="3">
        <f t="shared" si="3"/>
        <v>1</v>
      </c>
      <c r="U59" s="3">
        <f t="shared" si="4"/>
        <v>0</v>
      </c>
      <c r="V59" s="3">
        <f t="shared" si="5"/>
        <v>0</v>
      </c>
      <c r="W59" s="3">
        <f t="shared" si="6"/>
        <v>0</v>
      </c>
      <c r="X59" s="3">
        <f t="shared" si="7"/>
        <v>1</v>
      </c>
    </row>
    <row r="60" spans="1:24" ht="54" x14ac:dyDescent="0.55000000000000004">
      <c r="A60" s="10" t="s">
        <v>301</v>
      </c>
      <c r="B60" s="10" t="s">
        <v>42</v>
      </c>
      <c r="C60" s="3">
        <v>1</v>
      </c>
      <c r="D60" s="3">
        <v>1</v>
      </c>
      <c r="E60" s="3">
        <v>1</v>
      </c>
      <c r="G60" s="3">
        <v>1</v>
      </c>
      <c r="H60" s="3">
        <v>1</v>
      </c>
      <c r="I60" s="3">
        <v>0</v>
      </c>
      <c r="K60" s="3">
        <f t="shared" si="8"/>
        <v>1</v>
      </c>
      <c r="L60" s="3">
        <f t="shared" si="9"/>
        <v>0</v>
      </c>
      <c r="M60" s="3">
        <f t="shared" si="10"/>
        <v>0</v>
      </c>
      <c r="N60" s="3">
        <f t="shared" si="11"/>
        <v>0</v>
      </c>
      <c r="P60" s="3">
        <f t="shared" si="0"/>
        <v>1</v>
      </c>
      <c r="Q60" s="3">
        <f t="shared" si="1"/>
        <v>0</v>
      </c>
      <c r="R60" s="3">
        <f t="shared" si="2"/>
        <v>0</v>
      </c>
      <c r="S60" s="3">
        <f t="shared" si="3"/>
        <v>0</v>
      </c>
      <c r="U60" s="3">
        <f t="shared" si="4"/>
        <v>0</v>
      </c>
      <c r="V60" s="3">
        <f t="shared" si="5"/>
        <v>1</v>
      </c>
      <c r="W60" s="3">
        <f t="shared" si="6"/>
        <v>0</v>
      </c>
      <c r="X60" s="3">
        <f t="shared" si="7"/>
        <v>0</v>
      </c>
    </row>
    <row r="61" spans="1:24" ht="54" x14ac:dyDescent="0.55000000000000004">
      <c r="A61" s="10" t="s">
        <v>302</v>
      </c>
      <c r="B61" s="10" t="s">
        <v>51</v>
      </c>
      <c r="C61" s="3">
        <v>1</v>
      </c>
      <c r="D61" s="3">
        <v>1</v>
      </c>
      <c r="E61" s="3">
        <v>1</v>
      </c>
      <c r="G61" s="3">
        <v>1</v>
      </c>
      <c r="H61" s="3">
        <v>1</v>
      </c>
      <c r="I61" s="3">
        <v>0</v>
      </c>
      <c r="K61" s="3">
        <f t="shared" si="8"/>
        <v>1</v>
      </c>
      <c r="L61" s="3">
        <f t="shared" si="9"/>
        <v>0</v>
      </c>
      <c r="M61" s="3">
        <f t="shared" si="10"/>
        <v>0</v>
      </c>
      <c r="N61" s="3">
        <f t="shared" si="11"/>
        <v>0</v>
      </c>
      <c r="P61" s="3">
        <f t="shared" si="0"/>
        <v>1</v>
      </c>
      <c r="Q61" s="3">
        <f t="shared" si="1"/>
        <v>0</v>
      </c>
      <c r="R61" s="3">
        <f t="shared" si="2"/>
        <v>0</v>
      </c>
      <c r="S61" s="3">
        <f t="shared" si="3"/>
        <v>0</v>
      </c>
      <c r="U61" s="3">
        <f t="shared" si="4"/>
        <v>0</v>
      </c>
      <c r="V61" s="3">
        <f t="shared" si="5"/>
        <v>1</v>
      </c>
      <c r="W61" s="3">
        <f t="shared" si="6"/>
        <v>0</v>
      </c>
      <c r="X61" s="3">
        <f t="shared" si="7"/>
        <v>0</v>
      </c>
    </row>
    <row r="62" spans="1:24" x14ac:dyDescent="0.55000000000000004">
      <c r="A62" s="10" t="s">
        <v>303</v>
      </c>
      <c r="B62" s="10" t="s">
        <v>304</v>
      </c>
      <c r="C62" s="3">
        <v>1</v>
      </c>
      <c r="D62" s="3">
        <v>1</v>
      </c>
      <c r="E62" s="3">
        <v>0</v>
      </c>
      <c r="G62" s="3">
        <v>1</v>
      </c>
      <c r="H62" s="3">
        <v>1</v>
      </c>
      <c r="I62" s="3">
        <v>1</v>
      </c>
      <c r="K62" s="3">
        <f t="shared" si="8"/>
        <v>1</v>
      </c>
      <c r="L62" s="3">
        <f t="shared" si="9"/>
        <v>0</v>
      </c>
      <c r="M62" s="3">
        <f t="shared" si="10"/>
        <v>0</v>
      </c>
      <c r="N62" s="3">
        <f t="shared" si="11"/>
        <v>0</v>
      </c>
      <c r="P62" s="3">
        <f t="shared" si="0"/>
        <v>1</v>
      </c>
      <c r="Q62" s="3">
        <f t="shared" si="1"/>
        <v>0</v>
      </c>
      <c r="R62" s="3">
        <f t="shared" si="2"/>
        <v>0</v>
      </c>
      <c r="S62" s="3">
        <f t="shared" si="3"/>
        <v>0</v>
      </c>
      <c r="U62" s="3">
        <f t="shared" si="4"/>
        <v>0</v>
      </c>
      <c r="V62" s="3">
        <f t="shared" si="5"/>
        <v>0</v>
      </c>
      <c r="W62" s="3">
        <f t="shared" si="6"/>
        <v>1</v>
      </c>
      <c r="X62" s="3">
        <f t="shared" si="7"/>
        <v>0</v>
      </c>
    </row>
    <row r="63" spans="1:24" ht="90" x14ac:dyDescent="0.55000000000000004">
      <c r="A63" s="10" t="s">
        <v>305</v>
      </c>
      <c r="B63" s="10" t="s">
        <v>306</v>
      </c>
      <c r="C63" s="3">
        <v>0</v>
      </c>
      <c r="D63" s="3">
        <v>0</v>
      </c>
      <c r="E63" s="3">
        <v>0</v>
      </c>
      <c r="G63" s="3">
        <v>0</v>
      </c>
      <c r="H63" s="3">
        <v>0</v>
      </c>
      <c r="I63" s="3">
        <v>0</v>
      </c>
      <c r="K63" s="3">
        <f t="shared" si="8"/>
        <v>0</v>
      </c>
      <c r="L63" s="3">
        <f t="shared" si="9"/>
        <v>0</v>
      </c>
      <c r="M63" s="3">
        <f t="shared" si="10"/>
        <v>0</v>
      </c>
      <c r="N63" s="3">
        <f t="shared" si="11"/>
        <v>1</v>
      </c>
      <c r="P63" s="3">
        <f t="shared" si="0"/>
        <v>0</v>
      </c>
      <c r="Q63" s="3">
        <f t="shared" si="1"/>
        <v>0</v>
      </c>
      <c r="R63" s="3">
        <f t="shared" si="2"/>
        <v>0</v>
      </c>
      <c r="S63" s="3">
        <f t="shared" si="3"/>
        <v>1</v>
      </c>
      <c r="U63" s="3">
        <f t="shared" si="4"/>
        <v>0</v>
      </c>
      <c r="V63" s="3">
        <f t="shared" si="5"/>
        <v>0</v>
      </c>
      <c r="W63" s="3">
        <f t="shared" si="6"/>
        <v>0</v>
      </c>
      <c r="X63" s="3">
        <f t="shared" si="7"/>
        <v>1</v>
      </c>
    </row>
    <row r="64" spans="1:24" ht="36" x14ac:dyDescent="0.55000000000000004">
      <c r="A64" s="10" t="s">
        <v>307</v>
      </c>
      <c r="B64" s="10" t="s">
        <v>308</v>
      </c>
      <c r="C64" s="3">
        <v>1</v>
      </c>
      <c r="D64" s="3">
        <v>1</v>
      </c>
      <c r="E64" s="3">
        <v>1</v>
      </c>
      <c r="G64" s="3">
        <v>1</v>
      </c>
      <c r="H64" s="3">
        <v>1</v>
      </c>
      <c r="I64" s="3">
        <v>1</v>
      </c>
      <c r="K64" s="3">
        <f t="shared" si="8"/>
        <v>1</v>
      </c>
      <c r="L64" s="3">
        <f t="shared" si="9"/>
        <v>0</v>
      </c>
      <c r="M64" s="3">
        <f t="shared" si="10"/>
        <v>0</v>
      </c>
      <c r="N64" s="3">
        <f t="shared" si="11"/>
        <v>0</v>
      </c>
      <c r="P64" s="3">
        <f t="shared" si="0"/>
        <v>1</v>
      </c>
      <c r="Q64" s="3">
        <f t="shared" si="1"/>
        <v>0</v>
      </c>
      <c r="R64" s="3">
        <f t="shared" si="2"/>
        <v>0</v>
      </c>
      <c r="S64" s="3">
        <f t="shared" si="3"/>
        <v>0</v>
      </c>
      <c r="U64" s="3">
        <f t="shared" si="4"/>
        <v>1</v>
      </c>
      <c r="V64" s="3">
        <f t="shared" si="5"/>
        <v>0</v>
      </c>
      <c r="W64" s="3">
        <f t="shared" si="6"/>
        <v>0</v>
      </c>
      <c r="X64" s="3">
        <f t="shared" si="7"/>
        <v>0</v>
      </c>
    </row>
    <row r="65" spans="1:24" ht="126" x14ac:dyDescent="0.55000000000000004">
      <c r="A65" s="10" t="s">
        <v>309</v>
      </c>
      <c r="B65" s="10" t="s">
        <v>51</v>
      </c>
      <c r="C65" s="3">
        <v>1</v>
      </c>
      <c r="D65" s="3">
        <v>1</v>
      </c>
      <c r="E65" s="3">
        <v>0</v>
      </c>
      <c r="G65" s="3">
        <v>1</v>
      </c>
      <c r="H65" s="3">
        <v>0</v>
      </c>
      <c r="I65" s="3">
        <v>0</v>
      </c>
      <c r="K65" s="3">
        <f t="shared" si="8"/>
        <v>1</v>
      </c>
      <c r="L65" s="3">
        <f t="shared" si="9"/>
        <v>0</v>
      </c>
      <c r="M65" s="3">
        <f t="shared" si="10"/>
        <v>0</v>
      </c>
      <c r="N65" s="3">
        <f t="shared" si="11"/>
        <v>0</v>
      </c>
      <c r="P65" s="3">
        <f t="shared" si="0"/>
        <v>0</v>
      </c>
      <c r="Q65" s="3">
        <f t="shared" si="1"/>
        <v>1</v>
      </c>
      <c r="R65" s="3">
        <f t="shared" si="2"/>
        <v>0</v>
      </c>
      <c r="S65" s="3">
        <f t="shared" si="3"/>
        <v>0</v>
      </c>
      <c r="U65" s="3">
        <f t="shared" si="4"/>
        <v>0</v>
      </c>
      <c r="V65" s="3">
        <f t="shared" si="5"/>
        <v>0</v>
      </c>
      <c r="W65" s="3">
        <f t="shared" si="6"/>
        <v>0</v>
      </c>
      <c r="X65" s="3">
        <f t="shared" si="7"/>
        <v>1</v>
      </c>
    </row>
    <row r="66" spans="1:24" ht="36" x14ac:dyDescent="0.55000000000000004">
      <c r="A66" s="10" t="s">
        <v>310</v>
      </c>
      <c r="B66" s="10" t="s">
        <v>311</v>
      </c>
      <c r="C66" s="3">
        <v>1</v>
      </c>
      <c r="D66" s="3">
        <v>0</v>
      </c>
      <c r="E66" s="3">
        <v>1</v>
      </c>
      <c r="G66" s="3">
        <v>1</v>
      </c>
      <c r="H66" s="3">
        <v>0</v>
      </c>
      <c r="I66" s="3">
        <v>0</v>
      </c>
      <c r="K66" s="3">
        <f t="shared" si="8"/>
        <v>1</v>
      </c>
      <c r="L66" s="3">
        <f t="shared" si="9"/>
        <v>0</v>
      </c>
      <c r="M66" s="3">
        <f t="shared" si="10"/>
        <v>0</v>
      </c>
      <c r="N66" s="3">
        <f t="shared" si="11"/>
        <v>0</v>
      </c>
      <c r="P66" s="3">
        <f t="shared" si="0"/>
        <v>0</v>
      </c>
      <c r="Q66" s="3">
        <f t="shared" si="1"/>
        <v>0</v>
      </c>
      <c r="R66" s="3">
        <f t="shared" si="2"/>
        <v>0</v>
      </c>
      <c r="S66" s="3">
        <f t="shared" si="3"/>
        <v>1</v>
      </c>
      <c r="U66" s="3">
        <f t="shared" si="4"/>
        <v>0</v>
      </c>
      <c r="V66" s="3">
        <f t="shared" si="5"/>
        <v>1</v>
      </c>
      <c r="W66" s="3">
        <f t="shared" si="6"/>
        <v>0</v>
      </c>
      <c r="X66" s="3">
        <f t="shared" si="7"/>
        <v>0</v>
      </c>
    </row>
    <row r="67" spans="1:24" ht="36" x14ac:dyDescent="0.55000000000000004">
      <c r="A67" s="10" t="s">
        <v>312</v>
      </c>
      <c r="B67" s="10" t="s">
        <v>313</v>
      </c>
      <c r="C67" s="3">
        <v>1</v>
      </c>
      <c r="D67" s="3">
        <v>0</v>
      </c>
      <c r="E67" s="3">
        <v>0</v>
      </c>
      <c r="G67" s="3">
        <v>1</v>
      </c>
      <c r="H67" s="3">
        <v>0</v>
      </c>
      <c r="I67" s="3">
        <v>0</v>
      </c>
      <c r="K67" s="3">
        <f t="shared" si="8"/>
        <v>1</v>
      </c>
      <c r="L67" s="3">
        <f t="shared" si="9"/>
        <v>0</v>
      </c>
      <c r="M67" s="3">
        <f t="shared" si="10"/>
        <v>0</v>
      </c>
      <c r="N67" s="3">
        <f t="shared" si="11"/>
        <v>0</v>
      </c>
      <c r="P67" s="3">
        <f t="shared" si="0"/>
        <v>0</v>
      </c>
      <c r="Q67" s="3">
        <f t="shared" si="1"/>
        <v>0</v>
      </c>
      <c r="R67" s="3">
        <f t="shared" si="2"/>
        <v>0</v>
      </c>
      <c r="S67" s="3">
        <f t="shared" si="3"/>
        <v>1</v>
      </c>
      <c r="U67" s="3">
        <f t="shared" si="4"/>
        <v>0</v>
      </c>
      <c r="V67" s="3">
        <f t="shared" si="5"/>
        <v>0</v>
      </c>
      <c r="W67" s="3">
        <f t="shared" si="6"/>
        <v>0</v>
      </c>
      <c r="X67" s="3">
        <f t="shared" si="7"/>
        <v>1</v>
      </c>
    </row>
    <row r="68" spans="1:24" ht="36" x14ac:dyDescent="0.55000000000000004">
      <c r="A68" s="10" t="s">
        <v>314</v>
      </c>
      <c r="B68" s="10" t="s">
        <v>315</v>
      </c>
      <c r="C68" s="3">
        <v>0</v>
      </c>
      <c r="D68" s="3">
        <v>0</v>
      </c>
      <c r="E68" s="3">
        <v>0</v>
      </c>
      <c r="G68" s="3">
        <v>1</v>
      </c>
      <c r="H68" s="3">
        <v>1</v>
      </c>
      <c r="I68" s="3">
        <v>1</v>
      </c>
      <c r="K68" s="3">
        <f t="shared" si="8"/>
        <v>0</v>
      </c>
      <c r="L68" s="3">
        <f t="shared" si="9"/>
        <v>0</v>
      </c>
      <c r="M68" s="3">
        <f t="shared" si="10"/>
        <v>1</v>
      </c>
      <c r="N68" s="3">
        <f t="shared" si="11"/>
        <v>0</v>
      </c>
      <c r="P68" s="3">
        <f t="shared" ref="P68:P103" si="12">IF(AND($D68=1,$H68=1),1,0)</f>
        <v>0</v>
      </c>
      <c r="Q68" s="3">
        <f t="shared" ref="Q68:Q103" si="13">IF(AND($D68=1,$H68=0),1,0)</f>
        <v>0</v>
      </c>
      <c r="R68" s="3">
        <f t="shared" ref="R68:R103" si="14">IF(AND($D68=0,$H68=1),1,0)</f>
        <v>1</v>
      </c>
      <c r="S68" s="3">
        <f t="shared" ref="S68:S103" si="15">IF(AND($D68=0,$H68=0),1,0)</f>
        <v>0</v>
      </c>
      <c r="U68" s="3">
        <f t="shared" ref="U68:U103" si="16">IF(AND($E68=1,$I68=1),1,0)</f>
        <v>0</v>
      </c>
      <c r="V68" s="3">
        <f t="shared" ref="V68:V103" si="17">IF(AND($E68=1,$I68=0),1,0)</f>
        <v>0</v>
      </c>
      <c r="W68" s="3">
        <f t="shared" ref="W68:W103" si="18">IF(AND($E68=0,$I68=1),1,0)</f>
        <v>1</v>
      </c>
      <c r="X68" s="3">
        <f t="shared" ref="X68:X103" si="19">IF(AND($E68=0,$I68=0),1,0)</f>
        <v>0</v>
      </c>
    </row>
    <row r="69" spans="1:24" ht="36" x14ac:dyDescent="0.55000000000000004">
      <c r="A69" s="10" t="s">
        <v>316</v>
      </c>
      <c r="B69" s="10" t="s">
        <v>317</v>
      </c>
      <c r="C69" s="3">
        <v>0</v>
      </c>
      <c r="D69" s="3">
        <v>1</v>
      </c>
      <c r="E69" s="3">
        <v>1</v>
      </c>
      <c r="G69" s="3">
        <v>1</v>
      </c>
      <c r="H69" s="3">
        <v>1</v>
      </c>
      <c r="I69" s="3">
        <v>1</v>
      </c>
      <c r="K69" s="3">
        <f t="shared" ref="K69:K104" si="20">IF(AND($C69=1,$G69=1),1,0)</f>
        <v>0</v>
      </c>
      <c r="L69" s="3">
        <f t="shared" ref="L69:L104" si="21">IF(AND($C69=1,$G69=0),1,0)</f>
        <v>0</v>
      </c>
      <c r="M69" s="3">
        <f t="shared" ref="M69:M104" si="22">IF(AND($C69=0,$G69=1),1,0)</f>
        <v>1</v>
      </c>
      <c r="N69" s="3">
        <f t="shared" ref="N69:N104" si="23">IF(AND($C69=0,$G69=0),1,0)</f>
        <v>0</v>
      </c>
      <c r="P69" s="3">
        <f t="shared" si="12"/>
        <v>1</v>
      </c>
      <c r="Q69" s="3">
        <f t="shared" si="13"/>
        <v>0</v>
      </c>
      <c r="R69" s="3">
        <f t="shared" si="14"/>
        <v>0</v>
      </c>
      <c r="S69" s="3">
        <f t="shared" si="15"/>
        <v>0</v>
      </c>
      <c r="U69" s="3">
        <f t="shared" si="16"/>
        <v>1</v>
      </c>
      <c r="V69" s="3">
        <f t="shared" si="17"/>
        <v>0</v>
      </c>
      <c r="W69" s="3">
        <f t="shared" si="18"/>
        <v>0</v>
      </c>
      <c r="X69" s="3">
        <f t="shared" si="19"/>
        <v>0</v>
      </c>
    </row>
    <row r="70" spans="1:24" ht="36" x14ac:dyDescent="0.55000000000000004">
      <c r="A70" s="10" t="s">
        <v>318</v>
      </c>
      <c r="B70" s="10" t="s">
        <v>319</v>
      </c>
      <c r="C70" s="3">
        <v>0</v>
      </c>
      <c r="D70" s="3">
        <v>1</v>
      </c>
      <c r="E70" s="3">
        <v>0</v>
      </c>
      <c r="G70" s="3">
        <v>1</v>
      </c>
      <c r="H70" s="3">
        <v>1</v>
      </c>
      <c r="I70" s="3">
        <v>1</v>
      </c>
      <c r="K70" s="3">
        <f t="shared" si="20"/>
        <v>0</v>
      </c>
      <c r="L70" s="3">
        <f t="shared" si="21"/>
        <v>0</v>
      </c>
      <c r="M70" s="3">
        <f t="shared" si="22"/>
        <v>1</v>
      </c>
      <c r="N70" s="3">
        <f t="shared" si="23"/>
        <v>0</v>
      </c>
      <c r="P70" s="3">
        <f t="shared" si="12"/>
        <v>1</v>
      </c>
      <c r="Q70" s="3">
        <f t="shared" si="13"/>
        <v>0</v>
      </c>
      <c r="R70" s="3">
        <f t="shared" si="14"/>
        <v>0</v>
      </c>
      <c r="S70" s="3">
        <f t="shared" si="15"/>
        <v>0</v>
      </c>
      <c r="U70" s="3">
        <f t="shared" si="16"/>
        <v>0</v>
      </c>
      <c r="V70" s="3">
        <f t="shared" si="17"/>
        <v>0</v>
      </c>
      <c r="W70" s="3">
        <f t="shared" si="18"/>
        <v>1</v>
      </c>
      <c r="X70" s="3">
        <f t="shared" si="19"/>
        <v>0</v>
      </c>
    </row>
    <row r="71" spans="1:24" ht="36" x14ac:dyDescent="0.55000000000000004">
      <c r="A71" s="10" t="s">
        <v>320</v>
      </c>
      <c r="B71" s="10" t="s">
        <v>321</v>
      </c>
      <c r="C71" s="3">
        <v>0</v>
      </c>
      <c r="D71" s="3">
        <v>0</v>
      </c>
      <c r="E71" s="3">
        <v>0</v>
      </c>
      <c r="G71" s="3">
        <v>1</v>
      </c>
      <c r="H71" s="3">
        <v>0</v>
      </c>
      <c r="I71" s="3">
        <v>0</v>
      </c>
      <c r="K71" s="3">
        <f t="shared" si="20"/>
        <v>0</v>
      </c>
      <c r="L71" s="3">
        <f t="shared" si="21"/>
        <v>0</v>
      </c>
      <c r="M71" s="3">
        <f t="shared" si="22"/>
        <v>1</v>
      </c>
      <c r="N71" s="3">
        <f t="shared" si="23"/>
        <v>0</v>
      </c>
      <c r="P71" s="3">
        <f t="shared" si="12"/>
        <v>0</v>
      </c>
      <c r="Q71" s="3">
        <f t="shared" si="13"/>
        <v>0</v>
      </c>
      <c r="R71" s="3">
        <f t="shared" si="14"/>
        <v>0</v>
      </c>
      <c r="S71" s="3">
        <f t="shared" si="15"/>
        <v>1</v>
      </c>
      <c r="U71" s="3">
        <f t="shared" si="16"/>
        <v>0</v>
      </c>
      <c r="V71" s="3">
        <f t="shared" si="17"/>
        <v>0</v>
      </c>
      <c r="W71" s="3">
        <f t="shared" si="18"/>
        <v>0</v>
      </c>
      <c r="X71" s="3">
        <f t="shared" si="19"/>
        <v>1</v>
      </c>
    </row>
    <row r="72" spans="1:24" x14ac:dyDescent="0.55000000000000004">
      <c r="A72" s="10" t="s">
        <v>322</v>
      </c>
      <c r="B72" s="10" t="s">
        <v>323</v>
      </c>
      <c r="C72" s="3">
        <v>1</v>
      </c>
      <c r="D72" s="3">
        <v>0</v>
      </c>
      <c r="E72" s="3">
        <v>0</v>
      </c>
      <c r="G72" s="3">
        <v>1</v>
      </c>
      <c r="H72" s="3">
        <v>1</v>
      </c>
      <c r="I72" s="3">
        <v>0</v>
      </c>
      <c r="K72" s="3">
        <f t="shared" si="20"/>
        <v>1</v>
      </c>
      <c r="L72" s="3">
        <f t="shared" si="21"/>
        <v>0</v>
      </c>
      <c r="M72" s="3">
        <f t="shared" si="22"/>
        <v>0</v>
      </c>
      <c r="N72" s="3">
        <f t="shared" si="23"/>
        <v>0</v>
      </c>
      <c r="P72" s="3">
        <f t="shared" si="12"/>
        <v>0</v>
      </c>
      <c r="Q72" s="3">
        <f t="shared" si="13"/>
        <v>0</v>
      </c>
      <c r="R72" s="3">
        <f t="shared" si="14"/>
        <v>1</v>
      </c>
      <c r="S72" s="3">
        <f t="shared" si="15"/>
        <v>0</v>
      </c>
      <c r="U72" s="3">
        <f t="shared" si="16"/>
        <v>0</v>
      </c>
      <c r="V72" s="3">
        <f t="shared" si="17"/>
        <v>0</v>
      </c>
      <c r="W72" s="3">
        <f t="shared" si="18"/>
        <v>0</v>
      </c>
      <c r="X72" s="3">
        <f t="shared" si="19"/>
        <v>1</v>
      </c>
    </row>
    <row r="73" spans="1:24" x14ac:dyDescent="0.55000000000000004">
      <c r="A73" s="10" t="s">
        <v>324</v>
      </c>
      <c r="B73" s="10" t="s">
        <v>325</v>
      </c>
      <c r="C73" s="3">
        <v>0</v>
      </c>
      <c r="D73" s="3">
        <v>0</v>
      </c>
      <c r="E73" s="3">
        <v>0</v>
      </c>
      <c r="G73" s="3">
        <v>1</v>
      </c>
      <c r="H73" s="3">
        <v>0</v>
      </c>
      <c r="I73" s="3">
        <v>0</v>
      </c>
      <c r="K73" s="3">
        <f t="shared" si="20"/>
        <v>0</v>
      </c>
      <c r="L73" s="3">
        <f t="shared" si="21"/>
        <v>0</v>
      </c>
      <c r="M73" s="3">
        <f t="shared" si="22"/>
        <v>1</v>
      </c>
      <c r="N73" s="3">
        <f t="shared" si="23"/>
        <v>0</v>
      </c>
      <c r="P73" s="3">
        <f t="shared" si="12"/>
        <v>0</v>
      </c>
      <c r="Q73" s="3">
        <f t="shared" si="13"/>
        <v>0</v>
      </c>
      <c r="R73" s="3">
        <f t="shared" si="14"/>
        <v>0</v>
      </c>
      <c r="S73" s="3">
        <f t="shared" si="15"/>
        <v>1</v>
      </c>
      <c r="U73" s="3">
        <f t="shared" si="16"/>
        <v>0</v>
      </c>
      <c r="V73" s="3">
        <f t="shared" si="17"/>
        <v>0</v>
      </c>
      <c r="W73" s="3">
        <f t="shared" si="18"/>
        <v>0</v>
      </c>
      <c r="X73" s="3">
        <f t="shared" si="19"/>
        <v>1</v>
      </c>
    </row>
    <row r="74" spans="1:24" ht="36" x14ac:dyDescent="0.55000000000000004">
      <c r="A74" s="10" t="s">
        <v>326</v>
      </c>
      <c r="B74" s="10" t="s">
        <v>327</v>
      </c>
      <c r="C74" s="3">
        <v>0</v>
      </c>
      <c r="D74" s="3">
        <v>0</v>
      </c>
      <c r="E74" s="3">
        <v>0</v>
      </c>
      <c r="G74" s="3">
        <v>0</v>
      </c>
      <c r="H74" s="3">
        <v>0</v>
      </c>
      <c r="I74" s="3">
        <v>0</v>
      </c>
      <c r="K74" s="3">
        <f t="shared" si="20"/>
        <v>0</v>
      </c>
      <c r="L74" s="3">
        <f t="shared" si="21"/>
        <v>0</v>
      </c>
      <c r="M74" s="3">
        <f t="shared" si="22"/>
        <v>0</v>
      </c>
      <c r="N74" s="3">
        <f t="shared" si="23"/>
        <v>1</v>
      </c>
      <c r="P74" s="3">
        <f t="shared" si="12"/>
        <v>0</v>
      </c>
      <c r="Q74" s="3">
        <f t="shared" si="13"/>
        <v>0</v>
      </c>
      <c r="R74" s="3">
        <f t="shared" si="14"/>
        <v>0</v>
      </c>
      <c r="S74" s="3">
        <f t="shared" si="15"/>
        <v>1</v>
      </c>
      <c r="U74" s="3">
        <f t="shared" si="16"/>
        <v>0</v>
      </c>
      <c r="V74" s="3">
        <f t="shared" si="17"/>
        <v>0</v>
      </c>
      <c r="W74" s="3">
        <f t="shared" si="18"/>
        <v>0</v>
      </c>
      <c r="X74" s="3">
        <f t="shared" si="19"/>
        <v>1</v>
      </c>
    </row>
    <row r="75" spans="1:24" ht="72" x14ac:dyDescent="0.55000000000000004">
      <c r="A75" s="10" t="s">
        <v>328</v>
      </c>
      <c r="B75" s="10" t="s">
        <v>24</v>
      </c>
      <c r="C75" s="3">
        <v>1</v>
      </c>
      <c r="D75" s="3">
        <v>0</v>
      </c>
      <c r="E75" s="3">
        <v>1</v>
      </c>
      <c r="G75" s="3">
        <v>1</v>
      </c>
      <c r="H75" s="3">
        <v>0</v>
      </c>
      <c r="I75" s="3">
        <v>0</v>
      </c>
      <c r="K75" s="3">
        <f t="shared" si="20"/>
        <v>1</v>
      </c>
      <c r="L75" s="3">
        <f t="shared" si="21"/>
        <v>0</v>
      </c>
      <c r="M75" s="3">
        <f t="shared" si="22"/>
        <v>0</v>
      </c>
      <c r="N75" s="3">
        <f t="shared" si="23"/>
        <v>0</v>
      </c>
      <c r="P75" s="3">
        <f t="shared" si="12"/>
        <v>0</v>
      </c>
      <c r="Q75" s="3">
        <f t="shared" si="13"/>
        <v>0</v>
      </c>
      <c r="R75" s="3">
        <f t="shared" si="14"/>
        <v>0</v>
      </c>
      <c r="S75" s="3">
        <f t="shared" si="15"/>
        <v>1</v>
      </c>
      <c r="U75" s="3">
        <f t="shared" si="16"/>
        <v>0</v>
      </c>
      <c r="V75" s="3">
        <f t="shared" si="17"/>
        <v>1</v>
      </c>
      <c r="W75" s="3">
        <f t="shared" si="18"/>
        <v>0</v>
      </c>
      <c r="X75" s="3">
        <f t="shared" si="19"/>
        <v>0</v>
      </c>
    </row>
    <row r="76" spans="1:24" x14ac:dyDescent="0.55000000000000004">
      <c r="A76" s="10" t="s">
        <v>329</v>
      </c>
      <c r="B76" s="10" t="s">
        <v>330</v>
      </c>
      <c r="C76" s="3">
        <v>1</v>
      </c>
      <c r="D76" s="3">
        <v>0</v>
      </c>
      <c r="E76" s="3">
        <v>0</v>
      </c>
      <c r="G76" s="3">
        <v>0</v>
      </c>
      <c r="H76" s="3">
        <v>1</v>
      </c>
      <c r="I76" s="3">
        <v>1</v>
      </c>
      <c r="K76" s="3">
        <f t="shared" si="20"/>
        <v>0</v>
      </c>
      <c r="L76" s="3">
        <f t="shared" si="21"/>
        <v>1</v>
      </c>
      <c r="M76" s="3">
        <f t="shared" si="22"/>
        <v>0</v>
      </c>
      <c r="N76" s="3">
        <f t="shared" si="23"/>
        <v>0</v>
      </c>
      <c r="P76" s="3">
        <f t="shared" si="12"/>
        <v>0</v>
      </c>
      <c r="Q76" s="3">
        <f t="shared" si="13"/>
        <v>0</v>
      </c>
      <c r="R76" s="3">
        <f t="shared" si="14"/>
        <v>1</v>
      </c>
      <c r="S76" s="3">
        <f t="shared" si="15"/>
        <v>0</v>
      </c>
      <c r="U76" s="3">
        <f t="shared" si="16"/>
        <v>0</v>
      </c>
      <c r="V76" s="3">
        <f t="shared" si="17"/>
        <v>0</v>
      </c>
      <c r="W76" s="3">
        <f t="shared" si="18"/>
        <v>1</v>
      </c>
      <c r="X76" s="3">
        <f t="shared" si="19"/>
        <v>0</v>
      </c>
    </row>
    <row r="77" spans="1:24" ht="54" x14ac:dyDescent="0.55000000000000004">
      <c r="A77" s="10" t="s">
        <v>331</v>
      </c>
      <c r="B77" s="10" t="s">
        <v>51</v>
      </c>
      <c r="C77" s="3">
        <v>1</v>
      </c>
      <c r="D77" s="3">
        <v>1</v>
      </c>
      <c r="E77" s="3">
        <v>1</v>
      </c>
      <c r="G77" s="3">
        <v>1</v>
      </c>
      <c r="H77" s="3">
        <v>1</v>
      </c>
      <c r="I77" s="3">
        <v>0</v>
      </c>
      <c r="K77" s="3">
        <f t="shared" si="20"/>
        <v>1</v>
      </c>
      <c r="L77" s="3">
        <f t="shared" si="21"/>
        <v>0</v>
      </c>
      <c r="M77" s="3">
        <f t="shared" si="22"/>
        <v>0</v>
      </c>
      <c r="N77" s="3">
        <f t="shared" si="23"/>
        <v>0</v>
      </c>
      <c r="P77" s="3">
        <f t="shared" si="12"/>
        <v>1</v>
      </c>
      <c r="Q77" s="3">
        <f t="shared" si="13"/>
        <v>0</v>
      </c>
      <c r="R77" s="3">
        <f t="shared" si="14"/>
        <v>0</v>
      </c>
      <c r="S77" s="3">
        <f t="shared" si="15"/>
        <v>0</v>
      </c>
      <c r="U77" s="3">
        <f t="shared" si="16"/>
        <v>0</v>
      </c>
      <c r="V77" s="3">
        <f t="shared" si="17"/>
        <v>1</v>
      </c>
      <c r="W77" s="3">
        <f t="shared" si="18"/>
        <v>0</v>
      </c>
      <c r="X77" s="3">
        <f t="shared" si="19"/>
        <v>0</v>
      </c>
    </row>
    <row r="78" spans="1:24" ht="36" x14ac:dyDescent="0.55000000000000004">
      <c r="A78" s="10" t="s">
        <v>332</v>
      </c>
      <c r="B78" s="10" t="s">
        <v>333</v>
      </c>
      <c r="C78" s="3">
        <v>0</v>
      </c>
      <c r="D78" s="3">
        <v>0</v>
      </c>
      <c r="E78" s="3">
        <v>0</v>
      </c>
      <c r="G78" s="3">
        <v>1</v>
      </c>
      <c r="H78" s="3">
        <v>1</v>
      </c>
      <c r="I78" s="3">
        <v>1</v>
      </c>
      <c r="K78" s="3">
        <f t="shared" si="20"/>
        <v>0</v>
      </c>
      <c r="L78" s="3">
        <f t="shared" si="21"/>
        <v>0</v>
      </c>
      <c r="M78" s="3">
        <f t="shared" si="22"/>
        <v>1</v>
      </c>
      <c r="N78" s="3">
        <f t="shared" si="23"/>
        <v>0</v>
      </c>
      <c r="P78" s="3">
        <f t="shared" si="12"/>
        <v>0</v>
      </c>
      <c r="Q78" s="3">
        <f t="shared" si="13"/>
        <v>0</v>
      </c>
      <c r="R78" s="3">
        <f t="shared" si="14"/>
        <v>1</v>
      </c>
      <c r="S78" s="3">
        <f t="shared" si="15"/>
        <v>0</v>
      </c>
      <c r="U78" s="3">
        <f t="shared" si="16"/>
        <v>0</v>
      </c>
      <c r="V78" s="3">
        <f t="shared" si="17"/>
        <v>0</v>
      </c>
      <c r="W78" s="3">
        <f t="shared" si="18"/>
        <v>1</v>
      </c>
      <c r="X78" s="3">
        <f t="shared" si="19"/>
        <v>0</v>
      </c>
    </row>
    <row r="79" spans="1:24" ht="36" x14ac:dyDescent="0.55000000000000004">
      <c r="A79" s="10" t="s">
        <v>334</v>
      </c>
      <c r="B79" s="10" t="s">
        <v>335</v>
      </c>
      <c r="C79" s="3">
        <v>1</v>
      </c>
      <c r="D79" s="3">
        <v>0</v>
      </c>
      <c r="E79" s="3">
        <v>1</v>
      </c>
      <c r="G79" s="3">
        <v>1</v>
      </c>
      <c r="H79" s="3">
        <v>1</v>
      </c>
      <c r="I79" s="3">
        <v>1</v>
      </c>
      <c r="K79" s="3">
        <f t="shared" si="20"/>
        <v>1</v>
      </c>
      <c r="L79" s="3">
        <f t="shared" si="21"/>
        <v>0</v>
      </c>
      <c r="M79" s="3">
        <f t="shared" si="22"/>
        <v>0</v>
      </c>
      <c r="N79" s="3">
        <f t="shared" si="23"/>
        <v>0</v>
      </c>
      <c r="P79" s="3">
        <f t="shared" si="12"/>
        <v>0</v>
      </c>
      <c r="Q79" s="3">
        <f t="shared" si="13"/>
        <v>0</v>
      </c>
      <c r="R79" s="3">
        <f t="shared" si="14"/>
        <v>1</v>
      </c>
      <c r="S79" s="3">
        <f t="shared" si="15"/>
        <v>0</v>
      </c>
      <c r="U79" s="3">
        <f t="shared" si="16"/>
        <v>1</v>
      </c>
      <c r="V79" s="3">
        <f t="shared" si="17"/>
        <v>0</v>
      </c>
      <c r="W79" s="3">
        <f t="shared" si="18"/>
        <v>0</v>
      </c>
      <c r="X79" s="3">
        <f t="shared" si="19"/>
        <v>0</v>
      </c>
    </row>
    <row r="80" spans="1:24" x14ac:dyDescent="0.55000000000000004">
      <c r="A80" s="10" t="s">
        <v>336</v>
      </c>
      <c r="B80" s="10" t="s">
        <v>337</v>
      </c>
      <c r="C80" s="3">
        <v>0</v>
      </c>
      <c r="D80" s="3">
        <v>0</v>
      </c>
      <c r="E80" s="3">
        <v>0</v>
      </c>
      <c r="G80" s="3">
        <v>0</v>
      </c>
      <c r="H80" s="3">
        <v>0</v>
      </c>
      <c r="I80" s="3">
        <v>0</v>
      </c>
      <c r="K80" s="3">
        <f t="shared" si="20"/>
        <v>0</v>
      </c>
      <c r="L80" s="3">
        <f t="shared" si="21"/>
        <v>0</v>
      </c>
      <c r="M80" s="3">
        <f t="shared" si="22"/>
        <v>0</v>
      </c>
      <c r="N80" s="3">
        <f t="shared" si="23"/>
        <v>1</v>
      </c>
      <c r="P80" s="3">
        <f t="shared" si="12"/>
        <v>0</v>
      </c>
      <c r="Q80" s="3">
        <f t="shared" si="13"/>
        <v>0</v>
      </c>
      <c r="R80" s="3">
        <f t="shared" si="14"/>
        <v>0</v>
      </c>
      <c r="S80" s="3">
        <f t="shared" si="15"/>
        <v>1</v>
      </c>
      <c r="U80" s="3">
        <f t="shared" si="16"/>
        <v>0</v>
      </c>
      <c r="V80" s="3">
        <f t="shared" si="17"/>
        <v>0</v>
      </c>
      <c r="W80" s="3">
        <f t="shared" si="18"/>
        <v>0</v>
      </c>
      <c r="X80" s="3">
        <f t="shared" si="19"/>
        <v>1</v>
      </c>
    </row>
    <row r="81" spans="1:24" ht="54" x14ac:dyDescent="0.55000000000000004">
      <c r="A81" s="10" t="s">
        <v>338</v>
      </c>
      <c r="B81" s="10" t="s">
        <v>42</v>
      </c>
      <c r="C81" s="3">
        <v>1</v>
      </c>
      <c r="D81" s="3">
        <v>1</v>
      </c>
      <c r="E81" s="3">
        <v>0</v>
      </c>
      <c r="G81" s="3">
        <v>1</v>
      </c>
      <c r="H81" s="3">
        <v>1</v>
      </c>
      <c r="I81" s="3">
        <v>0</v>
      </c>
      <c r="K81" s="3">
        <f t="shared" si="20"/>
        <v>1</v>
      </c>
      <c r="L81" s="3">
        <f t="shared" si="21"/>
        <v>0</v>
      </c>
      <c r="M81" s="3">
        <f t="shared" si="22"/>
        <v>0</v>
      </c>
      <c r="N81" s="3">
        <f t="shared" si="23"/>
        <v>0</v>
      </c>
      <c r="P81" s="3">
        <f t="shared" si="12"/>
        <v>1</v>
      </c>
      <c r="Q81" s="3">
        <f t="shared" si="13"/>
        <v>0</v>
      </c>
      <c r="R81" s="3">
        <f t="shared" si="14"/>
        <v>0</v>
      </c>
      <c r="S81" s="3">
        <f t="shared" si="15"/>
        <v>0</v>
      </c>
      <c r="U81" s="3">
        <f t="shared" si="16"/>
        <v>0</v>
      </c>
      <c r="V81" s="3">
        <f t="shared" si="17"/>
        <v>0</v>
      </c>
      <c r="W81" s="3">
        <f t="shared" si="18"/>
        <v>0</v>
      </c>
      <c r="X81" s="3">
        <f t="shared" si="19"/>
        <v>1</v>
      </c>
    </row>
    <row r="82" spans="1:24" x14ac:dyDescent="0.55000000000000004">
      <c r="A82" s="10" t="s">
        <v>339</v>
      </c>
      <c r="B82" s="10" t="s">
        <v>340</v>
      </c>
      <c r="C82" s="3">
        <v>0</v>
      </c>
      <c r="D82" s="3">
        <v>1</v>
      </c>
      <c r="E82" s="3">
        <v>1</v>
      </c>
      <c r="G82" s="3">
        <v>1</v>
      </c>
      <c r="H82" s="3">
        <v>1</v>
      </c>
      <c r="I82" s="3">
        <v>1</v>
      </c>
      <c r="K82" s="3">
        <f t="shared" si="20"/>
        <v>0</v>
      </c>
      <c r="L82" s="3">
        <f t="shared" si="21"/>
        <v>0</v>
      </c>
      <c r="M82" s="3">
        <f t="shared" si="22"/>
        <v>1</v>
      </c>
      <c r="N82" s="3">
        <f t="shared" si="23"/>
        <v>0</v>
      </c>
      <c r="P82" s="3">
        <f t="shared" si="12"/>
        <v>1</v>
      </c>
      <c r="Q82" s="3">
        <f t="shared" si="13"/>
        <v>0</v>
      </c>
      <c r="R82" s="3">
        <f t="shared" si="14"/>
        <v>0</v>
      </c>
      <c r="S82" s="3">
        <f t="shared" si="15"/>
        <v>0</v>
      </c>
      <c r="U82" s="3">
        <f t="shared" si="16"/>
        <v>1</v>
      </c>
      <c r="V82" s="3">
        <f t="shared" si="17"/>
        <v>0</v>
      </c>
      <c r="W82" s="3">
        <f t="shared" si="18"/>
        <v>0</v>
      </c>
      <c r="X82" s="3">
        <f t="shared" si="19"/>
        <v>0</v>
      </c>
    </row>
    <row r="83" spans="1:24" ht="36" x14ac:dyDescent="0.55000000000000004">
      <c r="A83" s="10" t="s">
        <v>341</v>
      </c>
      <c r="B83" s="10" t="s">
        <v>42</v>
      </c>
      <c r="C83" s="3">
        <v>1</v>
      </c>
      <c r="D83" s="3">
        <v>1</v>
      </c>
      <c r="E83" s="3">
        <v>1</v>
      </c>
      <c r="G83" s="3">
        <v>1</v>
      </c>
      <c r="H83" s="3">
        <v>1</v>
      </c>
      <c r="I83" s="3">
        <v>0</v>
      </c>
      <c r="K83" s="3">
        <f t="shared" si="20"/>
        <v>1</v>
      </c>
      <c r="L83" s="3">
        <f t="shared" si="21"/>
        <v>0</v>
      </c>
      <c r="M83" s="3">
        <f t="shared" si="22"/>
        <v>0</v>
      </c>
      <c r="N83" s="3">
        <f t="shared" si="23"/>
        <v>0</v>
      </c>
      <c r="P83" s="3">
        <f t="shared" si="12"/>
        <v>1</v>
      </c>
      <c r="Q83" s="3">
        <f t="shared" si="13"/>
        <v>0</v>
      </c>
      <c r="R83" s="3">
        <f t="shared" si="14"/>
        <v>0</v>
      </c>
      <c r="S83" s="3">
        <f t="shared" si="15"/>
        <v>0</v>
      </c>
      <c r="U83" s="3">
        <f t="shared" si="16"/>
        <v>0</v>
      </c>
      <c r="V83" s="3">
        <f t="shared" si="17"/>
        <v>1</v>
      </c>
      <c r="W83" s="3">
        <f t="shared" si="18"/>
        <v>0</v>
      </c>
      <c r="X83" s="3">
        <f t="shared" si="19"/>
        <v>0</v>
      </c>
    </row>
    <row r="84" spans="1:24" x14ac:dyDescent="0.55000000000000004">
      <c r="A84" s="10" t="s">
        <v>342</v>
      </c>
      <c r="B84" s="10" t="s">
        <v>343</v>
      </c>
      <c r="C84" s="3">
        <v>1</v>
      </c>
      <c r="D84" s="3">
        <v>0</v>
      </c>
      <c r="E84" s="3">
        <v>0</v>
      </c>
      <c r="G84" s="3">
        <v>1</v>
      </c>
      <c r="H84" s="3">
        <v>1</v>
      </c>
      <c r="I84" s="3">
        <v>1</v>
      </c>
      <c r="K84" s="3">
        <f t="shared" si="20"/>
        <v>1</v>
      </c>
      <c r="L84" s="3">
        <f t="shared" si="21"/>
        <v>0</v>
      </c>
      <c r="M84" s="3">
        <f t="shared" si="22"/>
        <v>0</v>
      </c>
      <c r="N84" s="3">
        <f t="shared" si="23"/>
        <v>0</v>
      </c>
      <c r="P84" s="3">
        <f t="shared" si="12"/>
        <v>0</v>
      </c>
      <c r="Q84" s="3">
        <f t="shared" si="13"/>
        <v>0</v>
      </c>
      <c r="R84" s="3">
        <f t="shared" si="14"/>
        <v>1</v>
      </c>
      <c r="S84" s="3">
        <f t="shared" si="15"/>
        <v>0</v>
      </c>
      <c r="U84" s="3">
        <f t="shared" si="16"/>
        <v>0</v>
      </c>
      <c r="V84" s="3">
        <f t="shared" si="17"/>
        <v>0</v>
      </c>
      <c r="W84" s="3">
        <f t="shared" si="18"/>
        <v>1</v>
      </c>
      <c r="X84" s="3">
        <f t="shared" si="19"/>
        <v>0</v>
      </c>
    </row>
    <row r="85" spans="1:24" ht="54" x14ac:dyDescent="0.55000000000000004">
      <c r="A85" s="10" t="s">
        <v>344</v>
      </c>
      <c r="B85" s="10" t="s">
        <v>51</v>
      </c>
      <c r="C85" s="3">
        <v>1</v>
      </c>
      <c r="D85" s="3">
        <v>1</v>
      </c>
      <c r="E85" s="3">
        <v>1</v>
      </c>
      <c r="G85" s="3">
        <v>1</v>
      </c>
      <c r="H85" s="3">
        <v>1</v>
      </c>
      <c r="I85" s="3">
        <v>0</v>
      </c>
      <c r="K85" s="3">
        <f t="shared" si="20"/>
        <v>1</v>
      </c>
      <c r="L85" s="3">
        <f t="shared" si="21"/>
        <v>0</v>
      </c>
      <c r="M85" s="3">
        <f t="shared" si="22"/>
        <v>0</v>
      </c>
      <c r="N85" s="3">
        <f t="shared" si="23"/>
        <v>0</v>
      </c>
      <c r="P85" s="3">
        <f t="shared" si="12"/>
        <v>1</v>
      </c>
      <c r="Q85" s="3">
        <f t="shared" si="13"/>
        <v>0</v>
      </c>
      <c r="R85" s="3">
        <f t="shared" si="14"/>
        <v>0</v>
      </c>
      <c r="S85" s="3">
        <f t="shared" si="15"/>
        <v>0</v>
      </c>
      <c r="U85" s="3">
        <f t="shared" si="16"/>
        <v>0</v>
      </c>
      <c r="V85" s="3">
        <f t="shared" si="17"/>
        <v>1</v>
      </c>
      <c r="W85" s="3">
        <f t="shared" si="18"/>
        <v>0</v>
      </c>
      <c r="X85" s="3">
        <f t="shared" si="19"/>
        <v>0</v>
      </c>
    </row>
    <row r="86" spans="1:24" ht="36" x14ac:dyDescent="0.55000000000000004">
      <c r="A86" s="10" t="s">
        <v>345</v>
      </c>
      <c r="B86" s="10" t="s">
        <v>346</v>
      </c>
      <c r="C86" s="3">
        <v>0</v>
      </c>
      <c r="D86" s="3">
        <v>0</v>
      </c>
      <c r="E86" s="3">
        <v>0</v>
      </c>
      <c r="G86" s="3">
        <v>0</v>
      </c>
      <c r="H86" s="3">
        <v>1</v>
      </c>
      <c r="I86" s="3">
        <v>0</v>
      </c>
      <c r="K86" s="3">
        <f t="shared" si="20"/>
        <v>0</v>
      </c>
      <c r="L86" s="3">
        <f t="shared" si="21"/>
        <v>0</v>
      </c>
      <c r="M86" s="3">
        <f t="shared" si="22"/>
        <v>0</v>
      </c>
      <c r="N86" s="3">
        <f t="shared" si="23"/>
        <v>1</v>
      </c>
      <c r="P86" s="3">
        <f t="shared" si="12"/>
        <v>0</v>
      </c>
      <c r="Q86" s="3">
        <f t="shared" si="13"/>
        <v>0</v>
      </c>
      <c r="R86" s="3">
        <f t="shared" si="14"/>
        <v>1</v>
      </c>
      <c r="S86" s="3">
        <f t="shared" si="15"/>
        <v>0</v>
      </c>
      <c r="U86" s="3">
        <f t="shared" si="16"/>
        <v>0</v>
      </c>
      <c r="V86" s="3">
        <f t="shared" si="17"/>
        <v>0</v>
      </c>
      <c r="W86" s="3">
        <f t="shared" si="18"/>
        <v>0</v>
      </c>
      <c r="X86" s="3">
        <f t="shared" si="19"/>
        <v>1</v>
      </c>
    </row>
    <row r="87" spans="1:24" ht="36" x14ac:dyDescent="0.55000000000000004">
      <c r="A87" s="10" t="s">
        <v>347</v>
      </c>
      <c r="B87" s="10" t="s">
        <v>348</v>
      </c>
      <c r="C87" s="3">
        <v>0</v>
      </c>
      <c r="D87" s="3">
        <v>0</v>
      </c>
      <c r="E87" s="3">
        <v>0</v>
      </c>
      <c r="G87" s="3">
        <v>0</v>
      </c>
      <c r="H87" s="3">
        <v>0</v>
      </c>
      <c r="I87" s="3">
        <v>0</v>
      </c>
      <c r="K87" s="3">
        <f t="shared" si="20"/>
        <v>0</v>
      </c>
      <c r="L87" s="3">
        <f t="shared" si="21"/>
        <v>0</v>
      </c>
      <c r="M87" s="3">
        <f t="shared" si="22"/>
        <v>0</v>
      </c>
      <c r="N87" s="3">
        <f t="shared" si="23"/>
        <v>1</v>
      </c>
      <c r="P87" s="3">
        <f t="shared" si="12"/>
        <v>0</v>
      </c>
      <c r="Q87" s="3">
        <f t="shared" si="13"/>
        <v>0</v>
      </c>
      <c r="R87" s="3">
        <f t="shared" si="14"/>
        <v>0</v>
      </c>
      <c r="S87" s="3">
        <f t="shared" si="15"/>
        <v>1</v>
      </c>
      <c r="U87" s="3">
        <f t="shared" si="16"/>
        <v>0</v>
      </c>
      <c r="V87" s="3">
        <f t="shared" si="17"/>
        <v>0</v>
      </c>
      <c r="W87" s="3">
        <f t="shared" si="18"/>
        <v>0</v>
      </c>
      <c r="X87" s="3">
        <f t="shared" si="19"/>
        <v>1</v>
      </c>
    </row>
    <row r="88" spans="1:24" ht="36" x14ac:dyDescent="0.55000000000000004">
      <c r="A88" s="10" t="s">
        <v>349</v>
      </c>
      <c r="B88" s="10" t="s">
        <v>42</v>
      </c>
      <c r="C88" s="3">
        <v>1</v>
      </c>
      <c r="D88" s="3">
        <v>1</v>
      </c>
      <c r="E88" s="3">
        <v>1</v>
      </c>
      <c r="G88" s="3">
        <v>1</v>
      </c>
      <c r="H88" s="3">
        <v>1</v>
      </c>
      <c r="I88" s="3">
        <v>0</v>
      </c>
      <c r="K88" s="3">
        <f t="shared" si="20"/>
        <v>1</v>
      </c>
      <c r="L88" s="3">
        <f t="shared" si="21"/>
        <v>0</v>
      </c>
      <c r="M88" s="3">
        <f t="shared" si="22"/>
        <v>0</v>
      </c>
      <c r="N88" s="3">
        <f t="shared" si="23"/>
        <v>0</v>
      </c>
      <c r="P88" s="3">
        <f t="shared" si="12"/>
        <v>1</v>
      </c>
      <c r="Q88" s="3">
        <f t="shared" si="13"/>
        <v>0</v>
      </c>
      <c r="R88" s="3">
        <f t="shared" si="14"/>
        <v>0</v>
      </c>
      <c r="S88" s="3">
        <f t="shared" si="15"/>
        <v>0</v>
      </c>
      <c r="U88" s="3">
        <f t="shared" si="16"/>
        <v>0</v>
      </c>
      <c r="V88" s="3">
        <f t="shared" si="17"/>
        <v>1</v>
      </c>
      <c r="W88" s="3">
        <f t="shared" si="18"/>
        <v>0</v>
      </c>
      <c r="X88" s="3">
        <f t="shared" si="19"/>
        <v>0</v>
      </c>
    </row>
    <row r="89" spans="1:24" ht="36" x14ac:dyDescent="0.55000000000000004">
      <c r="A89" s="10" t="s">
        <v>350</v>
      </c>
      <c r="B89" s="10" t="s">
        <v>51</v>
      </c>
      <c r="C89" s="3">
        <v>1</v>
      </c>
      <c r="D89" s="3">
        <v>1</v>
      </c>
      <c r="E89" s="3">
        <v>1</v>
      </c>
      <c r="G89" s="3">
        <v>1</v>
      </c>
      <c r="H89" s="3">
        <v>1</v>
      </c>
      <c r="I89" s="3">
        <v>1</v>
      </c>
      <c r="K89" s="3">
        <f t="shared" si="20"/>
        <v>1</v>
      </c>
      <c r="L89" s="3">
        <f t="shared" si="21"/>
        <v>0</v>
      </c>
      <c r="M89" s="3">
        <f t="shared" si="22"/>
        <v>0</v>
      </c>
      <c r="N89" s="3">
        <f t="shared" si="23"/>
        <v>0</v>
      </c>
      <c r="P89" s="3">
        <f t="shared" si="12"/>
        <v>1</v>
      </c>
      <c r="Q89" s="3">
        <f t="shared" si="13"/>
        <v>0</v>
      </c>
      <c r="R89" s="3">
        <f t="shared" si="14"/>
        <v>0</v>
      </c>
      <c r="S89" s="3">
        <f t="shared" si="15"/>
        <v>0</v>
      </c>
      <c r="U89" s="3">
        <f t="shared" si="16"/>
        <v>1</v>
      </c>
      <c r="V89" s="3">
        <f t="shared" si="17"/>
        <v>0</v>
      </c>
      <c r="W89" s="3">
        <f t="shared" si="18"/>
        <v>0</v>
      </c>
      <c r="X89" s="3">
        <f t="shared" si="19"/>
        <v>0</v>
      </c>
    </row>
    <row r="90" spans="1:24" x14ac:dyDescent="0.55000000000000004">
      <c r="A90" s="10" t="s">
        <v>351</v>
      </c>
      <c r="B90" s="10" t="s">
        <v>352</v>
      </c>
      <c r="C90" s="3">
        <v>0</v>
      </c>
      <c r="D90" s="3">
        <v>1</v>
      </c>
      <c r="E90" s="3">
        <v>1</v>
      </c>
      <c r="G90" s="3">
        <v>0</v>
      </c>
      <c r="H90" s="3">
        <v>1</v>
      </c>
      <c r="I90" s="3">
        <v>1</v>
      </c>
      <c r="K90" s="3">
        <f t="shared" si="20"/>
        <v>0</v>
      </c>
      <c r="L90" s="3">
        <f t="shared" si="21"/>
        <v>0</v>
      </c>
      <c r="M90" s="3">
        <f t="shared" si="22"/>
        <v>0</v>
      </c>
      <c r="N90" s="3">
        <f t="shared" si="23"/>
        <v>1</v>
      </c>
      <c r="P90" s="3">
        <f t="shared" si="12"/>
        <v>1</v>
      </c>
      <c r="Q90" s="3">
        <f t="shared" si="13"/>
        <v>0</v>
      </c>
      <c r="R90" s="3">
        <f t="shared" si="14"/>
        <v>0</v>
      </c>
      <c r="S90" s="3">
        <f t="shared" si="15"/>
        <v>0</v>
      </c>
      <c r="U90" s="3">
        <f t="shared" si="16"/>
        <v>1</v>
      </c>
      <c r="V90" s="3">
        <f t="shared" si="17"/>
        <v>0</v>
      </c>
      <c r="W90" s="3">
        <f t="shared" si="18"/>
        <v>0</v>
      </c>
      <c r="X90" s="3">
        <f t="shared" si="19"/>
        <v>0</v>
      </c>
    </row>
    <row r="91" spans="1:24" ht="36" x14ac:dyDescent="0.55000000000000004">
      <c r="A91" s="10" t="s">
        <v>353</v>
      </c>
      <c r="B91" s="10" t="s">
        <v>91</v>
      </c>
      <c r="C91" s="3">
        <v>1</v>
      </c>
      <c r="D91" s="3">
        <v>1</v>
      </c>
      <c r="E91" s="3">
        <v>1</v>
      </c>
      <c r="G91" s="3">
        <v>1</v>
      </c>
      <c r="H91" s="3">
        <v>1</v>
      </c>
      <c r="I91" s="3">
        <v>0</v>
      </c>
      <c r="K91" s="3">
        <f t="shared" si="20"/>
        <v>1</v>
      </c>
      <c r="L91" s="3">
        <f t="shared" si="21"/>
        <v>0</v>
      </c>
      <c r="M91" s="3">
        <f t="shared" si="22"/>
        <v>0</v>
      </c>
      <c r="N91" s="3">
        <f t="shared" si="23"/>
        <v>0</v>
      </c>
      <c r="P91" s="3">
        <f t="shared" si="12"/>
        <v>1</v>
      </c>
      <c r="Q91" s="3">
        <f t="shared" si="13"/>
        <v>0</v>
      </c>
      <c r="R91" s="3">
        <f t="shared" si="14"/>
        <v>0</v>
      </c>
      <c r="S91" s="3">
        <f t="shared" si="15"/>
        <v>0</v>
      </c>
      <c r="U91" s="3">
        <f t="shared" si="16"/>
        <v>0</v>
      </c>
      <c r="V91" s="3">
        <f t="shared" si="17"/>
        <v>1</v>
      </c>
      <c r="W91" s="3">
        <f t="shared" si="18"/>
        <v>0</v>
      </c>
      <c r="X91" s="3">
        <f t="shared" si="19"/>
        <v>0</v>
      </c>
    </row>
    <row r="92" spans="1:24" ht="36" x14ac:dyDescent="0.55000000000000004">
      <c r="A92" s="10" t="s">
        <v>354</v>
      </c>
      <c r="B92" s="10" t="s">
        <v>355</v>
      </c>
      <c r="C92" s="3">
        <v>1</v>
      </c>
      <c r="D92" s="3">
        <v>1</v>
      </c>
      <c r="E92" s="3">
        <v>1</v>
      </c>
      <c r="G92" s="3">
        <v>1</v>
      </c>
      <c r="H92" s="3">
        <v>1</v>
      </c>
      <c r="I92" s="3">
        <v>1</v>
      </c>
      <c r="K92" s="3">
        <f t="shared" si="20"/>
        <v>1</v>
      </c>
      <c r="L92" s="3">
        <f t="shared" si="21"/>
        <v>0</v>
      </c>
      <c r="M92" s="3">
        <f t="shared" si="22"/>
        <v>0</v>
      </c>
      <c r="N92" s="3">
        <f t="shared" si="23"/>
        <v>0</v>
      </c>
      <c r="P92" s="3">
        <f t="shared" si="12"/>
        <v>1</v>
      </c>
      <c r="Q92" s="3">
        <f t="shared" si="13"/>
        <v>0</v>
      </c>
      <c r="R92" s="3">
        <f t="shared" si="14"/>
        <v>0</v>
      </c>
      <c r="S92" s="3">
        <f t="shared" si="15"/>
        <v>0</v>
      </c>
      <c r="U92" s="3">
        <f t="shared" si="16"/>
        <v>1</v>
      </c>
      <c r="V92" s="3">
        <f t="shared" si="17"/>
        <v>0</v>
      </c>
      <c r="W92" s="3">
        <f t="shared" si="18"/>
        <v>0</v>
      </c>
      <c r="X92" s="3">
        <f t="shared" si="19"/>
        <v>0</v>
      </c>
    </row>
    <row r="93" spans="1:24" ht="36" x14ac:dyDescent="0.55000000000000004">
      <c r="A93" s="10" t="s">
        <v>356</v>
      </c>
      <c r="B93" s="10" t="s">
        <v>357</v>
      </c>
      <c r="C93" s="3">
        <v>0</v>
      </c>
      <c r="D93" s="3">
        <v>0</v>
      </c>
      <c r="E93" s="3">
        <v>0</v>
      </c>
      <c r="G93" s="3">
        <v>1</v>
      </c>
      <c r="H93" s="3">
        <v>0</v>
      </c>
      <c r="I93" s="3">
        <v>0</v>
      </c>
      <c r="K93" s="3">
        <f t="shared" si="20"/>
        <v>0</v>
      </c>
      <c r="L93" s="3">
        <f t="shared" si="21"/>
        <v>0</v>
      </c>
      <c r="M93" s="3">
        <f t="shared" si="22"/>
        <v>1</v>
      </c>
      <c r="N93" s="3">
        <f t="shared" si="23"/>
        <v>0</v>
      </c>
      <c r="P93" s="3">
        <f t="shared" si="12"/>
        <v>0</v>
      </c>
      <c r="Q93" s="3">
        <f t="shared" si="13"/>
        <v>0</v>
      </c>
      <c r="R93" s="3">
        <f t="shared" si="14"/>
        <v>0</v>
      </c>
      <c r="S93" s="3">
        <f t="shared" si="15"/>
        <v>1</v>
      </c>
      <c r="U93" s="3">
        <f t="shared" si="16"/>
        <v>0</v>
      </c>
      <c r="V93" s="3">
        <f t="shared" si="17"/>
        <v>0</v>
      </c>
      <c r="W93" s="3">
        <f t="shared" si="18"/>
        <v>0</v>
      </c>
      <c r="X93" s="3">
        <f t="shared" si="19"/>
        <v>1</v>
      </c>
    </row>
    <row r="94" spans="1:24" ht="36" x14ac:dyDescent="0.55000000000000004">
      <c r="A94" s="10" t="s">
        <v>358</v>
      </c>
      <c r="B94" s="10" t="s">
        <v>42</v>
      </c>
      <c r="C94" s="3">
        <v>1</v>
      </c>
      <c r="D94" s="3">
        <v>1</v>
      </c>
      <c r="E94" s="3">
        <v>1</v>
      </c>
      <c r="G94" s="3">
        <v>1</v>
      </c>
      <c r="H94" s="3">
        <v>1</v>
      </c>
      <c r="I94" s="3">
        <v>0</v>
      </c>
      <c r="K94" s="3">
        <f t="shared" si="20"/>
        <v>1</v>
      </c>
      <c r="L94" s="3">
        <f t="shared" si="21"/>
        <v>0</v>
      </c>
      <c r="M94" s="3">
        <f t="shared" si="22"/>
        <v>0</v>
      </c>
      <c r="N94" s="3">
        <f t="shared" si="23"/>
        <v>0</v>
      </c>
      <c r="P94" s="3">
        <f t="shared" si="12"/>
        <v>1</v>
      </c>
      <c r="Q94" s="3">
        <f t="shared" si="13"/>
        <v>0</v>
      </c>
      <c r="R94" s="3">
        <f t="shared" si="14"/>
        <v>0</v>
      </c>
      <c r="S94" s="3">
        <f t="shared" si="15"/>
        <v>0</v>
      </c>
      <c r="U94" s="3">
        <f t="shared" si="16"/>
        <v>0</v>
      </c>
      <c r="V94" s="3">
        <f t="shared" si="17"/>
        <v>1</v>
      </c>
      <c r="W94" s="3">
        <f t="shared" si="18"/>
        <v>0</v>
      </c>
      <c r="X94" s="3">
        <f t="shared" si="19"/>
        <v>0</v>
      </c>
    </row>
    <row r="95" spans="1:24" ht="36" x14ac:dyDescent="0.55000000000000004">
      <c r="A95" s="10" t="s">
        <v>359</v>
      </c>
      <c r="B95" s="10" t="s">
        <v>360</v>
      </c>
      <c r="C95" s="3">
        <v>1</v>
      </c>
      <c r="D95" s="3">
        <v>1</v>
      </c>
      <c r="E95" s="3">
        <v>0</v>
      </c>
      <c r="G95" s="3">
        <v>1</v>
      </c>
      <c r="H95" s="3">
        <v>1</v>
      </c>
      <c r="I95" s="3">
        <v>0</v>
      </c>
      <c r="K95" s="3">
        <f t="shared" si="20"/>
        <v>1</v>
      </c>
      <c r="L95" s="3">
        <f t="shared" si="21"/>
        <v>0</v>
      </c>
      <c r="M95" s="3">
        <f t="shared" si="22"/>
        <v>0</v>
      </c>
      <c r="N95" s="3">
        <f t="shared" si="23"/>
        <v>0</v>
      </c>
      <c r="P95" s="3">
        <f t="shared" si="12"/>
        <v>1</v>
      </c>
      <c r="Q95" s="3">
        <f t="shared" si="13"/>
        <v>0</v>
      </c>
      <c r="R95" s="3">
        <f t="shared" si="14"/>
        <v>0</v>
      </c>
      <c r="S95" s="3">
        <f t="shared" si="15"/>
        <v>0</v>
      </c>
      <c r="U95" s="3">
        <f t="shared" si="16"/>
        <v>0</v>
      </c>
      <c r="V95" s="3">
        <f t="shared" si="17"/>
        <v>0</v>
      </c>
      <c r="W95" s="3">
        <f t="shared" si="18"/>
        <v>0</v>
      </c>
      <c r="X95" s="3">
        <f t="shared" si="19"/>
        <v>1</v>
      </c>
    </row>
    <row r="96" spans="1:24" ht="54" x14ac:dyDescent="0.55000000000000004">
      <c r="A96" s="10" t="s">
        <v>361</v>
      </c>
      <c r="B96" s="10" t="s">
        <v>51</v>
      </c>
      <c r="C96" s="3">
        <v>1</v>
      </c>
      <c r="D96" s="3">
        <v>1</v>
      </c>
      <c r="E96" s="3">
        <v>1</v>
      </c>
      <c r="G96" s="3">
        <v>1</v>
      </c>
      <c r="H96" s="3">
        <v>1</v>
      </c>
      <c r="I96" s="3">
        <v>0</v>
      </c>
      <c r="K96" s="3">
        <f t="shared" si="20"/>
        <v>1</v>
      </c>
      <c r="L96" s="3">
        <f t="shared" si="21"/>
        <v>0</v>
      </c>
      <c r="M96" s="3">
        <f t="shared" si="22"/>
        <v>0</v>
      </c>
      <c r="N96" s="3">
        <f t="shared" si="23"/>
        <v>0</v>
      </c>
      <c r="P96" s="3">
        <f t="shared" si="12"/>
        <v>1</v>
      </c>
      <c r="Q96" s="3">
        <f t="shared" si="13"/>
        <v>0</v>
      </c>
      <c r="R96" s="3">
        <f t="shared" si="14"/>
        <v>0</v>
      </c>
      <c r="S96" s="3">
        <f t="shared" si="15"/>
        <v>0</v>
      </c>
      <c r="U96" s="3">
        <f t="shared" si="16"/>
        <v>0</v>
      </c>
      <c r="V96" s="3">
        <f t="shared" si="17"/>
        <v>1</v>
      </c>
      <c r="W96" s="3">
        <f t="shared" si="18"/>
        <v>0</v>
      </c>
      <c r="X96" s="3">
        <f t="shared" si="19"/>
        <v>0</v>
      </c>
    </row>
    <row r="97" spans="1:27" ht="36" x14ac:dyDescent="0.55000000000000004">
      <c r="A97" s="10" t="s">
        <v>362</v>
      </c>
      <c r="B97" s="10" t="s">
        <v>363</v>
      </c>
      <c r="C97" s="3">
        <v>0</v>
      </c>
      <c r="D97" s="3">
        <v>0</v>
      </c>
      <c r="E97" s="3">
        <v>0</v>
      </c>
      <c r="G97" s="3">
        <v>1</v>
      </c>
      <c r="H97" s="3">
        <v>0</v>
      </c>
      <c r="I97" s="3">
        <v>0</v>
      </c>
      <c r="K97" s="3">
        <f t="shared" si="20"/>
        <v>0</v>
      </c>
      <c r="L97" s="3">
        <f t="shared" si="21"/>
        <v>0</v>
      </c>
      <c r="M97" s="3">
        <f t="shared" si="22"/>
        <v>1</v>
      </c>
      <c r="N97" s="3">
        <f t="shared" si="23"/>
        <v>0</v>
      </c>
      <c r="P97" s="3">
        <f t="shared" si="12"/>
        <v>0</v>
      </c>
      <c r="Q97" s="3">
        <f t="shared" si="13"/>
        <v>0</v>
      </c>
      <c r="R97" s="3">
        <f t="shared" si="14"/>
        <v>0</v>
      </c>
      <c r="S97" s="3">
        <f t="shared" si="15"/>
        <v>1</v>
      </c>
      <c r="U97" s="3">
        <f t="shared" si="16"/>
        <v>0</v>
      </c>
      <c r="V97" s="3">
        <f t="shared" si="17"/>
        <v>0</v>
      </c>
      <c r="W97" s="3">
        <f t="shared" si="18"/>
        <v>0</v>
      </c>
      <c r="X97" s="3">
        <f t="shared" si="19"/>
        <v>1</v>
      </c>
    </row>
    <row r="98" spans="1:27" ht="36" x14ac:dyDescent="0.55000000000000004">
      <c r="A98" s="10" t="s">
        <v>364</v>
      </c>
      <c r="B98" s="10" t="s">
        <v>365</v>
      </c>
      <c r="C98" s="3">
        <v>1</v>
      </c>
      <c r="D98" s="3">
        <v>0</v>
      </c>
      <c r="E98" s="3">
        <v>0</v>
      </c>
      <c r="G98" s="3">
        <v>1</v>
      </c>
      <c r="H98" s="3">
        <v>1</v>
      </c>
      <c r="I98" s="3">
        <v>1</v>
      </c>
      <c r="K98" s="3">
        <f t="shared" si="20"/>
        <v>1</v>
      </c>
      <c r="L98" s="3">
        <f t="shared" si="21"/>
        <v>0</v>
      </c>
      <c r="M98" s="3">
        <f t="shared" si="22"/>
        <v>0</v>
      </c>
      <c r="N98" s="3">
        <f t="shared" si="23"/>
        <v>0</v>
      </c>
      <c r="P98" s="3">
        <f t="shared" si="12"/>
        <v>0</v>
      </c>
      <c r="Q98" s="3">
        <f t="shared" si="13"/>
        <v>0</v>
      </c>
      <c r="R98" s="3">
        <f t="shared" si="14"/>
        <v>1</v>
      </c>
      <c r="S98" s="3">
        <f t="shared" si="15"/>
        <v>0</v>
      </c>
      <c r="U98" s="3">
        <f t="shared" si="16"/>
        <v>0</v>
      </c>
      <c r="V98" s="3">
        <f t="shared" si="17"/>
        <v>0</v>
      </c>
      <c r="W98" s="3">
        <f t="shared" si="18"/>
        <v>1</v>
      </c>
      <c r="X98" s="3">
        <f t="shared" si="19"/>
        <v>0</v>
      </c>
    </row>
    <row r="99" spans="1:27" ht="36" x14ac:dyDescent="0.55000000000000004">
      <c r="A99" s="10" t="s">
        <v>366</v>
      </c>
      <c r="B99" s="10" t="s">
        <v>42</v>
      </c>
      <c r="C99" s="3">
        <v>1</v>
      </c>
      <c r="D99" s="3">
        <v>1</v>
      </c>
      <c r="E99" s="3">
        <v>1</v>
      </c>
      <c r="G99" s="3">
        <v>1</v>
      </c>
      <c r="H99" s="3">
        <v>1</v>
      </c>
      <c r="I99" s="3">
        <v>0</v>
      </c>
      <c r="K99" s="3">
        <f t="shared" si="20"/>
        <v>1</v>
      </c>
      <c r="L99" s="3">
        <f t="shared" si="21"/>
        <v>0</v>
      </c>
      <c r="M99" s="3">
        <f t="shared" si="22"/>
        <v>0</v>
      </c>
      <c r="N99" s="3">
        <f t="shared" si="23"/>
        <v>0</v>
      </c>
      <c r="P99" s="3">
        <f t="shared" si="12"/>
        <v>1</v>
      </c>
      <c r="Q99" s="3">
        <f t="shared" si="13"/>
        <v>0</v>
      </c>
      <c r="R99" s="3">
        <f t="shared" si="14"/>
        <v>0</v>
      </c>
      <c r="S99" s="3">
        <f t="shared" si="15"/>
        <v>0</v>
      </c>
      <c r="U99" s="3">
        <f t="shared" si="16"/>
        <v>0</v>
      </c>
      <c r="V99" s="3">
        <f t="shared" si="17"/>
        <v>1</v>
      </c>
      <c r="W99" s="3">
        <f t="shared" si="18"/>
        <v>0</v>
      </c>
      <c r="X99" s="3">
        <f t="shared" si="19"/>
        <v>0</v>
      </c>
    </row>
    <row r="100" spans="1:27" ht="36" x14ac:dyDescent="0.55000000000000004">
      <c r="A100" s="10" t="s">
        <v>367</v>
      </c>
      <c r="B100" s="10" t="s">
        <v>368</v>
      </c>
      <c r="C100" s="3">
        <v>0</v>
      </c>
      <c r="D100" s="3">
        <v>0</v>
      </c>
      <c r="E100" s="3">
        <v>0</v>
      </c>
      <c r="G100" s="3">
        <v>1</v>
      </c>
      <c r="H100" s="3">
        <v>0</v>
      </c>
      <c r="I100" s="3">
        <v>0</v>
      </c>
      <c r="K100" s="3">
        <f t="shared" si="20"/>
        <v>0</v>
      </c>
      <c r="L100" s="3">
        <f t="shared" si="21"/>
        <v>0</v>
      </c>
      <c r="M100" s="3">
        <f t="shared" si="22"/>
        <v>1</v>
      </c>
      <c r="N100" s="3">
        <f t="shared" si="23"/>
        <v>0</v>
      </c>
      <c r="P100" s="3">
        <f t="shared" si="12"/>
        <v>0</v>
      </c>
      <c r="Q100" s="3">
        <f t="shared" si="13"/>
        <v>0</v>
      </c>
      <c r="R100" s="3">
        <f t="shared" si="14"/>
        <v>0</v>
      </c>
      <c r="S100" s="3">
        <f t="shared" si="15"/>
        <v>1</v>
      </c>
      <c r="U100" s="3">
        <f t="shared" si="16"/>
        <v>0</v>
      </c>
      <c r="V100" s="3">
        <f t="shared" si="17"/>
        <v>0</v>
      </c>
      <c r="W100" s="3">
        <f t="shared" si="18"/>
        <v>0</v>
      </c>
      <c r="X100" s="3">
        <f t="shared" si="19"/>
        <v>1</v>
      </c>
    </row>
    <row r="101" spans="1:27" ht="72" x14ac:dyDescent="0.55000000000000004">
      <c r="A101" s="10" t="s">
        <v>369</v>
      </c>
      <c r="B101" s="10" t="s">
        <v>42</v>
      </c>
      <c r="C101" s="3">
        <v>1</v>
      </c>
      <c r="D101" s="3">
        <v>1</v>
      </c>
      <c r="E101" s="3">
        <v>0</v>
      </c>
      <c r="G101" s="3">
        <v>1</v>
      </c>
      <c r="H101" s="3">
        <v>1</v>
      </c>
      <c r="I101" s="3">
        <v>0</v>
      </c>
      <c r="K101" s="3">
        <f t="shared" si="20"/>
        <v>1</v>
      </c>
      <c r="L101" s="3">
        <f t="shared" si="21"/>
        <v>0</v>
      </c>
      <c r="M101" s="3">
        <f t="shared" si="22"/>
        <v>0</v>
      </c>
      <c r="N101" s="3">
        <f t="shared" si="23"/>
        <v>0</v>
      </c>
      <c r="P101" s="3">
        <f t="shared" si="12"/>
        <v>1</v>
      </c>
      <c r="Q101" s="3">
        <f t="shared" si="13"/>
        <v>0</v>
      </c>
      <c r="R101" s="3">
        <f t="shared" si="14"/>
        <v>0</v>
      </c>
      <c r="S101" s="3">
        <f t="shared" si="15"/>
        <v>0</v>
      </c>
      <c r="U101" s="3">
        <f t="shared" si="16"/>
        <v>0</v>
      </c>
      <c r="V101" s="3">
        <f t="shared" si="17"/>
        <v>0</v>
      </c>
      <c r="W101" s="3">
        <f t="shared" si="18"/>
        <v>0</v>
      </c>
      <c r="X101" s="3">
        <f t="shared" si="19"/>
        <v>1</v>
      </c>
    </row>
    <row r="102" spans="1:27" x14ac:dyDescent="0.55000000000000004">
      <c r="A102" s="10" t="s">
        <v>370</v>
      </c>
      <c r="B102" s="10" t="s">
        <v>371</v>
      </c>
      <c r="C102" s="3">
        <v>0</v>
      </c>
      <c r="D102" s="3">
        <v>0</v>
      </c>
      <c r="E102" s="3">
        <v>0</v>
      </c>
      <c r="G102" s="3">
        <v>0</v>
      </c>
      <c r="H102" s="3">
        <v>0</v>
      </c>
      <c r="I102" s="3">
        <v>0</v>
      </c>
      <c r="K102" s="3">
        <f t="shared" si="20"/>
        <v>0</v>
      </c>
      <c r="L102" s="3">
        <f t="shared" si="21"/>
        <v>0</v>
      </c>
      <c r="M102" s="3">
        <f t="shared" si="22"/>
        <v>0</v>
      </c>
      <c r="N102" s="3">
        <f t="shared" si="23"/>
        <v>1</v>
      </c>
      <c r="P102" s="3">
        <f t="shared" si="12"/>
        <v>0</v>
      </c>
      <c r="Q102" s="3">
        <f t="shared" si="13"/>
        <v>0</v>
      </c>
      <c r="R102" s="3">
        <f t="shared" si="14"/>
        <v>0</v>
      </c>
      <c r="S102" s="3">
        <f t="shared" si="15"/>
        <v>1</v>
      </c>
      <c r="U102" s="3">
        <f t="shared" si="16"/>
        <v>0</v>
      </c>
      <c r="V102" s="3">
        <f t="shared" si="17"/>
        <v>0</v>
      </c>
      <c r="W102" s="3">
        <f t="shared" si="18"/>
        <v>0</v>
      </c>
      <c r="X102" s="3">
        <f t="shared" si="19"/>
        <v>1</v>
      </c>
    </row>
    <row r="103" spans="1:27" x14ac:dyDescent="0.55000000000000004">
      <c r="C103" s="3">
        <f>COUNTIF(C3:C102,1)</f>
        <v>63</v>
      </c>
      <c r="D103" s="3">
        <f t="shared" ref="D103:E103" si="24">COUNTIF(D3:D102,1)</f>
        <v>52</v>
      </c>
      <c r="E103" s="3">
        <f t="shared" si="24"/>
        <v>44</v>
      </c>
      <c r="G103" s="3">
        <f>COUNTIF(G3:G102,1)</f>
        <v>75</v>
      </c>
      <c r="H103" s="3">
        <f t="shared" ref="H103:I103" si="25">COUNTIF(H3:H102,1)</f>
        <v>59</v>
      </c>
      <c r="I103" s="3">
        <f t="shared" si="25"/>
        <v>35</v>
      </c>
      <c r="K103" s="3">
        <f t="shared" si="20"/>
        <v>0</v>
      </c>
      <c r="L103" s="3">
        <f t="shared" si="21"/>
        <v>0</v>
      </c>
      <c r="M103" s="3">
        <f t="shared" si="22"/>
        <v>0</v>
      </c>
      <c r="N103" s="3">
        <f t="shared" si="23"/>
        <v>0</v>
      </c>
      <c r="P103" s="3">
        <f t="shared" si="12"/>
        <v>0</v>
      </c>
      <c r="Q103" s="3">
        <f t="shared" si="13"/>
        <v>0</v>
      </c>
      <c r="R103" s="3">
        <f t="shared" si="14"/>
        <v>0</v>
      </c>
      <c r="S103" s="3">
        <f t="shared" si="15"/>
        <v>0</v>
      </c>
      <c r="U103" s="3">
        <f t="shared" si="16"/>
        <v>0</v>
      </c>
      <c r="V103" s="3">
        <f t="shared" si="17"/>
        <v>0</v>
      </c>
      <c r="W103" s="3">
        <f t="shared" si="18"/>
        <v>0</v>
      </c>
      <c r="X103" s="3">
        <f t="shared" si="19"/>
        <v>0</v>
      </c>
    </row>
    <row r="106" spans="1:27" x14ac:dyDescent="0.55000000000000004">
      <c r="K106" t="s">
        <v>7</v>
      </c>
      <c r="L106"/>
      <c r="M106"/>
      <c r="N106"/>
      <c r="O106"/>
      <c r="P106"/>
      <c r="Q106" t="s">
        <v>8</v>
      </c>
      <c r="R106"/>
      <c r="S106"/>
      <c r="T106"/>
      <c r="U106"/>
      <c r="V106"/>
      <c r="W106" t="s">
        <v>9</v>
      </c>
      <c r="X106"/>
      <c r="Y106"/>
      <c r="Z106"/>
    </row>
    <row r="107" spans="1:27" x14ac:dyDescent="0.55000000000000004">
      <c r="K107" t="s">
        <v>2</v>
      </c>
      <c r="L107"/>
      <c r="M107" s="2" t="s">
        <v>1</v>
      </c>
      <c r="N107" s="2"/>
      <c r="O107"/>
      <c r="P107"/>
      <c r="Q107" t="s">
        <v>2</v>
      </c>
      <c r="R107"/>
      <c r="S107" s="2" t="s">
        <v>1</v>
      </c>
      <c r="T107" s="2"/>
      <c r="U107" s="1"/>
      <c r="V107"/>
      <c r="W107" t="s">
        <v>2</v>
      </c>
      <c r="X107"/>
      <c r="Y107" s="2" t="s">
        <v>1</v>
      </c>
      <c r="Z107" s="2"/>
      <c r="AA107" s="1"/>
    </row>
    <row r="108" spans="1:27" x14ac:dyDescent="0.55000000000000004">
      <c r="K108"/>
      <c r="L108"/>
      <c r="M108">
        <v>1</v>
      </c>
      <c r="N108">
        <v>0</v>
      </c>
      <c r="O108" t="s">
        <v>3</v>
      </c>
      <c r="P108"/>
      <c r="Q108"/>
      <c r="R108"/>
      <c r="S108">
        <v>1</v>
      </c>
      <c r="T108">
        <v>0</v>
      </c>
      <c r="U108" t="s">
        <v>3</v>
      </c>
      <c r="V108"/>
      <c r="W108"/>
      <c r="X108"/>
      <c r="Y108">
        <v>1</v>
      </c>
      <c r="Z108">
        <v>0</v>
      </c>
      <c r="AA108" t="s">
        <v>3</v>
      </c>
    </row>
    <row r="109" spans="1:27" x14ac:dyDescent="0.55000000000000004">
      <c r="K109" s="2" t="s">
        <v>0</v>
      </c>
      <c r="L109">
        <v>1</v>
      </c>
      <c r="M109">
        <f>COUNTIF(K3:K103,1)</f>
        <v>59</v>
      </c>
      <c r="N109">
        <f>COUNTIF(L3:L103,1)</f>
        <v>4</v>
      </c>
      <c r="O109">
        <f>SUM(M109:N109)</f>
        <v>63</v>
      </c>
      <c r="P109"/>
      <c r="Q109" s="2" t="s">
        <v>0</v>
      </c>
      <c r="R109">
        <v>1</v>
      </c>
      <c r="S109">
        <f>COUNTIF(P3:P103,1)</f>
        <v>43</v>
      </c>
      <c r="T109">
        <f>COUNTIF(Q3:Q103,1)</f>
        <v>9</v>
      </c>
      <c r="U109">
        <f>SUM(S109:T109)</f>
        <v>52</v>
      </c>
      <c r="V109"/>
      <c r="W109" s="2" t="s">
        <v>0</v>
      </c>
      <c r="X109">
        <v>1</v>
      </c>
      <c r="Y109">
        <f>COUNTIF(U3:U103,1)</f>
        <v>19</v>
      </c>
      <c r="Z109">
        <f>COUNTIF(V3:V103,1)</f>
        <v>25</v>
      </c>
      <c r="AA109">
        <f>SUM(Y109:Z109)</f>
        <v>44</v>
      </c>
    </row>
    <row r="110" spans="1:27" x14ac:dyDescent="0.55000000000000004">
      <c r="K110" s="2"/>
      <c r="L110">
        <v>0</v>
      </c>
      <c r="M110">
        <f>COUNTIF(M3:M103,1)</f>
        <v>16</v>
      </c>
      <c r="N110">
        <f>COUNTIF(N3:N103,1)</f>
        <v>21</v>
      </c>
      <c r="O110">
        <f>SUM(M110:N110)</f>
        <v>37</v>
      </c>
      <c r="P110"/>
      <c r="Q110" s="2"/>
      <c r="R110">
        <v>0</v>
      </c>
      <c r="S110">
        <f>COUNTIF(R3:R103,1)</f>
        <v>16</v>
      </c>
      <c r="T110">
        <f>COUNTIF(S3:S103,1)</f>
        <v>32</v>
      </c>
      <c r="U110">
        <f>SUM(S110:T110)</f>
        <v>48</v>
      </c>
      <c r="V110"/>
      <c r="W110" s="2"/>
      <c r="X110">
        <v>0</v>
      </c>
      <c r="Y110">
        <f>COUNTIF(W3:W103,1)</f>
        <v>16</v>
      </c>
      <c r="Z110">
        <f>COUNTIF(X3:X103,1)</f>
        <v>40</v>
      </c>
      <c r="AA110">
        <f>SUM(Y110:Z110)</f>
        <v>56</v>
      </c>
    </row>
    <row r="111" spans="1:27" x14ac:dyDescent="0.55000000000000004">
      <c r="K111" t="s">
        <v>3</v>
      </c>
      <c r="L111"/>
      <c r="M111">
        <f>SUM(M109:M110)</f>
        <v>75</v>
      </c>
      <c r="N111">
        <f>SUM(N109:N110)</f>
        <v>25</v>
      </c>
      <c r="O111">
        <f>SUM(M111:N111)</f>
        <v>100</v>
      </c>
      <c r="P111"/>
      <c r="Q111" t="s">
        <v>3</v>
      </c>
      <c r="R111"/>
      <c r="S111">
        <f>SUM(S109:S110)</f>
        <v>59</v>
      </c>
      <c r="T111">
        <f>SUM(T109:T110)</f>
        <v>41</v>
      </c>
      <c r="U111">
        <f>SUM(U109:U110)</f>
        <v>100</v>
      </c>
      <c r="V111"/>
      <c r="W111" t="s">
        <v>3</v>
      </c>
      <c r="X111"/>
      <c r="Y111">
        <f>SUM(Y109:Y110)</f>
        <v>35</v>
      </c>
      <c r="Z111">
        <f>SUM(Z109:Z110)</f>
        <v>65</v>
      </c>
      <c r="AA111">
        <f>SUM(Y111:Z111)</f>
        <v>100</v>
      </c>
    </row>
    <row r="113" spans="11:24" x14ac:dyDescent="0.55000000000000004">
      <c r="K113" s="3" t="s">
        <v>626</v>
      </c>
      <c r="L113" s="3">
        <f>(M109+N110)/O111</f>
        <v>0.8</v>
      </c>
      <c r="Q113" s="3" t="s">
        <v>626</v>
      </c>
      <c r="R113" s="3">
        <f>(S109+T110)/U111</f>
        <v>0.75</v>
      </c>
      <c r="W113" s="3" t="s">
        <v>626</v>
      </c>
      <c r="X113" s="3">
        <f>(Y109+Z110)/AA111</f>
        <v>0.59</v>
      </c>
    </row>
    <row r="114" spans="11:24" x14ac:dyDescent="0.55000000000000004">
      <c r="K114" s="3" t="s">
        <v>627</v>
      </c>
      <c r="L114" s="3">
        <f>(M111/O111)*(O109/O111)</f>
        <v>0.47250000000000003</v>
      </c>
      <c r="Q114" s="3" t="s">
        <v>627</v>
      </c>
      <c r="R114" s="3">
        <f>(S111/U111)*(U109/U111)</f>
        <v>0.30680000000000002</v>
      </c>
      <c r="W114" s="3" t="s">
        <v>627</v>
      </c>
      <c r="X114" s="3">
        <f>(Y111/AA111)*(AA109/AA111)</f>
        <v>0.154</v>
      </c>
    </row>
    <row r="115" spans="11:24" x14ac:dyDescent="0.55000000000000004">
      <c r="K115" s="3" t="s">
        <v>628</v>
      </c>
      <c r="L115" s="3">
        <f>(O110/O111)*(N111/O111)</f>
        <v>9.2499999999999999E-2</v>
      </c>
      <c r="Q115" s="3" t="s">
        <v>628</v>
      </c>
      <c r="R115" s="3">
        <f>(U110/U111)*(T111/U111)</f>
        <v>0.19679999999999997</v>
      </c>
      <c r="W115" s="3" t="s">
        <v>628</v>
      </c>
      <c r="X115" s="3">
        <f>(AA110/AA111)*(Z111/AA111)</f>
        <v>0.36400000000000005</v>
      </c>
    </row>
    <row r="116" spans="11:24" x14ac:dyDescent="0.55000000000000004">
      <c r="K116" s="3" t="s">
        <v>3</v>
      </c>
      <c r="L116" s="3">
        <f>SUM(L114:L115)</f>
        <v>0.56500000000000006</v>
      </c>
      <c r="Q116" s="3" t="s">
        <v>3</v>
      </c>
      <c r="R116" s="3">
        <f>SUM(R114:R115)</f>
        <v>0.50360000000000005</v>
      </c>
      <c r="W116" s="3" t="s">
        <v>3</v>
      </c>
      <c r="X116" s="3">
        <f>SUM(X114:X115)</f>
        <v>0.51800000000000002</v>
      </c>
    </row>
    <row r="117" spans="11:24" x14ac:dyDescent="0.55000000000000004">
      <c r="K117" s="3" t="s">
        <v>629</v>
      </c>
      <c r="L117" s="3">
        <f>L113-L116</f>
        <v>0.23499999999999999</v>
      </c>
      <c r="Q117" s="3" t="s">
        <v>629</v>
      </c>
      <c r="R117" s="3">
        <f>R113-R116</f>
        <v>0.24639999999999995</v>
      </c>
      <c r="W117" s="3" t="s">
        <v>629</v>
      </c>
      <c r="X117" s="3">
        <f>X113-X116</f>
        <v>7.1999999999999953E-2</v>
      </c>
    </row>
    <row r="118" spans="11:24" x14ac:dyDescent="0.55000000000000004">
      <c r="K118" s="3" t="s">
        <v>630</v>
      </c>
      <c r="L118" s="3">
        <f>1-L116</f>
        <v>0.43499999999999994</v>
      </c>
      <c r="Q118" s="3" t="s">
        <v>630</v>
      </c>
      <c r="R118" s="3">
        <f>1-R116</f>
        <v>0.49639999999999995</v>
      </c>
      <c r="W118" s="3" t="s">
        <v>630</v>
      </c>
      <c r="X118" s="3">
        <f>1-X116</f>
        <v>0.48199999999999998</v>
      </c>
    </row>
    <row r="119" spans="11:24" x14ac:dyDescent="0.55000000000000004">
      <c r="K119" s="3" t="s">
        <v>631</v>
      </c>
      <c r="L119" s="3">
        <f>L117/L118</f>
        <v>0.54022988505747127</v>
      </c>
      <c r="Q119" s="3" t="s">
        <v>631</v>
      </c>
      <c r="R119" s="3">
        <f>R117/R118</f>
        <v>0.49637389202256238</v>
      </c>
      <c r="W119" s="3" t="s">
        <v>631</v>
      </c>
      <c r="X119" s="3">
        <f>X117/X118</f>
        <v>0.14937759336099576</v>
      </c>
    </row>
  </sheetData>
  <mergeCells count="12">
    <mergeCell ref="M107:N107"/>
    <mergeCell ref="S107:T107"/>
    <mergeCell ref="Y107:Z107"/>
    <mergeCell ref="K109:K110"/>
    <mergeCell ref="Q109:Q110"/>
    <mergeCell ref="W109:W110"/>
    <mergeCell ref="A1:B1"/>
    <mergeCell ref="C1:E1"/>
    <mergeCell ref="G1:I1"/>
    <mergeCell ref="K1:N1"/>
    <mergeCell ref="P1:S1"/>
    <mergeCell ref="U1:X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BF1FF-006E-4429-958E-490B2B8F6C80}">
  <dimension ref="A1:AA119"/>
  <sheetViews>
    <sheetView topLeftCell="J112" workbookViewId="0">
      <selection activeCell="X119" sqref="X119"/>
    </sheetView>
  </sheetViews>
  <sheetFormatPr defaultRowHeight="18" x14ac:dyDescent="0.55000000000000004"/>
  <cols>
    <col min="1" max="1" width="38.9140625" style="11" customWidth="1"/>
    <col min="2" max="2" width="41" style="11" customWidth="1"/>
    <col min="3" max="5" width="8.6640625" style="3"/>
    <col min="7" max="9" width="8.6640625" style="3"/>
    <col min="11" max="27" width="8.6640625" style="3"/>
  </cols>
  <sheetData>
    <row r="1" spans="1:24" s="3" customFormat="1" x14ac:dyDescent="0.55000000000000004">
      <c r="A1" s="8" t="s">
        <v>5</v>
      </c>
      <c r="B1" s="8"/>
      <c r="C1" s="7" t="s">
        <v>10</v>
      </c>
      <c r="D1" s="7"/>
      <c r="E1" s="7"/>
      <c r="G1" s="7" t="s">
        <v>11</v>
      </c>
      <c r="H1" s="7"/>
      <c r="I1" s="7"/>
      <c r="K1" s="7" t="s">
        <v>7</v>
      </c>
      <c r="L1" s="7"/>
      <c r="M1" s="7"/>
      <c r="N1" s="7"/>
      <c r="P1" s="7" t="s">
        <v>8</v>
      </c>
      <c r="Q1" s="7"/>
      <c r="R1" s="7"/>
      <c r="S1" s="7"/>
      <c r="U1" s="7" t="s">
        <v>9</v>
      </c>
      <c r="V1" s="7"/>
      <c r="W1" s="7"/>
      <c r="X1" s="7"/>
    </row>
    <row r="2" spans="1:24" x14ac:dyDescent="0.55000000000000004">
      <c r="A2" s="9" t="s">
        <v>372</v>
      </c>
      <c r="B2" s="9" t="s">
        <v>13</v>
      </c>
      <c r="C2" s="3" t="s">
        <v>14</v>
      </c>
      <c r="D2" s="3" t="s">
        <v>15</v>
      </c>
      <c r="E2" s="3" t="s">
        <v>16</v>
      </c>
      <c r="G2" s="3" t="s">
        <v>14</v>
      </c>
      <c r="H2" s="3" t="s">
        <v>15</v>
      </c>
      <c r="I2" s="3" t="s">
        <v>16</v>
      </c>
      <c r="K2" s="3" t="s">
        <v>622</v>
      </c>
      <c r="L2" s="3" t="s">
        <v>623</v>
      </c>
      <c r="M2" s="3" t="s">
        <v>624</v>
      </c>
      <c r="N2" s="3" t="s">
        <v>625</v>
      </c>
      <c r="P2" s="3" t="s">
        <v>622</v>
      </c>
      <c r="Q2" s="3" t="s">
        <v>623</v>
      </c>
      <c r="R2" s="3" t="s">
        <v>624</v>
      </c>
      <c r="S2" s="3" t="s">
        <v>625</v>
      </c>
      <c r="U2" s="3" t="s">
        <v>622</v>
      </c>
      <c r="V2" s="3" t="s">
        <v>623</v>
      </c>
      <c r="W2" s="3" t="s">
        <v>624</v>
      </c>
      <c r="X2" s="3" t="s">
        <v>625</v>
      </c>
    </row>
    <row r="3" spans="1:24" ht="36" x14ac:dyDescent="0.55000000000000004">
      <c r="A3" s="11" t="s">
        <v>373</v>
      </c>
      <c r="B3" s="11" t="s">
        <v>374</v>
      </c>
      <c r="C3" s="3">
        <v>1</v>
      </c>
      <c r="D3" s="3">
        <v>1</v>
      </c>
      <c r="E3" s="3">
        <v>1</v>
      </c>
      <c r="G3" s="3">
        <v>1</v>
      </c>
      <c r="H3" s="3">
        <v>1</v>
      </c>
      <c r="I3" s="3">
        <v>1</v>
      </c>
      <c r="K3" s="3">
        <f>IF(AND($C3=1,$G3=1),1,0)</f>
        <v>1</v>
      </c>
      <c r="L3" s="3">
        <f>IF(AND($C3=1,$G3=0),1,0)</f>
        <v>0</v>
      </c>
      <c r="M3" s="3">
        <f>IF(AND($C3=0,$G3=1),1,0)</f>
        <v>0</v>
      </c>
      <c r="N3" s="3">
        <f>IF(AND($C3=0,$G3=0),1,0)</f>
        <v>0</v>
      </c>
      <c r="P3" s="3">
        <f>IF(AND($D3=1,$H3=1),1,0)</f>
        <v>1</v>
      </c>
      <c r="Q3" s="3">
        <f>IF(AND($D3=1,$H3=0),1,0)</f>
        <v>0</v>
      </c>
      <c r="R3" s="3">
        <f>IF(AND($D3=0,$H3=1),1,0)</f>
        <v>0</v>
      </c>
      <c r="S3" s="3">
        <f>IF(AND($D3=0,$H3=0),1,0)</f>
        <v>0</v>
      </c>
      <c r="U3" s="3">
        <f>IF(AND($E3=1,$I3=1),1,0)</f>
        <v>1</v>
      </c>
      <c r="V3" s="3">
        <f>IF(AND($E3=1,$I3=0),1,0)</f>
        <v>0</v>
      </c>
      <c r="W3" s="3">
        <f>IF(AND($E3=0,$I3=1),1,0)</f>
        <v>0</v>
      </c>
      <c r="X3" s="3">
        <f>IF(AND($E3=0,$I3=0),1,0)</f>
        <v>0</v>
      </c>
    </row>
    <row r="4" spans="1:24" ht="54" x14ac:dyDescent="0.55000000000000004">
      <c r="A4" s="11" t="s">
        <v>375</v>
      </c>
      <c r="B4" s="11" t="s">
        <v>223</v>
      </c>
      <c r="C4" s="3">
        <v>1</v>
      </c>
      <c r="D4" s="3">
        <v>0</v>
      </c>
      <c r="E4" s="3">
        <v>0</v>
      </c>
      <c r="G4" s="3">
        <v>0</v>
      </c>
      <c r="H4" s="3">
        <v>0</v>
      </c>
      <c r="I4" s="3">
        <v>0</v>
      </c>
      <c r="K4" s="3">
        <f>IF(AND($C4=1,$G4=1),1,0)</f>
        <v>0</v>
      </c>
      <c r="L4" s="3">
        <f>IF(AND($C4=1,$G4=0),1,0)</f>
        <v>1</v>
      </c>
      <c r="M4" s="3">
        <f>IF(AND($C4=0,$G4=1),1,0)</f>
        <v>0</v>
      </c>
      <c r="N4" s="3">
        <f>IF(AND($C4=0,$G4=0),1,0)</f>
        <v>0</v>
      </c>
      <c r="P4" s="3">
        <f t="shared" ref="P4:P67" si="0">IF(AND($D4=1,$H4=1),1,0)</f>
        <v>0</v>
      </c>
      <c r="Q4" s="3">
        <f t="shared" ref="Q4:Q67" si="1">IF(AND($D4=1,$H4=0),1,0)</f>
        <v>0</v>
      </c>
      <c r="R4" s="3">
        <f t="shared" ref="R4:R67" si="2">IF(AND($D4=0,$H4=1),1,0)</f>
        <v>0</v>
      </c>
      <c r="S4" s="3">
        <f t="shared" ref="S4:S67" si="3">IF(AND($D4=0,$H4=0),1,0)</f>
        <v>1</v>
      </c>
      <c r="U4" s="3">
        <f t="shared" ref="U4:U67" si="4">IF(AND($E4=1,$I4=1),1,0)</f>
        <v>0</v>
      </c>
      <c r="V4" s="3">
        <f t="shared" ref="V4:V67" si="5">IF(AND($E4=1,$I4=0),1,0)</f>
        <v>0</v>
      </c>
      <c r="W4" s="3">
        <f t="shared" ref="W4:W67" si="6">IF(AND($E4=0,$I4=1),1,0)</f>
        <v>0</v>
      </c>
      <c r="X4" s="3">
        <f t="shared" ref="X4:X67" si="7">IF(AND($E4=0,$I4=0),1,0)</f>
        <v>1</v>
      </c>
    </row>
    <row r="5" spans="1:24" ht="36" x14ac:dyDescent="0.55000000000000004">
      <c r="A5" s="11" t="s">
        <v>376</v>
      </c>
      <c r="B5" s="11" t="s">
        <v>306</v>
      </c>
      <c r="C5" s="3">
        <v>0</v>
      </c>
      <c r="D5" s="3">
        <v>0</v>
      </c>
      <c r="E5" s="3">
        <v>0</v>
      </c>
      <c r="G5" s="3">
        <v>0</v>
      </c>
      <c r="H5" s="3">
        <v>0</v>
      </c>
      <c r="I5" s="3">
        <v>0</v>
      </c>
      <c r="K5" s="3">
        <f t="shared" ref="K5:K68" si="8">IF(AND($C5=1,$G5=1),1,0)</f>
        <v>0</v>
      </c>
      <c r="L5" s="3">
        <f t="shared" ref="L5:L68" si="9">IF(AND($C5=1,$G5=0),1,0)</f>
        <v>0</v>
      </c>
      <c r="M5" s="3">
        <f t="shared" ref="M5:M68" si="10">IF(AND($C5=0,$G5=1),1,0)</f>
        <v>0</v>
      </c>
      <c r="N5" s="3">
        <f t="shared" ref="N5:N68" si="11">IF(AND($C5=0,$G5=0),1,0)</f>
        <v>1</v>
      </c>
      <c r="P5" s="3">
        <f t="shared" si="0"/>
        <v>0</v>
      </c>
      <c r="Q5" s="3">
        <f t="shared" si="1"/>
        <v>0</v>
      </c>
      <c r="R5" s="3">
        <f t="shared" si="2"/>
        <v>0</v>
      </c>
      <c r="S5" s="3">
        <f t="shared" si="3"/>
        <v>1</v>
      </c>
      <c r="U5" s="3">
        <f t="shared" si="4"/>
        <v>0</v>
      </c>
      <c r="V5" s="3">
        <f t="shared" si="5"/>
        <v>0</v>
      </c>
      <c r="W5" s="3">
        <f t="shared" si="6"/>
        <v>0</v>
      </c>
      <c r="X5" s="3">
        <f t="shared" si="7"/>
        <v>1</v>
      </c>
    </row>
    <row r="6" spans="1:24" ht="36" x14ac:dyDescent="0.55000000000000004">
      <c r="A6" s="11" t="s">
        <v>377</v>
      </c>
      <c r="B6" s="11" t="s">
        <v>378</v>
      </c>
      <c r="C6" s="3">
        <v>1</v>
      </c>
      <c r="D6" s="3">
        <v>1</v>
      </c>
      <c r="E6" s="3">
        <v>1</v>
      </c>
      <c r="G6" s="3">
        <v>1</v>
      </c>
      <c r="H6" s="3">
        <v>1</v>
      </c>
      <c r="I6" s="3">
        <v>1</v>
      </c>
      <c r="K6" s="3">
        <f t="shared" si="8"/>
        <v>1</v>
      </c>
      <c r="L6" s="3">
        <f t="shared" si="9"/>
        <v>0</v>
      </c>
      <c r="M6" s="3">
        <f t="shared" si="10"/>
        <v>0</v>
      </c>
      <c r="N6" s="3">
        <f t="shared" si="11"/>
        <v>0</v>
      </c>
      <c r="P6" s="3">
        <f t="shared" si="0"/>
        <v>1</v>
      </c>
      <c r="Q6" s="3">
        <f t="shared" si="1"/>
        <v>0</v>
      </c>
      <c r="R6" s="3">
        <f t="shared" si="2"/>
        <v>0</v>
      </c>
      <c r="S6" s="3">
        <f t="shared" si="3"/>
        <v>0</v>
      </c>
      <c r="U6" s="3">
        <f>IF(AND($E6=1,$I6=1),1,0)</f>
        <v>1</v>
      </c>
      <c r="V6" s="3">
        <f t="shared" si="5"/>
        <v>0</v>
      </c>
      <c r="W6" s="3">
        <f t="shared" si="6"/>
        <v>0</v>
      </c>
      <c r="X6" s="3">
        <f t="shared" si="7"/>
        <v>0</v>
      </c>
    </row>
    <row r="7" spans="1:24" ht="54" x14ac:dyDescent="0.55000000000000004">
      <c r="A7" s="11" t="s">
        <v>379</v>
      </c>
      <c r="B7" s="11" t="s">
        <v>380</v>
      </c>
      <c r="C7" s="3">
        <v>0</v>
      </c>
      <c r="D7" s="3">
        <v>0</v>
      </c>
      <c r="E7" s="3">
        <v>0</v>
      </c>
      <c r="G7" s="3">
        <v>0</v>
      </c>
      <c r="H7" s="3">
        <v>0</v>
      </c>
      <c r="I7" s="3">
        <v>0</v>
      </c>
      <c r="K7" s="3">
        <f t="shared" si="8"/>
        <v>0</v>
      </c>
      <c r="L7" s="3">
        <f t="shared" si="9"/>
        <v>0</v>
      </c>
      <c r="M7" s="3">
        <f t="shared" si="10"/>
        <v>0</v>
      </c>
      <c r="N7" s="3">
        <f t="shared" si="11"/>
        <v>1</v>
      </c>
      <c r="P7" s="3">
        <f t="shared" si="0"/>
        <v>0</v>
      </c>
      <c r="Q7" s="3">
        <f t="shared" si="1"/>
        <v>0</v>
      </c>
      <c r="R7" s="3">
        <f t="shared" si="2"/>
        <v>0</v>
      </c>
      <c r="S7" s="3">
        <f t="shared" si="3"/>
        <v>1</v>
      </c>
      <c r="U7" s="3">
        <f t="shared" si="4"/>
        <v>0</v>
      </c>
      <c r="V7" s="3">
        <f t="shared" si="5"/>
        <v>0</v>
      </c>
      <c r="W7" s="3">
        <f t="shared" si="6"/>
        <v>0</v>
      </c>
      <c r="X7" s="3">
        <f t="shared" si="7"/>
        <v>1</v>
      </c>
    </row>
    <row r="8" spans="1:24" ht="36" x14ac:dyDescent="0.55000000000000004">
      <c r="A8" s="11" t="s">
        <v>381</v>
      </c>
      <c r="B8" s="11" t="s">
        <v>51</v>
      </c>
      <c r="C8" s="3">
        <v>1</v>
      </c>
      <c r="D8" s="3">
        <v>1</v>
      </c>
      <c r="E8" s="3">
        <v>1</v>
      </c>
      <c r="G8" s="3">
        <v>1</v>
      </c>
      <c r="H8" s="3">
        <v>1</v>
      </c>
      <c r="I8" s="3">
        <v>0</v>
      </c>
      <c r="K8" s="3">
        <f t="shared" si="8"/>
        <v>1</v>
      </c>
      <c r="L8" s="3">
        <f t="shared" si="9"/>
        <v>0</v>
      </c>
      <c r="M8" s="3">
        <f t="shared" si="10"/>
        <v>0</v>
      </c>
      <c r="N8" s="3">
        <f t="shared" si="11"/>
        <v>0</v>
      </c>
      <c r="P8" s="3">
        <f t="shared" si="0"/>
        <v>1</v>
      </c>
      <c r="Q8" s="3">
        <f t="shared" si="1"/>
        <v>0</v>
      </c>
      <c r="R8" s="3">
        <f t="shared" si="2"/>
        <v>0</v>
      </c>
      <c r="S8" s="3">
        <f t="shared" si="3"/>
        <v>0</v>
      </c>
      <c r="U8" s="3">
        <f t="shared" si="4"/>
        <v>0</v>
      </c>
      <c r="V8" s="3">
        <f t="shared" si="5"/>
        <v>1</v>
      </c>
      <c r="W8" s="3">
        <f t="shared" si="6"/>
        <v>0</v>
      </c>
      <c r="X8" s="3">
        <f t="shared" si="7"/>
        <v>0</v>
      </c>
    </row>
    <row r="9" spans="1:24" ht="90" x14ac:dyDescent="0.55000000000000004">
      <c r="A9" s="11" t="s">
        <v>382</v>
      </c>
      <c r="B9" s="11" t="s">
        <v>383</v>
      </c>
      <c r="C9" s="3">
        <v>0</v>
      </c>
      <c r="D9" s="3">
        <v>0</v>
      </c>
      <c r="E9" s="3">
        <v>0</v>
      </c>
      <c r="G9" s="3">
        <v>0</v>
      </c>
      <c r="H9" s="3">
        <v>0</v>
      </c>
      <c r="I9" s="3">
        <v>0</v>
      </c>
      <c r="K9" s="3">
        <f t="shared" si="8"/>
        <v>0</v>
      </c>
      <c r="L9" s="3">
        <f t="shared" si="9"/>
        <v>0</v>
      </c>
      <c r="M9" s="3">
        <f t="shared" si="10"/>
        <v>0</v>
      </c>
      <c r="N9" s="3">
        <f t="shared" si="11"/>
        <v>1</v>
      </c>
      <c r="P9" s="3">
        <f t="shared" si="0"/>
        <v>0</v>
      </c>
      <c r="Q9" s="3">
        <f t="shared" si="1"/>
        <v>0</v>
      </c>
      <c r="R9" s="3">
        <f t="shared" si="2"/>
        <v>0</v>
      </c>
      <c r="S9" s="3">
        <f t="shared" si="3"/>
        <v>1</v>
      </c>
      <c r="U9" s="3">
        <f t="shared" si="4"/>
        <v>0</v>
      </c>
      <c r="V9" s="3">
        <f t="shared" si="5"/>
        <v>0</v>
      </c>
      <c r="W9" s="3">
        <f t="shared" si="6"/>
        <v>0</v>
      </c>
      <c r="X9" s="3">
        <f t="shared" si="7"/>
        <v>1</v>
      </c>
    </row>
    <row r="10" spans="1:24" ht="36" x14ac:dyDescent="0.55000000000000004">
      <c r="A10" s="11" t="s">
        <v>384</v>
      </c>
      <c r="B10" s="11" t="s">
        <v>51</v>
      </c>
      <c r="C10" s="3">
        <v>1</v>
      </c>
      <c r="D10" s="3">
        <v>1</v>
      </c>
      <c r="E10" s="3">
        <v>1</v>
      </c>
      <c r="G10" s="3">
        <v>1</v>
      </c>
      <c r="H10" s="3">
        <v>1</v>
      </c>
      <c r="I10" s="3">
        <v>1</v>
      </c>
      <c r="K10" s="3">
        <f t="shared" si="8"/>
        <v>1</v>
      </c>
      <c r="L10" s="3">
        <f t="shared" si="9"/>
        <v>0</v>
      </c>
      <c r="M10" s="3">
        <f t="shared" si="10"/>
        <v>0</v>
      </c>
      <c r="N10" s="3">
        <f t="shared" si="11"/>
        <v>0</v>
      </c>
      <c r="P10" s="3">
        <f t="shared" si="0"/>
        <v>1</v>
      </c>
      <c r="Q10" s="3">
        <f t="shared" si="1"/>
        <v>0</v>
      </c>
      <c r="R10" s="3">
        <f t="shared" si="2"/>
        <v>0</v>
      </c>
      <c r="S10" s="3">
        <f t="shared" si="3"/>
        <v>0</v>
      </c>
      <c r="U10" s="3">
        <f t="shared" si="4"/>
        <v>1</v>
      </c>
      <c r="V10" s="3">
        <f t="shared" si="5"/>
        <v>0</v>
      </c>
      <c r="W10" s="3">
        <f t="shared" si="6"/>
        <v>0</v>
      </c>
      <c r="X10" s="3">
        <f t="shared" si="7"/>
        <v>0</v>
      </c>
    </row>
    <row r="11" spans="1:24" x14ac:dyDescent="0.55000000000000004">
      <c r="A11" s="11" t="s">
        <v>385</v>
      </c>
      <c r="B11" s="11" t="s">
        <v>386</v>
      </c>
      <c r="C11" s="3">
        <v>1</v>
      </c>
      <c r="D11" s="3">
        <v>1</v>
      </c>
      <c r="E11" s="3">
        <v>1</v>
      </c>
      <c r="G11" s="3">
        <v>1</v>
      </c>
      <c r="H11" s="3">
        <v>1</v>
      </c>
      <c r="I11" s="3">
        <v>1</v>
      </c>
      <c r="K11" s="3">
        <f t="shared" si="8"/>
        <v>1</v>
      </c>
      <c r="L11" s="3">
        <f t="shared" si="9"/>
        <v>0</v>
      </c>
      <c r="M11" s="3">
        <f t="shared" si="10"/>
        <v>0</v>
      </c>
      <c r="N11" s="3">
        <f t="shared" si="11"/>
        <v>0</v>
      </c>
      <c r="P11" s="3">
        <f t="shared" si="0"/>
        <v>1</v>
      </c>
      <c r="Q11" s="3">
        <f t="shared" si="1"/>
        <v>0</v>
      </c>
      <c r="R11" s="3">
        <f t="shared" si="2"/>
        <v>0</v>
      </c>
      <c r="S11" s="3">
        <f t="shared" si="3"/>
        <v>0</v>
      </c>
      <c r="U11" s="3">
        <f t="shared" si="4"/>
        <v>1</v>
      </c>
      <c r="V11" s="3">
        <f t="shared" si="5"/>
        <v>0</v>
      </c>
      <c r="W11" s="3">
        <f t="shared" si="6"/>
        <v>0</v>
      </c>
      <c r="X11" s="3">
        <f t="shared" si="7"/>
        <v>0</v>
      </c>
    </row>
    <row r="12" spans="1:24" ht="54" x14ac:dyDescent="0.55000000000000004">
      <c r="A12" s="11" t="s">
        <v>387</v>
      </c>
      <c r="B12" s="11" t="s">
        <v>306</v>
      </c>
      <c r="C12" s="3">
        <v>0</v>
      </c>
      <c r="D12" s="3">
        <v>0</v>
      </c>
      <c r="E12" s="3">
        <v>0</v>
      </c>
      <c r="G12" s="3">
        <v>0</v>
      </c>
      <c r="H12" s="3">
        <v>0</v>
      </c>
      <c r="I12" s="3">
        <v>0</v>
      </c>
      <c r="K12" s="3">
        <f t="shared" si="8"/>
        <v>0</v>
      </c>
      <c r="L12" s="3">
        <f t="shared" si="9"/>
        <v>0</v>
      </c>
      <c r="M12" s="3">
        <f t="shared" si="10"/>
        <v>0</v>
      </c>
      <c r="N12" s="3">
        <f t="shared" si="11"/>
        <v>1</v>
      </c>
      <c r="P12" s="3">
        <f t="shared" si="0"/>
        <v>0</v>
      </c>
      <c r="Q12" s="3">
        <f t="shared" si="1"/>
        <v>0</v>
      </c>
      <c r="R12" s="3">
        <f t="shared" si="2"/>
        <v>0</v>
      </c>
      <c r="S12" s="3">
        <f t="shared" si="3"/>
        <v>1</v>
      </c>
      <c r="U12" s="3">
        <f t="shared" si="4"/>
        <v>0</v>
      </c>
      <c r="V12" s="3">
        <f t="shared" si="5"/>
        <v>0</v>
      </c>
      <c r="W12" s="3">
        <f t="shared" si="6"/>
        <v>0</v>
      </c>
      <c r="X12" s="3">
        <f t="shared" si="7"/>
        <v>1</v>
      </c>
    </row>
    <row r="13" spans="1:24" ht="54" x14ac:dyDescent="0.55000000000000004">
      <c r="A13" s="11" t="s">
        <v>388</v>
      </c>
      <c r="B13" s="11" t="s">
        <v>42</v>
      </c>
      <c r="C13" s="3">
        <v>1</v>
      </c>
      <c r="D13" s="3">
        <v>1</v>
      </c>
      <c r="E13" s="3">
        <v>1</v>
      </c>
      <c r="G13" s="3">
        <v>1</v>
      </c>
      <c r="H13" s="3">
        <v>1</v>
      </c>
      <c r="I13" s="3">
        <v>1</v>
      </c>
      <c r="K13" s="3">
        <f t="shared" si="8"/>
        <v>1</v>
      </c>
      <c r="L13" s="3">
        <f t="shared" si="9"/>
        <v>0</v>
      </c>
      <c r="M13" s="3">
        <f t="shared" si="10"/>
        <v>0</v>
      </c>
      <c r="N13" s="3">
        <f t="shared" si="11"/>
        <v>0</v>
      </c>
      <c r="P13" s="3">
        <f t="shared" si="0"/>
        <v>1</v>
      </c>
      <c r="Q13" s="3">
        <f t="shared" si="1"/>
        <v>0</v>
      </c>
      <c r="R13" s="3">
        <f t="shared" si="2"/>
        <v>0</v>
      </c>
      <c r="S13" s="3">
        <f t="shared" si="3"/>
        <v>0</v>
      </c>
      <c r="U13" s="3">
        <f t="shared" si="4"/>
        <v>1</v>
      </c>
      <c r="V13" s="3">
        <f t="shared" si="5"/>
        <v>0</v>
      </c>
      <c r="W13" s="3">
        <f t="shared" si="6"/>
        <v>0</v>
      </c>
      <c r="X13" s="3">
        <f t="shared" si="7"/>
        <v>0</v>
      </c>
    </row>
    <row r="14" spans="1:24" x14ac:dyDescent="0.55000000000000004">
      <c r="A14" s="11" t="s">
        <v>162</v>
      </c>
      <c r="B14" s="11" t="s">
        <v>389</v>
      </c>
      <c r="C14" s="3">
        <v>0</v>
      </c>
      <c r="D14" s="3">
        <v>1</v>
      </c>
      <c r="E14" s="3">
        <v>1</v>
      </c>
      <c r="G14" s="3">
        <v>1</v>
      </c>
      <c r="H14" s="3">
        <v>1</v>
      </c>
      <c r="I14" s="3">
        <v>1</v>
      </c>
      <c r="K14" s="3">
        <f t="shared" si="8"/>
        <v>0</v>
      </c>
      <c r="L14" s="3">
        <f t="shared" si="9"/>
        <v>0</v>
      </c>
      <c r="M14" s="3">
        <f t="shared" si="10"/>
        <v>1</v>
      </c>
      <c r="N14" s="3">
        <f t="shared" si="11"/>
        <v>0</v>
      </c>
      <c r="P14" s="3">
        <f t="shared" si="0"/>
        <v>1</v>
      </c>
      <c r="Q14" s="3">
        <f t="shared" si="1"/>
        <v>0</v>
      </c>
      <c r="R14" s="3">
        <f t="shared" si="2"/>
        <v>0</v>
      </c>
      <c r="S14" s="3">
        <f t="shared" si="3"/>
        <v>0</v>
      </c>
      <c r="U14" s="3">
        <f t="shared" si="4"/>
        <v>1</v>
      </c>
      <c r="V14" s="3">
        <f t="shared" si="5"/>
        <v>0</v>
      </c>
      <c r="W14" s="3">
        <f t="shared" si="6"/>
        <v>0</v>
      </c>
      <c r="X14" s="3">
        <f t="shared" si="7"/>
        <v>0</v>
      </c>
    </row>
    <row r="15" spans="1:24" ht="36" x14ac:dyDescent="0.55000000000000004">
      <c r="A15" s="11" t="s">
        <v>390</v>
      </c>
      <c r="B15" s="11" t="s">
        <v>391</v>
      </c>
      <c r="C15" s="3">
        <v>1</v>
      </c>
      <c r="D15" s="3">
        <v>1</v>
      </c>
      <c r="E15" s="3">
        <v>0</v>
      </c>
      <c r="G15" s="3">
        <v>1</v>
      </c>
      <c r="H15" s="3">
        <v>0</v>
      </c>
      <c r="I15" s="3">
        <v>0</v>
      </c>
      <c r="K15" s="3">
        <f t="shared" si="8"/>
        <v>1</v>
      </c>
      <c r="L15" s="3">
        <f t="shared" si="9"/>
        <v>0</v>
      </c>
      <c r="M15" s="3">
        <f t="shared" si="10"/>
        <v>0</v>
      </c>
      <c r="N15" s="3">
        <f t="shared" si="11"/>
        <v>0</v>
      </c>
      <c r="P15" s="3">
        <f t="shared" si="0"/>
        <v>0</v>
      </c>
      <c r="Q15" s="3">
        <f t="shared" si="1"/>
        <v>1</v>
      </c>
      <c r="R15" s="3">
        <f t="shared" si="2"/>
        <v>0</v>
      </c>
      <c r="S15" s="3">
        <f t="shared" si="3"/>
        <v>0</v>
      </c>
      <c r="U15" s="3">
        <f t="shared" si="4"/>
        <v>0</v>
      </c>
      <c r="V15" s="3">
        <f t="shared" si="5"/>
        <v>0</v>
      </c>
      <c r="W15" s="3">
        <f t="shared" si="6"/>
        <v>0</v>
      </c>
      <c r="X15" s="3">
        <f t="shared" si="7"/>
        <v>1</v>
      </c>
    </row>
    <row r="16" spans="1:24" ht="108" x14ac:dyDescent="0.55000000000000004">
      <c r="A16" s="11" t="s">
        <v>392</v>
      </c>
      <c r="B16" s="11" t="s">
        <v>393</v>
      </c>
      <c r="C16" s="3">
        <v>0</v>
      </c>
      <c r="D16" s="3">
        <v>0</v>
      </c>
      <c r="E16" s="3">
        <v>0</v>
      </c>
      <c r="G16" s="3">
        <v>0</v>
      </c>
      <c r="H16" s="3">
        <v>0</v>
      </c>
      <c r="I16" s="3">
        <v>0</v>
      </c>
      <c r="K16" s="3">
        <f t="shared" si="8"/>
        <v>0</v>
      </c>
      <c r="L16" s="3">
        <f t="shared" si="9"/>
        <v>0</v>
      </c>
      <c r="M16" s="3">
        <f t="shared" si="10"/>
        <v>0</v>
      </c>
      <c r="N16" s="3">
        <f t="shared" si="11"/>
        <v>1</v>
      </c>
      <c r="P16" s="3">
        <f t="shared" si="0"/>
        <v>0</v>
      </c>
      <c r="Q16" s="3">
        <f t="shared" si="1"/>
        <v>0</v>
      </c>
      <c r="R16" s="3">
        <f t="shared" si="2"/>
        <v>0</v>
      </c>
      <c r="S16" s="3">
        <f t="shared" si="3"/>
        <v>1</v>
      </c>
      <c r="U16" s="3">
        <f t="shared" si="4"/>
        <v>0</v>
      </c>
      <c r="V16" s="3">
        <f t="shared" si="5"/>
        <v>0</v>
      </c>
      <c r="W16" s="3">
        <f t="shared" si="6"/>
        <v>0</v>
      </c>
      <c r="X16" s="3">
        <f t="shared" si="7"/>
        <v>1</v>
      </c>
    </row>
    <row r="17" spans="1:24" x14ac:dyDescent="0.55000000000000004">
      <c r="A17" s="11" t="s">
        <v>394</v>
      </c>
      <c r="B17" s="11" t="s">
        <v>395</v>
      </c>
      <c r="C17" s="3">
        <v>1</v>
      </c>
      <c r="D17" s="3">
        <v>0</v>
      </c>
      <c r="E17" s="3">
        <v>0</v>
      </c>
      <c r="G17" s="3">
        <v>1</v>
      </c>
      <c r="H17" s="3">
        <v>0</v>
      </c>
      <c r="I17" s="3">
        <v>0</v>
      </c>
      <c r="K17" s="3">
        <f t="shared" si="8"/>
        <v>1</v>
      </c>
      <c r="L17" s="3">
        <f t="shared" si="9"/>
        <v>0</v>
      </c>
      <c r="M17" s="3">
        <f t="shared" si="10"/>
        <v>0</v>
      </c>
      <c r="N17" s="3">
        <f t="shared" si="11"/>
        <v>0</v>
      </c>
      <c r="P17" s="3">
        <f t="shared" si="0"/>
        <v>0</v>
      </c>
      <c r="Q17" s="3">
        <f t="shared" si="1"/>
        <v>0</v>
      </c>
      <c r="R17" s="3">
        <f t="shared" si="2"/>
        <v>0</v>
      </c>
      <c r="S17" s="3">
        <f t="shared" si="3"/>
        <v>1</v>
      </c>
      <c r="U17" s="3">
        <f t="shared" si="4"/>
        <v>0</v>
      </c>
      <c r="V17" s="3">
        <f t="shared" si="5"/>
        <v>0</v>
      </c>
      <c r="W17" s="3">
        <f t="shared" si="6"/>
        <v>0</v>
      </c>
      <c r="X17" s="3">
        <f t="shared" si="7"/>
        <v>1</v>
      </c>
    </row>
    <row r="18" spans="1:24" ht="36" x14ac:dyDescent="0.55000000000000004">
      <c r="A18" s="11" t="s">
        <v>396</v>
      </c>
      <c r="B18" s="11" t="s">
        <v>223</v>
      </c>
      <c r="C18" s="3">
        <v>0</v>
      </c>
      <c r="D18" s="3">
        <v>0</v>
      </c>
      <c r="E18" s="3">
        <v>0</v>
      </c>
      <c r="G18" s="3">
        <v>0</v>
      </c>
      <c r="H18" s="3">
        <v>0</v>
      </c>
      <c r="I18" s="3">
        <v>0</v>
      </c>
      <c r="K18" s="3">
        <f t="shared" si="8"/>
        <v>0</v>
      </c>
      <c r="L18" s="3">
        <f t="shared" si="9"/>
        <v>0</v>
      </c>
      <c r="M18" s="3">
        <f t="shared" si="10"/>
        <v>0</v>
      </c>
      <c r="N18" s="3">
        <f t="shared" si="11"/>
        <v>1</v>
      </c>
      <c r="P18" s="3">
        <f t="shared" si="0"/>
        <v>0</v>
      </c>
      <c r="Q18" s="3">
        <f t="shared" si="1"/>
        <v>0</v>
      </c>
      <c r="R18" s="3">
        <f t="shared" si="2"/>
        <v>0</v>
      </c>
      <c r="S18" s="3">
        <f t="shared" si="3"/>
        <v>1</v>
      </c>
      <c r="U18" s="3">
        <f t="shared" si="4"/>
        <v>0</v>
      </c>
      <c r="V18" s="3">
        <f t="shared" si="5"/>
        <v>0</v>
      </c>
      <c r="W18" s="3">
        <f t="shared" si="6"/>
        <v>0</v>
      </c>
      <c r="X18" s="3">
        <f t="shared" si="7"/>
        <v>1</v>
      </c>
    </row>
    <row r="19" spans="1:24" x14ac:dyDescent="0.55000000000000004">
      <c r="A19" s="11" t="s">
        <v>397</v>
      </c>
      <c r="B19" s="11" t="s">
        <v>393</v>
      </c>
      <c r="C19" s="3">
        <v>0</v>
      </c>
      <c r="D19" s="3">
        <v>0</v>
      </c>
      <c r="E19" s="3">
        <v>0</v>
      </c>
      <c r="G19" s="3">
        <v>0</v>
      </c>
      <c r="H19" s="3">
        <v>0</v>
      </c>
      <c r="I19" s="3">
        <v>0</v>
      </c>
      <c r="K19" s="3">
        <f t="shared" si="8"/>
        <v>0</v>
      </c>
      <c r="L19" s="3">
        <f t="shared" si="9"/>
        <v>0</v>
      </c>
      <c r="M19" s="3">
        <f t="shared" si="10"/>
        <v>0</v>
      </c>
      <c r="N19" s="3">
        <f t="shared" si="11"/>
        <v>1</v>
      </c>
      <c r="P19" s="3">
        <f t="shared" si="0"/>
        <v>0</v>
      </c>
      <c r="Q19" s="3">
        <f t="shared" si="1"/>
        <v>0</v>
      </c>
      <c r="R19" s="3">
        <f t="shared" si="2"/>
        <v>0</v>
      </c>
      <c r="S19" s="3">
        <f t="shared" si="3"/>
        <v>1</v>
      </c>
      <c r="U19" s="3">
        <f t="shared" si="4"/>
        <v>0</v>
      </c>
      <c r="V19" s="3">
        <f t="shared" si="5"/>
        <v>0</v>
      </c>
      <c r="W19" s="3">
        <f t="shared" si="6"/>
        <v>0</v>
      </c>
      <c r="X19" s="3">
        <f t="shared" si="7"/>
        <v>1</v>
      </c>
    </row>
    <row r="20" spans="1:24" x14ac:dyDescent="0.55000000000000004">
      <c r="A20" s="11" t="s">
        <v>398</v>
      </c>
      <c r="B20" s="11" t="s">
        <v>399</v>
      </c>
      <c r="C20" s="3">
        <v>1</v>
      </c>
      <c r="D20" s="3">
        <v>0</v>
      </c>
      <c r="E20" s="3">
        <v>0</v>
      </c>
      <c r="G20" s="3">
        <v>1</v>
      </c>
      <c r="H20" s="3">
        <v>0</v>
      </c>
      <c r="I20" s="3">
        <v>0</v>
      </c>
      <c r="K20" s="3">
        <f t="shared" si="8"/>
        <v>1</v>
      </c>
      <c r="L20" s="3">
        <f t="shared" si="9"/>
        <v>0</v>
      </c>
      <c r="M20" s="3">
        <f t="shared" si="10"/>
        <v>0</v>
      </c>
      <c r="N20" s="3">
        <f t="shared" si="11"/>
        <v>0</v>
      </c>
      <c r="P20" s="3">
        <f t="shared" si="0"/>
        <v>0</v>
      </c>
      <c r="Q20" s="3">
        <f t="shared" si="1"/>
        <v>0</v>
      </c>
      <c r="R20" s="3">
        <f t="shared" si="2"/>
        <v>0</v>
      </c>
      <c r="S20" s="3">
        <f t="shared" si="3"/>
        <v>1</v>
      </c>
      <c r="U20" s="3">
        <f t="shared" si="4"/>
        <v>0</v>
      </c>
      <c r="V20" s="3">
        <f t="shared" si="5"/>
        <v>0</v>
      </c>
      <c r="W20" s="3">
        <f t="shared" si="6"/>
        <v>0</v>
      </c>
      <c r="X20" s="3">
        <f t="shared" si="7"/>
        <v>1</v>
      </c>
    </row>
    <row r="21" spans="1:24" ht="36" x14ac:dyDescent="0.55000000000000004">
      <c r="A21" s="11" t="s">
        <v>400</v>
      </c>
      <c r="B21" s="11" t="s">
        <v>51</v>
      </c>
      <c r="C21" s="3">
        <v>1</v>
      </c>
      <c r="D21" s="3">
        <v>1</v>
      </c>
      <c r="E21" s="3">
        <v>0</v>
      </c>
      <c r="G21" s="3">
        <v>1</v>
      </c>
      <c r="H21" s="3">
        <v>1</v>
      </c>
      <c r="I21" s="3">
        <v>1</v>
      </c>
      <c r="K21" s="3">
        <f t="shared" si="8"/>
        <v>1</v>
      </c>
      <c r="L21" s="3">
        <f t="shared" si="9"/>
        <v>0</v>
      </c>
      <c r="M21" s="3">
        <f t="shared" si="10"/>
        <v>0</v>
      </c>
      <c r="N21" s="3">
        <f t="shared" si="11"/>
        <v>0</v>
      </c>
      <c r="P21" s="3">
        <f t="shared" si="0"/>
        <v>1</v>
      </c>
      <c r="Q21" s="3">
        <f t="shared" si="1"/>
        <v>0</v>
      </c>
      <c r="R21" s="3">
        <f t="shared" si="2"/>
        <v>0</v>
      </c>
      <c r="S21" s="3">
        <f t="shared" si="3"/>
        <v>0</v>
      </c>
      <c r="U21" s="3">
        <f t="shared" si="4"/>
        <v>0</v>
      </c>
      <c r="V21" s="3">
        <f t="shared" si="5"/>
        <v>0</v>
      </c>
      <c r="W21" s="3">
        <f t="shared" si="6"/>
        <v>1</v>
      </c>
      <c r="X21" s="3">
        <f t="shared" si="7"/>
        <v>0</v>
      </c>
    </row>
    <row r="22" spans="1:24" x14ac:dyDescent="0.55000000000000004">
      <c r="A22" s="11" t="s">
        <v>401</v>
      </c>
      <c r="B22" s="11" t="s">
        <v>402</v>
      </c>
      <c r="C22" s="3">
        <v>1</v>
      </c>
      <c r="D22" s="3">
        <v>1</v>
      </c>
      <c r="E22" s="3">
        <v>1</v>
      </c>
      <c r="G22" s="3">
        <v>1</v>
      </c>
      <c r="H22" s="3">
        <v>1</v>
      </c>
      <c r="I22" s="3">
        <v>1</v>
      </c>
      <c r="K22" s="3">
        <f t="shared" si="8"/>
        <v>1</v>
      </c>
      <c r="L22" s="3">
        <f t="shared" si="9"/>
        <v>0</v>
      </c>
      <c r="M22" s="3">
        <f t="shared" si="10"/>
        <v>0</v>
      </c>
      <c r="N22" s="3">
        <f t="shared" si="11"/>
        <v>0</v>
      </c>
      <c r="P22" s="3">
        <f t="shared" si="0"/>
        <v>1</v>
      </c>
      <c r="Q22" s="3">
        <f t="shared" si="1"/>
        <v>0</v>
      </c>
      <c r="R22" s="3">
        <f t="shared" si="2"/>
        <v>0</v>
      </c>
      <c r="S22" s="3">
        <f t="shared" si="3"/>
        <v>0</v>
      </c>
      <c r="U22" s="3">
        <f t="shared" si="4"/>
        <v>1</v>
      </c>
      <c r="V22" s="3">
        <f t="shared" si="5"/>
        <v>0</v>
      </c>
      <c r="W22" s="3">
        <f t="shared" si="6"/>
        <v>0</v>
      </c>
      <c r="X22" s="3">
        <f t="shared" si="7"/>
        <v>0</v>
      </c>
    </row>
    <row r="23" spans="1:24" x14ac:dyDescent="0.55000000000000004">
      <c r="A23" s="11" t="s">
        <v>403</v>
      </c>
      <c r="B23" s="11" t="s">
        <v>404</v>
      </c>
      <c r="C23" s="3">
        <v>1</v>
      </c>
      <c r="D23" s="3">
        <v>0</v>
      </c>
      <c r="E23" s="3">
        <v>0</v>
      </c>
      <c r="G23" s="3">
        <v>1</v>
      </c>
      <c r="H23" s="3">
        <v>1</v>
      </c>
      <c r="I23" s="3">
        <v>1</v>
      </c>
      <c r="K23" s="3">
        <f t="shared" si="8"/>
        <v>1</v>
      </c>
      <c r="L23" s="3">
        <f t="shared" si="9"/>
        <v>0</v>
      </c>
      <c r="M23" s="3">
        <f t="shared" si="10"/>
        <v>0</v>
      </c>
      <c r="N23" s="3">
        <f t="shared" si="11"/>
        <v>0</v>
      </c>
      <c r="P23" s="3">
        <f t="shared" si="0"/>
        <v>0</v>
      </c>
      <c r="Q23" s="3">
        <f t="shared" si="1"/>
        <v>0</v>
      </c>
      <c r="R23" s="3">
        <f t="shared" si="2"/>
        <v>1</v>
      </c>
      <c r="S23" s="3">
        <f t="shared" si="3"/>
        <v>0</v>
      </c>
      <c r="U23" s="3">
        <f t="shared" si="4"/>
        <v>0</v>
      </c>
      <c r="V23" s="3">
        <f t="shared" si="5"/>
        <v>0</v>
      </c>
      <c r="W23" s="3">
        <f t="shared" si="6"/>
        <v>1</v>
      </c>
      <c r="X23" s="3">
        <f t="shared" si="7"/>
        <v>0</v>
      </c>
    </row>
    <row r="24" spans="1:24" ht="36" x14ac:dyDescent="0.55000000000000004">
      <c r="A24" s="11" t="s">
        <v>405</v>
      </c>
      <c r="B24" s="11" t="s">
        <v>306</v>
      </c>
      <c r="C24" s="3">
        <v>0</v>
      </c>
      <c r="D24" s="3">
        <v>0</v>
      </c>
      <c r="E24" s="3">
        <v>0</v>
      </c>
      <c r="G24" s="3">
        <v>0</v>
      </c>
      <c r="H24" s="3">
        <v>0</v>
      </c>
      <c r="I24" s="3">
        <v>0</v>
      </c>
      <c r="K24" s="3">
        <f t="shared" si="8"/>
        <v>0</v>
      </c>
      <c r="L24" s="3">
        <f t="shared" si="9"/>
        <v>0</v>
      </c>
      <c r="M24" s="3">
        <f t="shared" si="10"/>
        <v>0</v>
      </c>
      <c r="N24" s="3">
        <f t="shared" si="11"/>
        <v>1</v>
      </c>
      <c r="P24" s="3">
        <f t="shared" si="0"/>
        <v>0</v>
      </c>
      <c r="Q24" s="3">
        <f t="shared" si="1"/>
        <v>0</v>
      </c>
      <c r="R24" s="3">
        <f t="shared" si="2"/>
        <v>0</v>
      </c>
      <c r="S24" s="3">
        <f t="shared" si="3"/>
        <v>1</v>
      </c>
      <c r="U24" s="3">
        <f t="shared" si="4"/>
        <v>0</v>
      </c>
      <c r="V24" s="3">
        <f t="shared" si="5"/>
        <v>0</v>
      </c>
      <c r="W24" s="3">
        <f t="shared" si="6"/>
        <v>0</v>
      </c>
      <c r="X24" s="3">
        <f t="shared" si="7"/>
        <v>1</v>
      </c>
    </row>
    <row r="25" spans="1:24" x14ac:dyDescent="0.55000000000000004">
      <c r="A25" s="11" t="s">
        <v>406</v>
      </c>
      <c r="B25" s="11" t="s">
        <v>407</v>
      </c>
      <c r="C25" s="3">
        <v>1</v>
      </c>
      <c r="D25" s="3">
        <v>0</v>
      </c>
      <c r="E25" s="3">
        <v>0</v>
      </c>
      <c r="G25" s="3">
        <v>1</v>
      </c>
      <c r="H25" s="3">
        <v>0</v>
      </c>
      <c r="I25" s="3">
        <v>0</v>
      </c>
      <c r="K25" s="3">
        <f t="shared" si="8"/>
        <v>1</v>
      </c>
      <c r="L25" s="3">
        <f t="shared" si="9"/>
        <v>0</v>
      </c>
      <c r="M25" s="3">
        <f t="shared" si="10"/>
        <v>0</v>
      </c>
      <c r="N25" s="3">
        <f t="shared" si="11"/>
        <v>0</v>
      </c>
      <c r="P25" s="3">
        <f t="shared" si="0"/>
        <v>0</v>
      </c>
      <c r="Q25" s="3">
        <f t="shared" si="1"/>
        <v>0</v>
      </c>
      <c r="R25" s="3">
        <f t="shared" si="2"/>
        <v>0</v>
      </c>
      <c r="S25" s="3">
        <f t="shared" si="3"/>
        <v>1</v>
      </c>
      <c r="U25" s="3">
        <f t="shared" si="4"/>
        <v>0</v>
      </c>
      <c r="V25" s="3">
        <f t="shared" si="5"/>
        <v>0</v>
      </c>
      <c r="W25" s="3">
        <f t="shared" si="6"/>
        <v>0</v>
      </c>
      <c r="X25" s="3">
        <f t="shared" si="7"/>
        <v>1</v>
      </c>
    </row>
    <row r="26" spans="1:24" x14ac:dyDescent="0.55000000000000004">
      <c r="A26" s="11" t="s">
        <v>408</v>
      </c>
      <c r="B26" s="11" t="s">
        <v>409</v>
      </c>
      <c r="C26" s="3">
        <v>0</v>
      </c>
      <c r="D26" s="3">
        <v>0</v>
      </c>
      <c r="E26" s="3">
        <v>0</v>
      </c>
      <c r="G26" s="3">
        <v>1</v>
      </c>
      <c r="H26" s="3">
        <v>0</v>
      </c>
      <c r="I26" s="3">
        <v>0</v>
      </c>
      <c r="K26" s="3">
        <f t="shared" si="8"/>
        <v>0</v>
      </c>
      <c r="L26" s="3">
        <f t="shared" si="9"/>
        <v>0</v>
      </c>
      <c r="M26" s="3">
        <f t="shared" si="10"/>
        <v>1</v>
      </c>
      <c r="N26" s="3">
        <f t="shared" si="11"/>
        <v>0</v>
      </c>
      <c r="P26" s="3">
        <f t="shared" si="0"/>
        <v>0</v>
      </c>
      <c r="Q26" s="3">
        <f t="shared" si="1"/>
        <v>0</v>
      </c>
      <c r="R26" s="3">
        <f t="shared" si="2"/>
        <v>0</v>
      </c>
      <c r="S26" s="3">
        <f t="shared" si="3"/>
        <v>1</v>
      </c>
      <c r="U26" s="3">
        <f t="shared" si="4"/>
        <v>0</v>
      </c>
      <c r="V26" s="3">
        <f t="shared" si="5"/>
        <v>0</v>
      </c>
      <c r="W26" s="3">
        <f t="shared" si="6"/>
        <v>0</v>
      </c>
      <c r="X26" s="3">
        <f t="shared" si="7"/>
        <v>1</v>
      </c>
    </row>
    <row r="27" spans="1:24" x14ac:dyDescent="0.55000000000000004">
      <c r="A27" s="11" t="s">
        <v>410</v>
      </c>
      <c r="B27" s="11" t="s">
        <v>411</v>
      </c>
      <c r="C27" s="3">
        <v>0</v>
      </c>
      <c r="D27" s="3">
        <v>0</v>
      </c>
      <c r="E27" s="3">
        <v>0</v>
      </c>
      <c r="G27" s="3">
        <v>1</v>
      </c>
      <c r="H27" s="3">
        <v>1</v>
      </c>
      <c r="I27" s="3">
        <v>1</v>
      </c>
      <c r="K27" s="3">
        <f t="shared" si="8"/>
        <v>0</v>
      </c>
      <c r="L27" s="3">
        <f t="shared" si="9"/>
        <v>0</v>
      </c>
      <c r="M27" s="3">
        <f t="shared" si="10"/>
        <v>1</v>
      </c>
      <c r="N27" s="3">
        <f t="shared" si="11"/>
        <v>0</v>
      </c>
      <c r="P27" s="3">
        <f t="shared" si="0"/>
        <v>0</v>
      </c>
      <c r="Q27" s="3">
        <f t="shared" si="1"/>
        <v>0</v>
      </c>
      <c r="R27" s="3">
        <f t="shared" si="2"/>
        <v>1</v>
      </c>
      <c r="S27" s="3">
        <f t="shared" si="3"/>
        <v>0</v>
      </c>
      <c r="U27" s="3">
        <f t="shared" si="4"/>
        <v>0</v>
      </c>
      <c r="V27" s="3">
        <f t="shared" si="5"/>
        <v>0</v>
      </c>
      <c r="W27" s="3">
        <f t="shared" si="6"/>
        <v>1</v>
      </c>
      <c r="X27" s="3">
        <f t="shared" si="7"/>
        <v>0</v>
      </c>
    </row>
    <row r="28" spans="1:24" ht="36" x14ac:dyDescent="0.55000000000000004">
      <c r="A28" s="11" t="s">
        <v>412</v>
      </c>
      <c r="B28" s="11" t="s">
        <v>306</v>
      </c>
      <c r="C28" s="3">
        <v>0</v>
      </c>
      <c r="D28" s="3">
        <v>0</v>
      </c>
      <c r="E28" s="3">
        <v>0</v>
      </c>
      <c r="G28" s="3">
        <v>0</v>
      </c>
      <c r="H28" s="3">
        <v>0</v>
      </c>
      <c r="I28" s="3">
        <v>0</v>
      </c>
      <c r="K28" s="3">
        <f t="shared" si="8"/>
        <v>0</v>
      </c>
      <c r="L28" s="3">
        <f t="shared" si="9"/>
        <v>0</v>
      </c>
      <c r="M28" s="3">
        <f t="shared" si="10"/>
        <v>0</v>
      </c>
      <c r="N28" s="3">
        <f t="shared" si="11"/>
        <v>1</v>
      </c>
      <c r="P28" s="3">
        <f t="shared" si="0"/>
        <v>0</v>
      </c>
      <c r="Q28" s="3">
        <f t="shared" si="1"/>
        <v>0</v>
      </c>
      <c r="R28" s="3">
        <f t="shared" si="2"/>
        <v>0</v>
      </c>
      <c r="S28" s="3">
        <f t="shared" si="3"/>
        <v>1</v>
      </c>
      <c r="U28" s="3">
        <f t="shared" si="4"/>
        <v>0</v>
      </c>
      <c r="V28" s="3">
        <f t="shared" si="5"/>
        <v>0</v>
      </c>
      <c r="W28" s="3">
        <f t="shared" si="6"/>
        <v>0</v>
      </c>
      <c r="X28" s="3">
        <f t="shared" si="7"/>
        <v>1</v>
      </c>
    </row>
    <row r="29" spans="1:24" ht="72" x14ac:dyDescent="0.55000000000000004">
      <c r="A29" s="11" t="s">
        <v>413</v>
      </c>
      <c r="B29" s="11" t="s">
        <v>51</v>
      </c>
      <c r="C29" s="3">
        <v>1</v>
      </c>
      <c r="D29" s="3">
        <v>1</v>
      </c>
      <c r="E29" s="3">
        <v>1</v>
      </c>
      <c r="G29" s="3">
        <v>1</v>
      </c>
      <c r="H29" s="3">
        <v>0</v>
      </c>
      <c r="I29" s="3">
        <v>0</v>
      </c>
      <c r="K29" s="3">
        <f t="shared" si="8"/>
        <v>1</v>
      </c>
      <c r="L29" s="3">
        <f t="shared" si="9"/>
        <v>0</v>
      </c>
      <c r="M29" s="3">
        <f t="shared" si="10"/>
        <v>0</v>
      </c>
      <c r="N29" s="3">
        <f t="shared" si="11"/>
        <v>0</v>
      </c>
      <c r="P29" s="3">
        <f t="shared" si="0"/>
        <v>0</v>
      </c>
      <c r="Q29" s="3">
        <f t="shared" si="1"/>
        <v>1</v>
      </c>
      <c r="R29" s="3">
        <f t="shared" si="2"/>
        <v>0</v>
      </c>
      <c r="S29" s="3">
        <f t="shared" si="3"/>
        <v>0</v>
      </c>
      <c r="U29" s="3">
        <f t="shared" si="4"/>
        <v>0</v>
      </c>
      <c r="V29" s="3">
        <f t="shared" si="5"/>
        <v>1</v>
      </c>
      <c r="W29" s="3">
        <f t="shared" si="6"/>
        <v>0</v>
      </c>
      <c r="X29" s="3">
        <f t="shared" si="7"/>
        <v>0</v>
      </c>
    </row>
    <row r="30" spans="1:24" x14ac:dyDescent="0.55000000000000004">
      <c r="A30" s="11" t="s">
        <v>414</v>
      </c>
      <c r="B30" s="11" t="s">
        <v>415</v>
      </c>
      <c r="C30" s="3">
        <v>0</v>
      </c>
      <c r="D30" s="3">
        <v>1</v>
      </c>
      <c r="E30" s="3">
        <v>1</v>
      </c>
      <c r="G30" s="3">
        <v>0</v>
      </c>
      <c r="H30" s="3">
        <v>1</v>
      </c>
      <c r="I30" s="3">
        <v>1</v>
      </c>
      <c r="K30" s="3">
        <f t="shared" si="8"/>
        <v>0</v>
      </c>
      <c r="L30" s="3">
        <f t="shared" si="9"/>
        <v>0</v>
      </c>
      <c r="M30" s="3">
        <f t="shared" si="10"/>
        <v>0</v>
      </c>
      <c r="N30" s="3">
        <f t="shared" si="11"/>
        <v>1</v>
      </c>
      <c r="P30" s="3">
        <f t="shared" si="0"/>
        <v>1</v>
      </c>
      <c r="Q30" s="3">
        <f t="shared" si="1"/>
        <v>0</v>
      </c>
      <c r="R30" s="3">
        <f t="shared" si="2"/>
        <v>0</v>
      </c>
      <c r="S30" s="3">
        <f t="shared" si="3"/>
        <v>0</v>
      </c>
      <c r="U30" s="3">
        <f t="shared" si="4"/>
        <v>1</v>
      </c>
      <c r="V30" s="3">
        <f t="shared" si="5"/>
        <v>0</v>
      </c>
      <c r="W30" s="3">
        <f t="shared" si="6"/>
        <v>0</v>
      </c>
      <c r="X30" s="3">
        <f t="shared" si="7"/>
        <v>0</v>
      </c>
    </row>
    <row r="31" spans="1:24" ht="36" x14ac:dyDescent="0.55000000000000004">
      <c r="A31" s="11" t="s">
        <v>416</v>
      </c>
      <c r="B31" s="11" t="s">
        <v>417</v>
      </c>
      <c r="C31" s="3">
        <v>1</v>
      </c>
      <c r="D31" s="3">
        <v>0</v>
      </c>
      <c r="E31" s="3">
        <v>0</v>
      </c>
      <c r="G31" s="3">
        <v>0</v>
      </c>
      <c r="H31" s="3">
        <v>1</v>
      </c>
      <c r="I31" s="3">
        <v>1</v>
      </c>
      <c r="K31" s="3">
        <f t="shared" si="8"/>
        <v>0</v>
      </c>
      <c r="L31" s="3">
        <f t="shared" si="9"/>
        <v>1</v>
      </c>
      <c r="M31" s="3">
        <f t="shared" si="10"/>
        <v>0</v>
      </c>
      <c r="N31" s="3">
        <f t="shared" si="11"/>
        <v>0</v>
      </c>
      <c r="P31" s="3">
        <f t="shared" si="0"/>
        <v>0</v>
      </c>
      <c r="Q31" s="3">
        <f t="shared" si="1"/>
        <v>0</v>
      </c>
      <c r="R31" s="3">
        <f t="shared" si="2"/>
        <v>1</v>
      </c>
      <c r="S31" s="3">
        <f t="shared" si="3"/>
        <v>0</v>
      </c>
      <c r="U31" s="3">
        <f t="shared" si="4"/>
        <v>0</v>
      </c>
      <c r="V31" s="3">
        <f t="shared" si="5"/>
        <v>0</v>
      </c>
      <c r="W31" s="3">
        <f t="shared" si="6"/>
        <v>1</v>
      </c>
      <c r="X31" s="3">
        <f t="shared" si="7"/>
        <v>0</v>
      </c>
    </row>
    <row r="32" spans="1:24" ht="36" x14ac:dyDescent="0.55000000000000004">
      <c r="A32" s="11" t="s">
        <v>418</v>
      </c>
      <c r="B32" s="11" t="s">
        <v>51</v>
      </c>
      <c r="C32" s="3">
        <v>1</v>
      </c>
      <c r="D32" s="3">
        <v>1</v>
      </c>
      <c r="E32" s="3">
        <v>1</v>
      </c>
      <c r="G32" s="3">
        <v>1</v>
      </c>
      <c r="H32" s="3">
        <v>1</v>
      </c>
      <c r="I32" s="3">
        <v>1</v>
      </c>
      <c r="K32" s="3">
        <f t="shared" si="8"/>
        <v>1</v>
      </c>
      <c r="L32" s="3">
        <f t="shared" si="9"/>
        <v>0</v>
      </c>
      <c r="M32" s="3">
        <f t="shared" si="10"/>
        <v>0</v>
      </c>
      <c r="N32" s="3">
        <f t="shared" si="11"/>
        <v>0</v>
      </c>
      <c r="P32" s="3">
        <f t="shared" si="0"/>
        <v>1</v>
      </c>
      <c r="Q32" s="3">
        <f t="shared" si="1"/>
        <v>0</v>
      </c>
      <c r="R32" s="3">
        <f t="shared" si="2"/>
        <v>0</v>
      </c>
      <c r="S32" s="3">
        <f t="shared" si="3"/>
        <v>0</v>
      </c>
      <c r="U32" s="3">
        <f t="shared" si="4"/>
        <v>1</v>
      </c>
      <c r="V32" s="3">
        <f t="shared" si="5"/>
        <v>0</v>
      </c>
      <c r="W32" s="3">
        <f t="shared" si="6"/>
        <v>0</v>
      </c>
      <c r="X32" s="3">
        <f t="shared" si="7"/>
        <v>0</v>
      </c>
    </row>
    <row r="33" spans="1:24" ht="54" x14ac:dyDescent="0.55000000000000004">
      <c r="A33" s="11" t="s">
        <v>115</v>
      </c>
      <c r="B33" s="11" t="s">
        <v>51</v>
      </c>
      <c r="C33" s="3">
        <v>1</v>
      </c>
      <c r="D33" s="3">
        <v>1</v>
      </c>
      <c r="E33" s="3">
        <v>1</v>
      </c>
      <c r="G33" s="3">
        <v>1</v>
      </c>
      <c r="H33" s="3">
        <v>1</v>
      </c>
      <c r="I33" s="3">
        <v>1</v>
      </c>
      <c r="K33" s="3">
        <f t="shared" si="8"/>
        <v>1</v>
      </c>
      <c r="L33" s="3">
        <f t="shared" si="9"/>
        <v>0</v>
      </c>
      <c r="M33" s="3">
        <f t="shared" si="10"/>
        <v>0</v>
      </c>
      <c r="N33" s="3">
        <f t="shared" si="11"/>
        <v>0</v>
      </c>
      <c r="P33" s="3">
        <f t="shared" si="0"/>
        <v>1</v>
      </c>
      <c r="Q33" s="3">
        <f t="shared" si="1"/>
        <v>0</v>
      </c>
      <c r="R33" s="3">
        <f t="shared" si="2"/>
        <v>0</v>
      </c>
      <c r="S33" s="3">
        <f t="shared" si="3"/>
        <v>0</v>
      </c>
      <c r="U33" s="3">
        <f t="shared" si="4"/>
        <v>1</v>
      </c>
      <c r="V33" s="3">
        <f t="shared" si="5"/>
        <v>0</v>
      </c>
      <c r="W33" s="3">
        <f t="shared" si="6"/>
        <v>0</v>
      </c>
      <c r="X33" s="3">
        <f t="shared" si="7"/>
        <v>0</v>
      </c>
    </row>
    <row r="34" spans="1:24" ht="54" x14ac:dyDescent="0.55000000000000004">
      <c r="A34" s="11" t="s">
        <v>419</v>
      </c>
      <c r="B34" s="11" t="s">
        <v>306</v>
      </c>
      <c r="C34" s="3">
        <v>0</v>
      </c>
      <c r="D34" s="3">
        <v>0</v>
      </c>
      <c r="E34" s="3">
        <v>0</v>
      </c>
      <c r="G34" s="3">
        <v>0</v>
      </c>
      <c r="H34" s="3">
        <v>0</v>
      </c>
      <c r="I34" s="3">
        <v>0</v>
      </c>
      <c r="K34" s="3">
        <f t="shared" si="8"/>
        <v>0</v>
      </c>
      <c r="L34" s="3">
        <f t="shared" si="9"/>
        <v>0</v>
      </c>
      <c r="M34" s="3">
        <f t="shared" si="10"/>
        <v>0</v>
      </c>
      <c r="N34" s="3">
        <f t="shared" si="11"/>
        <v>1</v>
      </c>
      <c r="P34" s="3">
        <f t="shared" si="0"/>
        <v>0</v>
      </c>
      <c r="Q34" s="3">
        <f t="shared" si="1"/>
        <v>0</v>
      </c>
      <c r="R34" s="3">
        <f t="shared" si="2"/>
        <v>0</v>
      </c>
      <c r="S34" s="3">
        <f t="shared" si="3"/>
        <v>1</v>
      </c>
      <c r="U34" s="3">
        <f t="shared" si="4"/>
        <v>0</v>
      </c>
      <c r="V34" s="3">
        <f t="shared" si="5"/>
        <v>0</v>
      </c>
      <c r="W34" s="3">
        <f t="shared" si="6"/>
        <v>0</v>
      </c>
      <c r="X34" s="3">
        <f t="shared" si="7"/>
        <v>1</v>
      </c>
    </row>
    <row r="35" spans="1:24" ht="108" x14ac:dyDescent="0.55000000000000004">
      <c r="A35" s="11" t="s">
        <v>420</v>
      </c>
      <c r="B35" s="11" t="s">
        <v>176</v>
      </c>
      <c r="C35" s="3">
        <v>0</v>
      </c>
      <c r="D35" s="3">
        <v>0</v>
      </c>
      <c r="E35" s="3">
        <v>0</v>
      </c>
      <c r="G35" s="3">
        <v>1</v>
      </c>
      <c r="H35" s="3">
        <v>1</v>
      </c>
      <c r="I35" s="3">
        <v>1</v>
      </c>
      <c r="K35" s="3">
        <f t="shared" si="8"/>
        <v>0</v>
      </c>
      <c r="L35" s="3">
        <f t="shared" si="9"/>
        <v>0</v>
      </c>
      <c r="M35" s="3">
        <f t="shared" si="10"/>
        <v>1</v>
      </c>
      <c r="N35" s="3">
        <f t="shared" si="11"/>
        <v>0</v>
      </c>
      <c r="P35" s="3">
        <f t="shared" si="0"/>
        <v>0</v>
      </c>
      <c r="Q35" s="3">
        <f t="shared" si="1"/>
        <v>0</v>
      </c>
      <c r="R35" s="3">
        <f t="shared" si="2"/>
        <v>1</v>
      </c>
      <c r="S35" s="3">
        <f t="shared" si="3"/>
        <v>0</v>
      </c>
      <c r="U35" s="3">
        <f t="shared" si="4"/>
        <v>0</v>
      </c>
      <c r="V35" s="3">
        <f t="shared" si="5"/>
        <v>0</v>
      </c>
      <c r="W35" s="3">
        <f t="shared" si="6"/>
        <v>1</v>
      </c>
      <c r="X35" s="3">
        <f t="shared" si="7"/>
        <v>0</v>
      </c>
    </row>
    <row r="36" spans="1:24" ht="36" x14ac:dyDescent="0.55000000000000004">
      <c r="A36" s="11" t="s">
        <v>421</v>
      </c>
      <c r="B36" s="11" t="s">
        <v>51</v>
      </c>
      <c r="C36" s="3">
        <v>1</v>
      </c>
      <c r="D36" s="3">
        <v>1</v>
      </c>
      <c r="E36" s="3">
        <v>0</v>
      </c>
      <c r="G36" s="3">
        <v>1</v>
      </c>
      <c r="H36" s="3">
        <v>1</v>
      </c>
      <c r="I36" s="3">
        <v>1</v>
      </c>
      <c r="K36" s="3">
        <f t="shared" si="8"/>
        <v>1</v>
      </c>
      <c r="L36" s="3">
        <f t="shared" si="9"/>
        <v>0</v>
      </c>
      <c r="M36" s="3">
        <f t="shared" si="10"/>
        <v>0</v>
      </c>
      <c r="N36" s="3">
        <f t="shared" si="11"/>
        <v>0</v>
      </c>
      <c r="P36" s="3">
        <f t="shared" si="0"/>
        <v>1</v>
      </c>
      <c r="Q36" s="3">
        <f t="shared" si="1"/>
        <v>0</v>
      </c>
      <c r="R36" s="3">
        <f t="shared" si="2"/>
        <v>0</v>
      </c>
      <c r="S36" s="3">
        <f t="shared" si="3"/>
        <v>0</v>
      </c>
      <c r="U36" s="3">
        <f t="shared" si="4"/>
        <v>0</v>
      </c>
      <c r="V36" s="3">
        <f t="shared" si="5"/>
        <v>0</v>
      </c>
      <c r="W36" s="3">
        <f t="shared" si="6"/>
        <v>1</v>
      </c>
      <c r="X36" s="3">
        <f t="shared" si="7"/>
        <v>0</v>
      </c>
    </row>
    <row r="37" spans="1:24" ht="36" x14ac:dyDescent="0.55000000000000004">
      <c r="A37" s="11" t="s">
        <v>157</v>
      </c>
      <c r="B37" s="11" t="s">
        <v>51</v>
      </c>
      <c r="C37" s="3">
        <v>1</v>
      </c>
      <c r="D37" s="3">
        <v>1</v>
      </c>
      <c r="E37" s="3">
        <v>1</v>
      </c>
      <c r="G37" s="3">
        <v>1</v>
      </c>
      <c r="H37" s="3">
        <v>1</v>
      </c>
      <c r="I37" s="3">
        <v>1</v>
      </c>
      <c r="K37" s="3">
        <f t="shared" si="8"/>
        <v>1</v>
      </c>
      <c r="L37" s="3">
        <f t="shared" si="9"/>
        <v>0</v>
      </c>
      <c r="M37" s="3">
        <f t="shared" si="10"/>
        <v>0</v>
      </c>
      <c r="N37" s="3">
        <f t="shared" si="11"/>
        <v>0</v>
      </c>
      <c r="P37" s="3">
        <f t="shared" si="0"/>
        <v>1</v>
      </c>
      <c r="Q37" s="3">
        <f t="shared" si="1"/>
        <v>0</v>
      </c>
      <c r="R37" s="3">
        <f t="shared" si="2"/>
        <v>0</v>
      </c>
      <c r="S37" s="3">
        <f t="shared" si="3"/>
        <v>0</v>
      </c>
      <c r="U37" s="3">
        <f t="shared" si="4"/>
        <v>1</v>
      </c>
      <c r="V37" s="3">
        <f t="shared" si="5"/>
        <v>0</v>
      </c>
      <c r="W37" s="3">
        <f t="shared" si="6"/>
        <v>0</v>
      </c>
      <c r="X37" s="3">
        <f t="shared" si="7"/>
        <v>0</v>
      </c>
    </row>
    <row r="38" spans="1:24" ht="72" x14ac:dyDescent="0.55000000000000004">
      <c r="A38" s="11" t="s">
        <v>422</v>
      </c>
      <c r="B38" s="11" t="s">
        <v>306</v>
      </c>
      <c r="C38" s="3">
        <v>0</v>
      </c>
      <c r="D38" s="3">
        <v>0</v>
      </c>
      <c r="E38" s="3">
        <v>0</v>
      </c>
      <c r="G38" s="3">
        <v>0</v>
      </c>
      <c r="H38" s="3">
        <v>0</v>
      </c>
      <c r="I38" s="3">
        <v>0</v>
      </c>
      <c r="K38" s="3">
        <f t="shared" si="8"/>
        <v>0</v>
      </c>
      <c r="L38" s="3">
        <f t="shared" si="9"/>
        <v>0</v>
      </c>
      <c r="M38" s="3">
        <f t="shared" si="10"/>
        <v>0</v>
      </c>
      <c r="N38" s="3">
        <f t="shared" si="11"/>
        <v>1</v>
      </c>
      <c r="P38" s="3">
        <f t="shared" si="0"/>
        <v>0</v>
      </c>
      <c r="Q38" s="3">
        <f t="shared" si="1"/>
        <v>0</v>
      </c>
      <c r="R38" s="3">
        <f t="shared" si="2"/>
        <v>0</v>
      </c>
      <c r="S38" s="3">
        <f t="shared" si="3"/>
        <v>1</v>
      </c>
      <c r="U38" s="3">
        <f t="shared" si="4"/>
        <v>0</v>
      </c>
      <c r="V38" s="3">
        <f t="shared" si="5"/>
        <v>0</v>
      </c>
      <c r="W38" s="3">
        <f t="shared" si="6"/>
        <v>0</v>
      </c>
      <c r="X38" s="3">
        <f t="shared" si="7"/>
        <v>1</v>
      </c>
    </row>
    <row r="39" spans="1:24" x14ac:dyDescent="0.55000000000000004">
      <c r="A39" s="11" t="s">
        <v>423</v>
      </c>
      <c r="B39" s="11" t="s">
        <v>424</v>
      </c>
      <c r="C39" s="3">
        <v>0</v>
      </c>
      <c r="D39" s="3">
        <v>1</v>
      </c>
      <c r="E39" s="3">
        <v>1</v>
      </c>
      <c r="G39" s="3">
        <v>1</v>
      </c>
      <c r="H39" s="3">
        <v>0</v>
      </c>
      <c r="I39" s="3">
        <v>1</v>
      </c>
      <c r="K39" s="3">
        <f t="shared" si="8"/>
        <v>0</v>
      </c>
      <c r="L39" s="3">
        <f t="shared" si="9"/>
        <v>0</v>
      </c>
      <c r="M39" s="3">
        <f t="shared" si="10"/>
        <v>1</v>
      </c>
      <c r="N39" s="3">
        <f t="shared" si="11"/>
        <v>0</v>
      </c>
      <c r="P39" s="3">
        <f t="shared" si="0"/>
        <v>0</v>
      </c>
      <c r="Q39" s="3">
        <f t="shared" si="1"/>
        <v>1</v>
      </c>
      <c r="R39" s="3">
        <f t="shared" si="2"/>
        <v>0</v>
      </c>
      <c r="S39" s="3">
        <f t="shared" si="3"/>
        <v>0</v>
      </c>
      <c r="U39" s="3">
        <f t="shared" si="4"/>
        <v>1</v>
      </c>
      <c r="V39" s="3">
        <f t="shared" si="5"/>
        <v>0</v>
      </c>
      <c r="W39" s="3">
        <f t="shared" si="6"/>
        <v>0</v>
      </c>
      <c r="X39" s="3">
        <f t="shared" si="7"/>
        <v>0</v>
      </c>
    </row>
    <row r="40" spans="1:24" x14ac:dyDescent="0.55000000000000004">
      <c r="A40" s="11" t="s">
        <v>425</v>
      </c>
      <c r="B40" s="11" t="s">
        <v>426</v>
      </c>
      <c r="C40" s="3">
        <v>0</v>
      </c>
      <c r="D40" s="3">
        <v>0</v>
      </c>
      <c r="E40" s="3">
        <v>0</v>
      </c>
      <c r="G40" s="3">
        <v>1</v>
      </c>
      <c r="H40" s="3">
        <v>0</v>
      </c>
      <c r="I40" s="3">
        <v>0</v>
      </c>
      <c r="K40" s="3">
        <f t="shared" si="8"/>
        <v>0</v>
      </c>
      <c r="L40" s="3">
        <f t="shared" si="9"/>
        <v>0</v>
      </c>
      <c r="M40" s="3">
        <f t="shared" si="10"/>
        <v>1</v>
      </c>
      <c r="N40" s="3">
        <f t="shared" si="11"/>
        <v>0</v>
      </c>
      <c r="P40" s="3">
        <f t="shared" si="0"/>
        <v>0</v>
      </c>
      <c r="Q40" s="3">
        <f t="shared" si="1"/>
        <v>0</v>
      </c>
      <c r="R40" s="3">
        <f t="shared" si="2"/>
        <v>0</v>
      </c>
      <c r="S40" s="3">
        <f t="shared" si="3"/>
        <v>1</v>
      </c>
      <c r="U40" s="3">
        <f t="shared" si="4"/>
        <v>0</v>
      </c>
      <c r="V40" s="3">
        <f t="shared" si="5"/>
        <v>0</v>
      </c>
      <c r="W40" s="3">
        <f t="shared" si="6"/>
        <v>0</v>
      </c>
      <c r="X40" s="3">
        <f t="shared" si="7"/>
        <v>1</v>
      </c>
    </row>
    <row r="41" spans="1:24" x14ac:dyDescent="0.55000000000000004">
      <c r="A41" s="11" t="s">
        <v>427</v>
      </c>
      <c r="B41" s="11" t="s">
        <v>428</v>
      </c>
      <c r="C41" s="3">
        <v>1</v>
      </c>
      <c r="D41" s="3">
        <v>0</v>
      </c>
      <c r="E41" s="3">
        <v>0</v>
      </c>
      <c r="G41" s="3">
        <v>0</v>
      </c>
      <c r="H41" s="3">
        <v>1</v>
      </c>
      <c r="I41" s="3">
        <v>1</v>
      </c>
      <c r="K41" s="3">
        <f t="shared" si="8"/>
        <v>0</v>
      </c>
      <c r="L41" s="3">
        <f t="shared" si="9"/>
        <v>1</v>
      </c>
      <c r="M41" s="3">
        <f t="shared" si="10"/>
        <v>0</v>
      </c>
      <c r="N41" s="3">
        <f t="shared" si="11"/>
        <v>0</v>
      </c>
      <c r="P41" s="3">
        <f t="shared" si="0"/>
        <v>0</v>
      </c>
      <c r="Q41" s="3">
        <f t="shared" si="1"/>
        <v>0</v>
      </c>
      <c r="R41" s="3">
        <f t="shared" si="2"/>
        <v>1</v>
      </c>
      <c r="S41" s="3">
        <f t="shared" si="3"/>
        <v>0</v>
      </c>
      <c r="U41" s="3">
        <f t="shared" si="4"/>
        <v>0</v>
      </c>
      <c r="V41" s="3">
        <f t="shared" si="5"/>
        <v>0</v>
      </c>
      <c r="W41" s="3">
        <f t="shared" si="6"/>
        <v>1</v>
      </c>
      <c r="X41" s="3">
        <f t="shared" si="7"/>
        <v>0</v>
      </c>
    </row>
    <row r="42" spans="1:24" ht="54" x14ac:dyDescent="0.55000000000000004">
      <c r="A42" s="11" t="s">
        <v>429</v>
      </c>
      <c r="B42" s="11" t="s">
        <v>51</v>
      </c>
      <c r="C42" s="3">
        <v>1</v>
      </c>
      <c r="D42" s="3">
        <v>1</v>
      </c>
      <c r="E42" s="3">
        <v>1</v>
      </c>
      <c r="G42" s="3">
        <v>1</v>
      </c>
      <c r="H42" s="3">
        <v>1</v>
      </c>
      <c r="I42" s="3">
        <v>1</v>
      </c>
      <c r="K42" s="3">
        <f t="shared" si="8"/>
        <v>1</v>
      </c>
      <c r="L42" s="3">
        <f t="shared" si="9"/>
        <v>0</v>
      </c>
      <c r="M42" s="3">
        <f t="shared" si="10"/>
        <v>0</v>
      </c>
      <c r="N42" s="3">
        <f t="shared" si="11"/>
        <v>0</v>
      </c>
      <c r="P42" s="3">
        <f t="shared" si="0"/>
        <v>1</v>
      </c>
      <c r="Q42" s="3">
        <f t="shared" si="1"/>
        <v>0</v>
      </c>
      <c r="R42" s="3">
        <f t="shared" si="2"/>
        <v>0</v>
      </c>
      <c r="S42" s="3">
        <f t="shared" si="3"/>
        <v>0</v>
      </c>
      <c r="U42" s="3">
        <f t="shared" si="4"/>
        <v>1</v>
      </c>
      <c r="V42" s="3">
        <f t="shared" si="5"/>
        <v>0</v>
      </c>
      <c r="W42" s="3">
        <f t="shared" si="6"/>
        <v>0</v>
      </c>
      <c r="X42" s="3">
        <f t="shared" si="7"/>
        <v>0</v>
      </c>
    </row>
    <row r="43" spans="1:24" x14ac:dyDescent="0.55000000000000004">
      <c r="A43" s="11" t="s">
        <v>430</v>
      </c>
      <c r="B43" s="11" t="s">
        <v>431</v>
      </c>
      <c r="C43" s="3">
        <v>1</v>
      </c>
      <c r="D43" s="3">
        <v>0</v>
      </c>
      <c r="E43" s="3">
        <v>0</v>
      </c>
      <c r="G43" s="3">
        <v>1</v>
      </c>
      <c r="H43" s="3">
        <v>0</v>
      </c>
      <c r="I43" s="3">
        <v>0</v>
      </c>
      <c r="K43" s="3">
        <f t="shared" si="8"/>
        <v>1</v>
      </c>
      <c r="L43" s="3">
        <f t="shared" si="9"/>
        <v>0</v>
      </c>
      <c r="M43" s="3">
        <f t="shared" si="10"/>
        <v>0</v>
      </c>
      <c r="N43" s="3">
        <f t="shared" si="11"/>
        <v>0</v>
      </c>
      <c r="P43" s="3">
        <f t="shared" si="0"/>
        <v>0</v>
      </c>
      <c r="Q43" s="3">
        <f t="shared" si="1"/>
        <v>0</v>
      </c>
      <c r="R43" s="3">
        <f t="shared" si="2"/>
        <v>0</v>
      </c>
      <c r="S43" s="3">
        <f t="shared" si="3"/>
        <v>1</v>
      </c>
      <c r="U43" s="3">
        <f t="shared" si="4"/>
        <v>0</v>
      </c>
      <c r="V43" s="3">
        <f t="shared" si="5"/>
        <v>0</v>
      </c>
      <c r="W43" s="3">
        <f t="shared" si="6"/>
        <v>0</v>
      </c>
      <c r="X43" s="3">
        <f t="shared" si="7"/>
        <v>1</v>
      </c>
    </row>
    <row r="44" spans="1:24" ht="36" x14ac:dyDescent="0.55000000000000004">
      <c r="A44" s="11" t="s">
        <v>432</v>
      </c>
      <c r="B44" s="11" t="s">
        <v>306</v>
      </c>
      <c r="C44" s="3">
        <v>0</v>
      </c>
      <c r="D44" s="3">
        <v>0</v>
      </c>
      <c r="E44" s="3">
        <v>0</v>
      </c>
      <c r="G44" s="3">
        <v>0</v>
      </c>
      <c r="H44" s="3">
        <v>0</v>
      </c>
      <c r="I44" s="3">
        <v>0</v>
      </c>
      <c r="K44" s="3">
        <f t="shared" si="8"/>
        <v>0</v>
      </c>
      <c r="L44" s="3">
        <f t="shared" si="9"/>
        <v>0</v>
      </c>
      <c r="M44" s="3">
        <f t="shared" si="10"/>
        <v>0</v>
      </c>
      <c r="N44" s="3">
        <f t="shared" si="11"/>
        <v>1</v>
      </c>
      <c r="P44" s="3">
        <f t="shared" si="0"/>
        <v>0</v>
      </c>
      <c r="Q44" s="3">
        <f t="shared" si="1"/>
        <v>0</v>
      </c>
      <c r="R44" s="3">
        <f t="shared" si="2"/>
        <v>0</v>
      </c>
      <c r="S44" s="3">
        <f t="shared" si="3"/>
        <v>1</v>
      </c>
      <c r="U44" s="3">
        <f t="shared" si="4"/>
        <v>0</v>
      </c>
      <c r="V44" s="3">
        <f t="shared" si="5"/>
        <v>0</v>
      </c>
      <c r="W44" s="3">
        <f t="shared" si="6"/>
        <v>0</v>
      </c>
      <c r="X44" s="3">
        <f t="shared" si="7"/>
        <v>1</v>
      </c>
    </row>
    <row r="45" spans="1:24" ht="36" x14ac:dyDescent="0.55000000000000004">
      <c r="A45" s="11" t="s">
        <v>433</v>
      </c>
      <c r="B45" s="11" t="s">
        <v>434</v>
      </c>
      <c r="C45" s="3">
        <v>0</v>
      </c>
      <c r="D45" s="3">
        <v>0</v>
      </c>
      <c r="E45" s="3">
        <v>0</v>
      </c>
      <c r="G45" s="3">
        <v>0</v>
      </c>
      <c r="H45" s="3">
        <v>1</v>
      </c>
      <c r="I45" s="3">
        <v>1</v>
      </c>
      <c r="K45" s="3">
        <f t="shared" si="8"/>
        <v>0</v>
      </c>
      <c r="L45" s="3">
        <f t="shared" si="9"/>
        <v>0</v>
      </c>
      <c r="M45" s="3">
        <f t="shared" si="10"/>
        <v>0</v>
      </c>
      <c r="N45" s="3">
        <f t="shared" si="11"/>
        <v>1</v>
      </c>
      <c r="P45" s="3">
        <f t="shared" si="0"/>
        <v>0</v>
      </c>
      <c r="Q45" s="3">
        <f t="shared" si="1"/>
        <v>0</v>
      </c>
      <c r="R45" s="3">
        <f t="shared" si="2"/>
        <v>1</v>
      </c>
      <c r="S45" s="3">
        <f t="shared" si="3"/>
        <v>0</v>
      </c>
      <c r="U45" s="3">
        <f t="shared" si="4"/>
        <v>0</v>
      </c>
      <c r="V45" s="3">
        <f t="shared" si="5"/>
        <v>0</v>
      </c>
      <c r="W45" s="3">
        <f t="shared" si="6"/>
        <v>1</v>
      </c>
      <c r="X45" s="3">
        <f t="shared" si="7"/>
        <v>0</v>
      </c>
    </row>
    <row r="46" spans="1:24" x14ac:dyDescent="0.55000000000000004">
      <c r="A46" s="11" t="s">
        <v>101</v>
      </c>
      <c r="B46" s="11" t="s">
        <v>435</v>
      </c>
      <c r="C46" s="3">
        <v>1</v>
      </c>
      <c r="D46" s="3">
        <v>0</v>
      </c>
      <c r="E46" s="3">
        <v>0</v>
      </c>
      <c r="G46" s="3">
        <v>0</v>
      </c>
      <c r="H46" s="3">
        <v>0</v>
      </c>
      <c r="I46" s="3">
        <v>0</v>
      </c>
      <c r="K46" s="3">
        <f t="shared" si="8"/>
        <v>0</v>
      </c>
      <c r="L46" s="3">
        <f t="shared" si="9"/>
        <v>1</v>
      </c>
      <c r="M46" s="3">
        <f t="shared" si="10"/>
        <v>0</v>
      </c>
      <c r="N46" s="3">
        <f t="shared" si="11"/>
        <v>0</v>
      </c>
      <c r="P46" s="3">
        <f t="shared" si="0"/>
        <v>0</v>
      </c>
      <c r="Q46" s="3">
        <f t="shared" si="1"/>
        <v>0</v>
      </c>
      <c r="R46" s="3">
        <f t="shared" si="2"/>
        <v>0</v>
      </c>
      <c r="S46" s="3">
        <f t="shared" si="3"/>
        <v>1</v>
      </c>
      <c r="U46" s="3">
        <f t="shared" si="4"/>
        <v>0</v>
      </c>
      <c r="V46" s="3">
        <f t="shared" si="5"/>
        <v>0</v>
      </c>
      <c r="W46" s="3">
        <f t="shared" si="6"/>
        <v>0</v>
      </c>
      <c r="X46" s="3">
        <f t="shared" si="7"/>
        <v>1</v>
      </c>
    </row>
    <row r="47" spans="1:24" x14ac:dyDescent="0.55000000000000004">
      <c r="A47" s="11" t="s">
        <v>436</v>
      </c>
      <c r="B47" s="11" t="s">
        <v>437</v>
      </c>
      <c r="C47" s="3">
        <v>1</v>
      </c>
      <c r="D47" s="3">
        <v>1</v>
      </c>
      <c r="E47" s="3">
        <v>1</v>
      </c>
      <c r="G47" s="3">
        <v>1</v>
      </c>
      <c r="H47" s="3">
        <v>1</v>
      </c>
      <c r="I47" s="3">
        <v>1</v>
      </c>
      <c r="K47" s="3">
        <f t="shared" si="8"/>
        <v>1</v>
      </c>
      <c r="L47" s="3">
        <f t="shared" si="9"/>
        <v>0</v>
      </c>
      <c r="M47" s="3">
        <f t="shared" si="10"/>
        <v>0</v>
      </c>
      <c r="N47" s="3">
        <f t="shared" si="11"/>
        <v>0</v>
      </c>
      <c r="P47" s="3">
        <f t="shared" si="0"/>
        <v>1</v>
      </c>
      <c r="Q47" s="3">
        <f t="shared" si="1"/>
        <v>0</v>
      </c>
      <c r="R47" s="3">
        <f t="shared" si="2"/>
        <v>0</v>
      </c>
      <c r="S47" s="3">
        <f t="shared" si="3"/>
        <v>0</v>
      </c>
      <c r="U47" s="3">
        <f t="shared" si="4"/>
        <v>1</v>
      </c>
      <c r="V47" s="3">
        <f t="shared" si="5"/>
        <v>0</v>
      </c>
      <c r="W47" s="3">
        <f t="shared" si="6"/>
        <v>0</v>
      </c>
      <c r="X47" s="3">
        <f t="shared" si="7"/>
        <v>0</v>
      </c>
    </row>
    <row r="48" spans="1:24" x14ac:dyDescent="0.55000000000000004">
      <c r="A48" s="11" t="s">
        <v>438</v>
      </c>
      <c r="B48" s="11" t="s">
        <v>439</v>
      </c>
      <c r="C48" s="3">
        <v>0</v>
      </c>
      <c r="D48" s="3">
        <v>0</v>
      </c>
      <c r="E48" s="3">
        <v>0</v>
      </c>
      <c r="G48" s="3">
        <v>1</v>
      </c>
      <c r="H48" s="3">
        <v>1</v>
      </c>
      <c r="I48" s="3">
        <v>1</v>
      </c>
      <c r="K48" s="3">
        <f t="shared" si="8"/>
        <v>0</v>
      </c>
      <c r="L48" s="3">
        <f t="shared" si="9"/>
        <v>0</v>
      </c>
      <c r="M48" s="3">
        <f t="shared" si="10"/>
        <v>1</v>
      </c>
      <c r="N48" s="3">
        <f t="shared" si="11"/>
        <v>0</v>
      </c>
      <c r="P48" s="3">
        <f t="shared" si="0"/>
        <v>0</v>
      </c>
      <c r="Q48" s="3">
        <f t="shared" si="1"/>
        <v>0</v>
      </c>
      <c r="R48" s="3">
        <f t="shared" si="2"/>
        <v>1</v>
      </c>
      <c r="S48" s="3">
        <f t="shared" si="3"/>
        <v>0</v>
      </c>
      <c r="U48" s="3">
        <f t="shared" si="4"/>
        <v>0</v>
      </c>
      <c r="V48" s="3">
        <f t="shared" si="5"/>
        <v>0</v>
      </c>
      <c r="W48" s="3">
        <f t="shared" si="6"/>
        <v>1</v>
      </c>
      <c r="X48" s="3">
        <f t="shared" si="7"/>
        <v>0</v>
      </c>
    </row>
    <row r="49" spans="1:24" ht="180" x14ac:dyDescent="0.55000000000000004">
      <c r="A49" s="11" t="s">
        <v>440</v>
      </c>
      <c r="B49" s="11" t="s">
        <v>306</v>
      </c>
      <c r="C49" s="3">
        <v>0</v>
      </c>
      <c r="D49" s="3">
        <v>0</v>
      </c>
      <c r="E49" s="3">
        <v>0</v>
      </c>
      <c r="G49" s="3">
        <v>0</v>
      </c>
      <c r="H49" s="3">
        <v>0</v>
      </c>
      <c r="I49" s="3">
        <v>0</v>
      </c>
      <c r="K49" s="3">
        <f t="shared" si="8"/>
        <v>0</v>
      </c>
      <c r="L49" s="3">
        <f t="shared" si="9"/>
        <v>0</v>
      </c>
      <c r="M49" s="3">
        <f t="shared" si="10"/>
        <v>0</v>
      </c>
      <c r="N49" s="3">
        <f t="shared" si="11"/>
        <v>1</v>
      </c>
      <c r="P49" s="3">
        <f t="shared" si="0"/>
        <v>0</v>
      </c>
      <c r="Q49" s="3">
        <f t="shared" si="1"/>
        <v>0</v>
      </c>
      <c r="R49" s="3">
        <f t="shared" si="2"/>
        <v>0</v>
      </c>
      <c r="S49" s="3">
        <f t="shared" si="3"/>
        <v>1</v>
      </c>
      <c r="U49" s="3">
        <f t="shared" si="4"/>
        <v>0</v>
      </c>
      <c r="V49" s="3">
        <f t="shared" si="5"/>
        <v>0</v>
      </c>
      <c r="W49" s="3">
        <f t="shared" si="6"/>
        <v>0</v>
      </c>
      <c r="X49" s="3">
        <f t="shared" si="7"/>
        <v>1</v>
      </c>
    </row>
    <row r="50" spans="1:24" x14ac:dyDescent="0.55000000000000004">
      <c r="A50" s="11" t="s">
        <v>39</v>
      </c>
      <c r="B50" s="11" t="s">
        <v>441</v>
      </c>
      <c r="C50" s="3">
        <v>0</v>
      </c>
      <c r="D50" s="3">
        <v>0</v>
      </c>
      <c r="E50" s="3">
        <v>0</v>
      </c>
      <c r="G50" s="3">
        <v>0</v>
      </c>
      <c r="H50" s="3">
        <v>0</v>
      </c>
      <c r="I50" s="3">
        <v>0</v>
      </c>
      <c r="K50" s="3">
        <f t="shared" si="8"/>
        <v>0</v>
      </c>
      <c r="L50" s="3">
        <f t="shared" si="9"/>
        <v>0</v>
      </c>
      <c r="M50" s="3">
        <f t="shared" si="10"/>
        <v>0</v>
      </c>
      <c r="N50" s="3">
        <f t="shared" si="11"/>
        <v>1</v>
      </c>
      <c r="P50" s="3">
        <f t="shared" si="0"/>
        <v>0</v>
      </c>
      <c r="Q50" s="3">
        <f t="shared" si="1"/>
        <v>0</v>
      </c>
      <c r="R50" s="3">
        <f t="shared" si="2"/>
        <v>0</v>
      </c>
      <c r="S50" s="3">
        <f t="shared" si="3"/>
        <v>1</v>
      </c>
      <c r="U50" s="3">
        <f t="shared" si="4"/>
        <v>0</v>
      </c>
      <c r="V50" s="3">
        <f t="shared" si="5"/>
        <v>0</v>
      </c>
      <c r="W50" s="3">
        <f t="shared" si="6"/>
        <v>0</v>
      </c>
      <c r="X50" s="3">
        <f t="shared" si="7"/>
        <v>1</v>
      </c>
    </row>
    <row r="51" spans="1:24" x14ac:dyDescent="0.55000000000000004">
      <c r="A51" s="11" t="s">
        <v>442</v>
      </c>
      <c r="B51" s="11" t="s">
        <v>443</v>
      </c>
      <c r="C51" s="3">
        <v>1</v>
      </c>
      <c r="D51" s="3">
        <v>1</v>
      </c>
      <c r="E51" s="3">
        <v>1</v>
      </c>
      <c r="G51" s="3">
        <v>1</v>
      </c>
      <c r="H51" s="3">
        <v>0</v>
      </c>
      <c r="I51" s="3">
        <v>0</v>
      </c>
      <c r="K51" s="3">
        <f t="shared" si="8"/>
        <v>1</v>
      </c>
      <c r="L51" s="3">
        <f t="shared" si="9"/>
        <v>0</v>
      </c>
      <c r="M51" s="3">
        <f t="shared" si="10"/>
        <v>0</v>
      </c>
      <c r="N51" s="3">
        <f t="shared" si="11"/>
        <v>0</v>
      </c>
      <c r="P51" s="3">
        <f t="shared" si="0"/>
        <v>0</v>
      </c>
      <c r="Q51" s="3">
        <f t="shared" si="1"/>
        <v>1</v>
      </c>
      <c r="R51" s="3">
        <f t="shared" si="2"/>
        <v>0</v>
      </c>
      <c r="S51" s="3">
        <f t="shared" si="3"/>
        <v>0</v>
      </c>
      <c r="U51" s="3">
        <f t="shared" si="4"/>
        <v>0</v>
      </c>
      <c r="V51" s="3">
        <f t="shared" si="5"/>
        <v>1</v>
      </c>
      <c r="W51" s="3">
        <f t="shared" si="6"/>
        <v>0</v>
      </c>
      <c r="X51" s="3">
        <f t="shared" si="7"/>
        <v>0</v>
      </c>
    </row>
    <row r="52" spans="1:24" x14ac:dyDescent="0.55000000000000004">
      <c r="A52" s="11" t="s">
        <v>444</v>
      </c>
      <c r="B52" s="11" t="s">
        <v>445</v>
      </c>
      <c r="C52" s="3">
        <v>0</v>
      </c>
      <c r="D52" s="3">
        <v>1</v>
      </c>
      <c r="E52" s="3">
        <v>1</v>
      </c>
      <c r="G52" s="3">
        <v>1</v>
      </c>
      <c r="H52" s="3">
        <v>1</v>
      </c>
      <c r="I52" s="3">
        <v>0</v>
      </c>
      <c r="K52" s="3">
        <f t="shared" si="8"/>
        <v>0</v>
      </c>
      <c r="L52" s="3">
        <f t="shared" si="9"/>
        <v>0</v>
      </c>
      <c r="M52" s="3">
        <f t="shared" si="10"/>
        <v>1</v>
      </c>
      <c r="N52" s="3">
        <f t="shared" si="11"/>
        <v>0</v>
      </c>
      <c r="P52" s="3">
        <f t="shared" si="0"/>
        <v>1</v>
      </c>
      <c r="Q52" s="3">
        <f t="shared" si="1"/>
        <v>0</v>
      </c>
      <c r="R52" s="3">
        <f t="shared" si="2"/>
        <v>0</v>
      </c>
      <c r="S52" s="3">
        <f t="shared" si="3"/>
        <v>0</v>
      </c>
      <c r="U52" s="3">
        <f t="shared" si="4"/>
        <v>0</v>
      </c>
      <c r="V52" s="3">
        <f t="shared" si="5"/>
        <v>1</v>
      </c>
      <c r="W52" s="3">
        <f t="shared" si="6"/>
        <v>0</v>
      </c>
      <c r="X52" s="3">
        <f t="shared" si="7"/>
        <v>0</v>
      </c>
    </row>
    <row r="53" spans="1:24" ht="72" x14ac:dyDescent="0.55000000000000004">
      <c r="A53" s="11" t="s">
        <v>446</v>
      </c>
      <c r="B53" s="11" t="s">
        <v>306</v>
      </c>
      <c r="C53" s="3">
        <v>0</v>
      </c>
      <c r="D53" s="3">
        <v>0</v>
      </c>
      <c r="E53" s="3">
        <v>0</v>
      </c>
      <c r="G53" s="3">
        <v>0</v>
      </c>
      <c r="H53" s="3">
        <v>0</v>
      </c>
      <c r="I53" s="3">
        <v>0</v>
      </c>
      <c r="K53" s="3">
        <f t="shared" si="8"/>
        <v>0</v>
      </c>
      <c r="L53" s="3">
        <f t="shared" si="9"/>
        <v>0</v>
      </c>
      <c r="M53" s="3">
        <f t="shared" si="10"/>
        <v>0</v>
      </c>
      <c r="N53" s="3">
        <f t="shared" si="11"/>
        <v>1</v>
      </c>
      <c r="P53" s="3">
        <f t="shared" si="0"/>
        <v>0</v>
      </c>
      <c r="Q53" s="3">
        <f t="shared" si="1"/>
        <v>0</v>
      </c>
      <c r="R53" s="3">
        <f t="shared" si="2"/>
        <v>0</v>
      </c>
      <c r="S53" s="3">
        <f t="shared" si="3"/>
        <v>1</v>
      </c>
      <c r="U53" s="3">
        <f t="shared" si="4"/>
        <v>0</v>
      </c>
      <c r="V53" s="3">
        <f t="shared" si="5"/>
        <v>0</v>
      </c>
      <c r="W53" s="3">
        <f t="shared" si="6"/>
        <v>0</v>
      </c>
      <c r="X53" s="3">
        <f t="shared" si="7"/>
        <v>1</v>
      </c>
    </row>
    <row r="54" spans="1:24" ht="36" x14ac:dyDescent="0.55000000000000004">
      <c r="A54" s="11" t="s">
        <v>447</v>
      </c>
      <c r="B54" s="11" t="s">
        <v>383</v>
      </c>
      <c r="C54" s="3">
        <v>0</v>
      </c>
      <c r="D54" s="3">
        <v>0</v>
      </c>
      <c r="E54" s="3">
        <v>0</v>
      </c>
      <c r="G54" s="3">
        <v>0</v>
      </c>
      <c r="H54" s="3">
        <v>0</v>
      </c>
      <c r="I54" s="3">
        <v>0</v>
      </c>
      <c r="K54" s="3">
        <f t="shared" si="8"/>
        <v>0</v>
      </c>
      <c r="L54" s="3">
        <f t="shared" si="9"/>
        <v>0</v>
      </c>
      <c r="M54" s="3">
        <f t="shared" si="10"/>
        <v>0</v>
      </c>
      <c r="N54" s="3">
        <f t="shared" si="11"/>
        <v>1</v>
      </c>
      <c r="P54" s="3">
        <f t="shared" si="0"/>
        <v>0</v>
      </c>
      <c r="Q54" s="3">
        <f t="shared" si="1"/>
        <v>0</v>
      </c>
      <c r="R54" s="3">
        <f t="shared" si="2"/>
        <v>0</v>
      </c>
      <c r="S54" s="3">
        <f t="shared" si="3"/>
        <v>1</v>
      </c>
      <c r="U54" s="3">
        <f t="shared" si="4"/>
        <v>0</v>
      </c>
      <c r="V54" s="3">
        <f t="shared" si="5"/>
        <v>0</v>
      </c>
      <c r="W54" s="3">
        <f t="shared" si="6"/>
        <v>0</v>
      </c>
      <c r="X54" s="3">
        <f t="shared" si="7"/>
        <v>1</v>
      </c>
    </row>
    <row r="55" spans="1:24" x14ac:dyDescent="0.55000000000000004">
      <c r="A55" s="11" t="s">
        <v>62</v>
      </c>
      <c r="B55" s="11" t="s">
        <v>448</v>
      </c>
      <c r="C55" s="3">
        <v>1</v>
      </c>
      <c r="D55" s="3">
        <v>1</v>
      </c>
      <c r="E55" s="3">
        <v>1</v>
      </c>
      <c r="G55" s="3">
        <v>1</v>
      </c>
      <c r="H55" s="3">
        <v>1</v>
      </c>
      <c r="I55" s="3">
        <v>0</v>
      </c>
      <c r="K55" s="3">
        <f t="shared" si="8"/>
        <v>1</v>
      </c>
      <c r="L55" s="3">
        <f t="shared" si="9"/>
        <v>0</v>
      </c>
      <c r="M55" s="3">
        <f t="shared" si="10"/>
        <v>0</v>
      </c>
      <c r="N55" s="3">
        <f t="shared" si="11"/>
        <v>0</v>
      </c>
      <c r="P55" s="3">
        <f t="shared" si="0"/>
        <v>1</v>
      </c>
      <c r="Q55" s="3">
        <f t="shared" si="1"/>
        <v>0</v>
      </c>
      <c r="R55" s="3">
        <f t="shared" si="2"/>
        <v>0</v>
      </c>
      <c r="S55" s="3">
        <f t="shared" si="3"/>
        <v>0</v>
      </c>
      <c r="U55" s="3">
        <f t="shared" si="4"/>
        <v>0</v>
      </c>
      <c r="V55" s="3">
        <f t="shared" si="5"/>
        <v>1</v>
      </c>
      <c r="W55" s="3">
        <f t="shared" si="6"/>
        <v>0</v>
      </c>
      <c r="X55" s="3">
        <f t="shared" si="7"/>
        <v>0</v>
      </c>
    </row>
    <row r="56" spans="1:24" ht="108" x14ac:dyDescent="0.55000000000000004">
      <c r="A56" s="11" t="s">
        <v>449</v>
      </c>
      <c r="B56" s="11" t="s">
        <v>51</v>
      </c>
      <c r="C56" s="3">
        <v>1</v>
      </c>
      <c r="D56" s="3">
        <v>1</v>
      </c>
      <c r="E56" s="3">
        <v>1</v>
      </c>
      <c r="G56" s="3">
        <v>1</v>
      </c>
      <c r="H56" s="3">
        <v>0</v>
      </c>
      <c r="I56" s="3">
        <v>0</v>
      </c>
      <c r="K56" s="3">
        <f t="shared" si="8"/>
        <v>1</v>
      </c>
      <c r="L56" s="3">
        <f t="shared" si="9"/>
        <v>0</v>
      </c>
      <c r="M56" s="3">
        <f t="shared" si="10"/>
        <v>0</v>
      </c>
      <c r="N56" s="3">
        <f t="shared" si="11"/>
        <v>0</v>
      </c>
      <c r="P56" s="3">
        <f t="shared" si="0"/>
        <v>0</v>
      </c>
      <c r="Q56" s="3">
        <f t="shared" si="1"/>
        <v>1</v>
      </c>
      <c r="R56" s="3">
        <f t="shared" si="2"/>
        <v>0</v>
      </c>
      <c r="S56" s="3">
        <f t="shared" si="3"/>
        <v>0</v>
      </c>
      <c r="U56" s="3">
        <f t="shared" si="4"/>
        <v>0</v>
      </c>
      <c r="V56" s="3">
        <f t="shared" si="5"/>
        <v>1</v>
      </c>
      <c r="W56" s="3">
        <f t="shared" si="6"/>
        <v>0</v>
      </c>
      <c r="X56" s="3">
        <f t="shared" si="7"/>
        <v>0</v>
      </c>
    </row>
    <row r="57" spans="1:24" x14ac:dyDescent="0.55000000000000004">
      <c r="A57" s="11" t="s">
        <v>450</v>
      </c>
      <c r="B57" s="11" t="s">
        <v>451</v>
      </c>
      <c r="C57" s="3">
        <v>0</v>
      </c>
      <c r="D57" s="3">
        <v>0</v>
      </c>
      <c r="E57" s="3">
        <v>0</v>
      </c>
      <c r="G57" s="3">
        <v>0</v>
      </c>
      <c r="H57" s="3">
        <v>0</v>
      </c>
      <c r="I57" s="3">
        <v>0</v>
      </c>
      <c r="K57" s="3">
        <f t="shared" si="8"/>
        <v>0</v>
      </c>
      <c r="L57" s="3">
        <f t="shared" si="9"/>
        <v>0</v>
      </c>
      <c r="M57" s="3">
        <f t="shared" si="10"/>
        <v>0</v>
      </c>
      <c r="N57" s="3">
        <f t="shared" si="11"/>
        <v>1</v>
      </c>
      <c r="P57" s="3">
        <f t="shared" si="0"/>
        <v>0</v>
      </c>
      <c r="Q57" s="3">
        <f t="shared" si="1"/>
        <v>0</v>
      </c>
      <c r="R57" s="3">
        <f t="shared" si="2"/>
        <v>0</v>
      </c>
      <c r="S57" s="3">
        <f t="shared" si="3"/>
        <v>1</v>
      </c>
      <c r="U57" s="3">
        <f t="shared" si="4"/>
        <v>0</v>
      </c>
      <c r="V57" s="3">
        <f t="shared" si="5"/>
        <v>0</v>
      </c>
      <c r="W57" s="3">
        <f t="shared" si="6"/>
        <v>0</v>
      </c>
      <c r="X57" s="3">
        <f t="shared" si="7"/>
        <v>1</v>
      </c>
    </row>
    <row r="58" spans="1:24" ht="54" x14ac:dyDescent="0.55000000000000004">
      <c r="A58" s="11" t="s">
        <v>452</v>
      </c>
      <c r="B58" s="11" t="s">
        <v>393</v>
      </c>
      <c r="C58" s="3">
        <v>0</v>
      </c>
      <c r="D58" s="3">
        <v>0</v>
      </c>
      <c r="E58" s="3">
        <v>0</v>
      </c>
      <c r="G58" s="3">
        <v>0</v>
      </c>
      <c r="H58" s="3">
        <v>0</v>
      </c>
      <c r="I58" s="3">
        <v>0</v>
      </c>
      <c r="K58" s="3">
        <f t="shared" si="8"/>
        <v>0</v>
      </c>
      <c r="L58" s="3">
        <f t="shared" si="9"/>
        <v>0</v>
      </c>
      <c r="M58" s="3">
        <f t="shared" si="10"/>
        <v>0</v>
      </c>
      <c r="N58" s="3">
        <f t="shared" si="11"/>
        <v>1</v>
      </c>
      <c r="P58" s="3">
        <f t="shared" si="0"/>
        <v>0</v>
      </c>
      <c r="Q58" s="3">
        <f t="shared" si="1"/>
        <v>0</v>
      </c>
      <c r="R58" s="3">
        <f t="shared" si="2"/>
        <v>0</v>
      </c>
      <c r="S58" s="3">
        <f t="shared" si="3"/>
        <v>1</v>
      </c>
      <c r="U58" s="3">
        <f t="shared" si="4"/>
        <v>0</v>
      </c>
      <c r="V58" s="3">
        <f t="shared" si="5"/>
        <v>0</v>
      </c>
      <c r="W58" s="3">
        <f t="shared" si="6"/>
        <v>0</v>
      </c>
      <c r="X58" s="3">
        <f t="shared" si="7"/>
        <v>1</v>
      </c>
    </row>
    <row r="59" spans="1:24" ht="36" x14ac:dyDescent="0.55000000000000004">
      <c r="A59" s="11" t="s">
        <v>453</v>
      </c>
      <c r="B59" s="11" t="s">
        <v>306</v>
      </c>
      <c r="C59" s="3">
        <v>0</v>
      </c>
      <c r="D59" s="3">
        <v>0</v>
      </c>
      <c r="E59" s="3">
        <v>0</v>
      </c>
      <c r="G59" s="3">
        <v>0</v>
      </c>
      <c r="H59" s="3">
        <v>0</v>
      </c>
      <c r="I59" s="3">
        <v>0</v>
      </c>
      <c r="K59" s="3">
        <f t="shared" si="8"/>
        <v>0</v>
      </c>
      <c r="L59" s="3">
        <f t="shared" si="9"/>
        <v>0</v>
      </c>
      <c r="M59" s="3">
        <f t="shared" si="10"/>
        <v>0</v>
      </c>
      <c r="N59" s="3">
        <f t="shared" si="11"/>
        <v>1</v>
      </c>
      <c r="P59" s="3">
        <f t="shared" si="0"/>
        <v>0</v>
      </c>
      <c r="Q59" s="3">
        <f t="shared" si="1"/>
        <v>0</v>
      </c>
      <c r="R59" s="3">
        <f t="shared" si="2"/>
        <v>0</v>
      </c>
      <c r="S59" s="3">
        <f t="shared" si="3"/>
        <v>1</v>
      </c>
      <c r="U59" s="3">
        <f t="shared" si="4"/>
        <v>0</v>
      </c>
      <c r="V59" s="3">
        <f t="shared" si="5"/>
        <v>0</v>
      </c>
      <c r="W59" s="3">
        <f t="shared" si="6"/>
        <v>0</v>
      </c>
      <c r="X59" s="3">
        <f t="shared" si="7"/>
        <v>1</v>
      </c>
    </row>
    <row r="60" spans="1:24" ht="54" x14ac:dyDescent="0.55000000000000004">
      <c r="A60" s="11" t="s">
        <v>454</v>
      </c>
      <c r="B60" s="11" t="s">
        <v>393</v>
      </c>
      <c r="C60" s="3">
        <v>0</v>
      </c>
      <c r="D60" s="3">
        <v>0</v>
      </c>
      <c r="E60" s="3">
        <v>0</v>
      </c>
      <c r="G60" s="3">
        <v>0</v>
      </c>
      <c r="H60" s="3">
        <v>0</v>
      </c>
      <c r="I60" s="3">
        <v>0</v>
      </c>
      <c r="K60" s="3">
        <f t="shared" si="8"/>
        <v>0</v>
      </c>
      <c r="L60" s="3">
        <f t="shared" si="9"/>
        <v>0</v>
      </c>
      <c r="M60" s="3">
        <f t="shared" si="10"/>
        <v>0</v>
      </c>
      <c r="N60" s="3">
        <f t="shared" si="11"/>
        <v>1</v>
      </c>
      <c r="P60" s="3">
        <f t="shared" si="0"/>
        <v>0</v>
      </c>
      <c r="Q60" s="3">
        <f t="shared" si="1"/>
        <v>0</v>
      </c>
      <c r="R60" s="3">
        <f t="shared" si="2"/>
        <v>0</v>
      </c>
      <c r="S60" s="3">
        <f t="shared" si="3"/>
        <v>1</v>
      </c>
      <c r="U60" s="3">
        <f t="shared" si="4"/>
        <v>0</v>
      </c>
      <c r="V60" s="3">
        <f t="shared" si="5"/>
        <v>0</v>
      </c>
      <c r="W60" s="3">
        <f t="shared" si="6"/>
        <v>0</v>
      </c>
      <c r="X60" s="3">
        <f t="shared" si="7"/>
        <v>1</v>
      </c>
    </row>
    <row r="61" spans="1:24" ht="36" x14ac:dyDescent="0.55000000000000004">
      <c r="A61" s="11" t="s">
        <v>455</v>
      </c>
      <c r="B61" s="11" t="s">
        <v>456</v>
      </c>
      <c r="C61" s="3">
        <v>0</v>
      </c>
      <c r="D61" s="3">
        <v>0</v>
      </c>
      <c r="E61" s="3">
        <v>0</v>
      </c>
      <c r="G61" s="3">
        <v>0</v>
      </c>
      <c r="H61" s="3">
        <v>1</v>
      </c>
      <c r="I61" s="3">
        <v>1</v>
      </c>
      <c r="K61" s="3">
        <f t="shared" si="8"/>
        <v>0</v>
      </c>
      <c r="L61" s="3">
        <f t="shared" si="9"/>
        <v>0</v>
      </c>
      <c r="M61" s="3">
        <f t="shared" si="10"/>
        <v>0</v>
      </c>
      <c r="N61" s="3">
        <f t="shared" si="11"/>
        <v>1</v>
      </c>
      <c r="P61" s="3">
        <f t="shared" si="0"/>
        <v>0</v>
      </c>
      <c r="Q61" s="3">
        <f t="shared" si="1"/>
        <v>0</v>
      </c>
      <c r="R61" s="3">
        <f t="shared" si="2"/>
        <v>1</v>
      </c>
      <c r="S61" s="3">
        <f t="shared" si="3"/>
        <v>0</v>
      </c>
      <c r="U61" s="3">
        <f t="shared" si="4"/>
        <v>0</v>
      </c>
      <c r="V61" s="3">
        <f t="shared" si="5"/>
        <v>0</v>
      </c>
      <c r="W61" s="3">
        <f t="shared" si="6"/>
        <v>1</v>
      </c>
      <c r="X61" s="3">
        <f t="shared" si="7"/>
        <v>0</v>
      </c>
    </row>
    <row r="62" spans="1:24" ht="162" x14ac:dyDescent="0.55000000000000004">
      <c r="A62" s="11" t="s">
        <v>457</v>
      </c>
      <c r="B62" s="11" t="s">
        <v>458</v>
      </c>
      <c r="C62" s="3">
        <v>0</v>
      </c>
      <c r="D62" s="3">
        <v>0</v>
      </c>
      <c r="E62" s="3">
        <v>0</v>
      </c>
      <c r="G62" s="3">
        <v>0</v>
      </c>
      <c r="H62" s="3">
        <v>0</v>
      </c>
      <c r="I62" s="3">
        <v>0</v>
      </c>
      <c r="K62" s="3">
        <f t="shared" si="8"/>
        <v>0</v>
      </c>
      <c r="L62" s="3">
        <f t="shared" si="9"/>
        <v>0</v>
      </c>
      <c r="M62" s="3">
        <f t="shared" si="10"/>
        <v>0</v>
      </c>
      <c r="N62" s="3">
        <f t="shared" si="11"/>
        <v>1</v>
      </c>
      <c r="P62" s="3">
        <f t="shared" si="0"/>
        <v>0</v>
      </c>
      <c r="Q62" s="3">
        <f t="shared" si="1"/>
        <v>0</v>
      </c>
      <c r="R62" s="3">
        <f t="shared" si="2"/>
        <v>0</v>
      </c>
      <c r="S62" s="3">
        <f t="shared" si="3"/>
        <v>1</v>
      </c>
      <c r="U62" s="3">
        <f t="shared" si="4"/>
        <v>0</v>
      </c>
      <c r="V62" s="3">
        <f t="shared" si="5"/>
        <v>0</v>
      </c>
      <c r="W62" s="3">
        <f t="shared" si="6"/>
        <v>0</v>
      </c>
      <c r="X62" s="3">
        <f t="shared" si="7"/>
        <v>1</v>
      </c>
    </row>
    <row r="63" spans="1:24" ht="36" x14ac:dyDescent="0.55000000000000004">
      <c r="A63" s="11" t="s">
        <v>459</v>
      </c>
      <c r="B63" s="11" t="s">
        <v>306</v>
      </c>
      <c r="C63" s="3">
        <v>0</v>
      </c>
      <c r="D63" s="3">
        <v>0</v>
      </c>
      <c r="E63" s="3">
        <v>0</v>
      </c>
      <c r="G63" s="3">
        <v>0</v>
      </c>
      <c r="H63" s="3">
        <v>0</v>
      </c>
      <c r="I63" s="3">
        <v>0</v>
      </c>
      <c r="K63" s="3">
        <f t="shared" si="8"/>
        <v>0</v>
      </c>
      <c r="L63" s="3">
        <f t="shared" si="9"/>
        <v>0</v>
      </c>
      <c r="M63" s="3">
        <f t="shared" si="10"/>
        <v>0</v>
      </c>
      <c r="N63" s="3">
        <f t="shared" si="11"/>
        <v>1</v>
      </c>
      <c r="P63" s="3">
        <f t="shared" si="0"/>
        <v>0</v>
      </c>
      <c r="Q63" s="3">
        <f t="shared" si="1"/>
        <v>0</v>
      </c>
      <c r="R63" s="3">
        <f t="shared" si="2"/>
        <v>0</v>
      </c>
      <c r="S63" s="3">
        <f t="shared" si="3"/>
        <v>1</v>
      </c>
      <c r="U63" s="3">
        <f t="shared" si="4"/>
        <v>0</v>
      </c>
      <c r="V63" s="3">
        <f t="shared" si="5"/>
        <v>0</v>
      </c>
      <c r="W63" s="3">
        <f t="shared" si="6"/>
        <v>0</v>
      </c>
      <c r="X63" s="3">
        <f t="shared" si="7"/>
        <v>1</v>
      </c>
    </row>
    <row r="64" spans="1:24" ht="54" x14ac:dyDescent="0.55000000000000004">
      <c r="A64" s="11" t="s">
        <v>460</v>
      </c>
      <c r="B64" s="11" t="s">
        <v>42</v>
      </c>
      <c r="C64" s="3">
        <v>1</v>
      </c>
      <c r="D64" s="3">
        <v>1</v>
      </c>
      <c r="E64" s="3">
        <v>1</v>
      </c>
      <c r="G64" s="3">
        <v>1</v>
      </c>
      <c r="H64" s="3">
        <v>1</v>
      </c>
      <c r="I64" s="3">
        <v>1</v>
      </c>
      <c r="K64" s="3">
        <f t="shared" si="8"/>
        <v>1</v>
      </c>
      <c r="L64" s="3">
        <f t="shared" si="9"/>
        <v>0</v>
      </c>
      <c r="M64" s="3">
        <f t="shared" si="10"/>
        <v>0</v>
      </c>
      <c r="N64" s="3">
        <f t="shared" si="11"/>
        <v>0</v>
      </c>
      <c r="P64" s="3">
        <f t="shared" si="0"/>
        <v>1</v>
      </c>
      <c r="Q64" s="3">
        <f t="shared" si="1"/>
        <v>0</v>
      </c>
      <c r="R64" s="3">
        <f t="shared" si="2"/>
        <v>0</v>
      </c>
      <c r="S64" s="3">
        <f t="shared" si="3"/>
        <v>0</v>
      </c>
      <c r="U64" s="3">
        <f t="shared" si="4"/>
        <v>1</v>
      </c>
      <c r="V64" s="3">
        <f t="shared" si="5"/>
        <v>0</v>
      </c>
      <c r="W64" s="3">
        <f t="shared" si="6"/>
        <v>0</v>
      </c>
      <c r="X64" s="3">
        <f t="shared" si="7"/>
        <v>0</v>
      </c>
    </row>
    <row r="65" spans="1:24" x14ac:dyDescent="0.55000000000000004">
      <c r="A65" s="11" t="s">
        <v>461</v>
      </c>
      <c r="B65" s="11" t="s">
        <v>462</v>
      </c>
      <c r="C65" s="3">
        <v>1</v>
      </c>
      <c r="D65" s="3">
        <v>1</v>
      </c>
      <c r="E65" s="3">
        <v>1</v>
      </c>
      <c r="G65" s="3">
        <v>1</v>
      </c>
      <c r="H65" s="3">
        <v>1</v>
      </c>
      <c r="I65" s="3">
        <v>1</v>
      </c>
      <c r="K65" s="3">
        <f t="shared" si="8"/>
        <v>1</v>
      </c>
      <c r="L65" s="3">
        <f t="shared" si="9"/>
        <v>0</v>
      </c>
      <c r="M65" s="3">
        <f t="shared" si="10"/>
        <v>0</v>
      </c>
      <c r="N65" s="3">
        <f t="shared" si="11"/>
        <v>0</v>
      </c>
      <c r="P65" s="3">
        <f t="shared" si="0"/>
        <v>1</v>
      </c>
      <c r="Q65" s="3">
        <f t="shared" si="1"/>
        <v>0</v>
      </c>
      <c r="R65" s="3">
        <f t="shared" si="2"/>
        <v>0</v>
      </c>
      <c r="S65" s="3">
        <f t="shared" si="3"/>
        <v>0</v>
      </c>
      <c r="U65" s="3">
        <f t="shared" si="4"/>
        <v>1</v>
      </c>
      <c r="V65" s="3">
        <f t="shared" si="5"/>
        <v>0</v>
      </c>
      <c r="W65" s="3">
        <f t="shared" si="6"/>
        <v>0</v>
      </c>
      <c r="X65" s="3">
        <f t="shared" si="7"/>
        <v>0</v>
      </c>
    </row>
    <row r="66" spans="1:24" ht="36" x14ac:dyDescent="0.55000000000000004">
      <c r="A66" s="11" t="s">
        <v>28</v>
      </c>
      <c r="B66" s="11" t="s">
        <v>42</v>
      </c>
      <c r="C66" s="3">
        <v>1</v>
      </c>
      <c r="D66" s="3">
        <v>1</v>
      </c>
      <c r="E66" s="3">
        <v>1</v>
      </c>
      <c r="G66" s="3">
        <v>1</v>
      </c>
      <c r="H66" s="3">
        <v>1</v>
      </c>
      <c r="I66" s="3">
        <v>1</v>
      </c>
      <c r="K66" s="3">
        <f t="shared" si="8"/>
        <v>1</v>
      </c>
      <c r="L66" s="3">
        <f t="shared" si="9"/>
        <v>0</v>
      </c>
      <c r="M66" s="3">
        <f t="shared" si="10"/>
        <v>0</v>
      </c>
      <c r="N66" s="3">
        <f t="shared" si="11"/>
        <v>0</v>
      </c>
      <c r="P66" s="3">
        <f t="shared" si="0"/>
        <v>1</v>
      </c>
      <c r="Q66" s="3">
        <f t="shared" si="1"/>
        <v>0</v>
      </c>
      <c r="R66" s="3">
        <f t="shared" si="2"/>
        <v>0</v>
      </c>
      <c r="S66" s="3">
        <f t="shared" si="3"/>
        <v>0</v>
      </c>
      <c r="U66" s="3">
        <f t="shared" si="4"/>
        <v>1</v>
      </c>
      <c r="V66" s="3">
        <f t="shared" si="5"/>
        <v>0</v>
      </c>
      <c r="W66" s="3">
        <f t="shared" si="6"/>
        <v>0</v>
      </c>
      <c r="X66" s="3">
        <f t="shared" si="7"/>
        <v>0</v>
      </c>
    </row>
    <row r="67" spans="1:24" x14ac:dyDescent="0.55000000000000004">
      <c r="A67" s="11" t="s">
        <v>463</v>
      </c>
      <c r="B67" s="11" t="s">
        <v>464</v>
      </c>
      <c r="C67" s="3">
        <v>0</v>
      </c>
      <c r="D67" s="3">
        <v>0</v>
      </c>
      <c r="E67" s="3">
        <v>0</v>
      </c>
      <c r="G67" s="3">
        <v>0</v>
      </c>
      <c r="H67" s="3">
        <v>0</v>
      </c>
      <c r="I67" s="3">
        <v>0</v>
      </c>
      <c r="K67" s="3">
        <f t="shared" si="8"/>
        <v>0</v>
      </c>
      <c r="L67" s="3">
        <f t="shared" si="9"/>
        <v>0</v>
      </c>
      <c r="M67" s="3">
        <f t="shared" si="10"/>
        <v>0</v>
      </c>
      <c r="N67" s="3">
        <f t="shared" si="11"/>
        <v>1</v>
      </c>
      <c r="P67" s="3">
        <f t="shared" si="0"/>
        <v>0</v>
      </c>
      <c r="Q67" s="3">
        <f t="shared" si="1"/>
        <v>0</v>
      </c>
      <c r="R67" s="3">
        <f t="shared" si="2"/>
        <v>0</v>
      </c>
      <c r="S67" s="3">
        <f t="shared" si="3"/>
        <v>1</v>
      </c>
      <c r="U67" s="3">
        <f t="shared" si="4"/>
        <v>0</v>
      </c>
      <c r="V67" s="3">
        <f t="shared" si="5"/>
        <v>0</v>
      </c>
      <c r="W67" s="3">
        <f t="shared" si="6"/>
        <v>0</v>
      </c>
      <c r="X67" s="3">
        <f t="shared" si="7"/>
        <v>1</v>
      </c>
    </row>
    <row r="68" spans="1:24" ht="36" x14ac:dyDescent="0.55000000000000004">
      <c r="A68" s="11" t="s">
        <v>465</v>
      </c>
      <c r="B68" s="11" t="s">
        <v>42</v>
      </c>
      <c r="C68" s="3">
        <v>1</v>
      </c>
      <c r="D68" s="3">
        <v>1</v>
      </c>
      <c r="E68" s="3">
        <v>1</v>
      </c>
      <c r="G68" s="3">
        <v>1</v>
      </c>
      <c r="H68" s="3">
        <v>1</v>
      </c>
      <c r="I68" s="3">
        <v>1</v>
      </c>
      <c r="K68" s="3">
        <f t="shared" si="8"/>
        <v>1</v>
      </c>
      <c r="L68" s="3">
        <f t="shared" si="9"/>
        <v>0</v>
      </c>
      <c r="M68" s="3">
        <f t="shared" si="10"/>
        <v>0</v>
      </c>
      <c r="N68" s="3">
        <f t="shared" si="11"/>
        <v>0</v>
      </c>
      <c r="P68" s="3">
        <f t="shared" ref="P68:P103" si="12">IF(AND($D68=1,$H68=1),1,0)</f>
        <v>1</v>
      </c>
      <c r="Q68" s="3">
        <f t="shared" ref="Q68:Q103" si="13">IF(AND($D68=1,$H68=0),1,0)</f>
        <v>0</v>
      </c>
      <c r="R68" s="3">
        <f t="shared" ref="R68:R103" si="14">IF(AND($D68=0,$H68=1),1,0)</f>
        <v>0</v>
      </c>
      <c r="S68" s="3">
        <f t="shared" ref="S68:S103" si="15">IF(AND($D68=0,$H68=0),1,0)</f>
        <v>0</v>
      </c>
      <c r="U68" s="3">
        <f t="shared" ref="U68:U103" si="16">IF(AND($E68=1,$I68=1),1,0)</f>
        <v>1</v>
      </c>
      <c r="V68" s="3">
        <f t="shared" ref="V68:V103" si="17">IF(AND($E68=1,$I68=0),1,0)</f>
        <v>0</v>
      </c>
      <c r="W68" s="3">
        <f t="shared" ref="W68:W103" si="18">IF(AND($E68=0,$I68=1),1,0)</f>
        <v>0</v>
      </c>
      <c r="X68" s="3">
        <f t="shared" ref="X68:X103" si="19">IF(AND($E68=0,$I68=0),1,0)</f>
        <v>0</v>
      </c>
    </row>
    <row r="69" spans="1:24" x14ac:dyDescent="0.55000000000000004">
      <c r="A69" s="11" t="s">
        <v>466</v>
      </c>
      <c r="B69" s="11" t="s">
        <v>467</v>
      </c>
      <c r="C69" s="3">
        <v>1</v>
      </c>
      <c r="D69" s="3">
        <v>1</v>
      </c>
      <c r="E69" s="3">
        <v>1</v>
      </c>
      <c r="G69" s="3">
        <v>1</v>
      </c>
      <c r="H69" s="3">
        <v>1</v>
      </c>
      <c r="I69" s="3">
        <v>1</v>
      </c>
      <c r="K69" s="3">
        <f t="shared" ref="K69:K104" si="20">IF(AND($C69=1,$G69=1),1,0)</f>
        <v>1</v>
      </c>
      <c r="L69" s="3">
        <f t="shared" ref="L69:L104" si="21">IF(AND($C69=1,$G69=0),1,0)</f>
        <v>0</v>
      </c>
      <c r="M69" s="3">
        <f t="shared" ref="M69:M104" si="22">IF(AND($C69=0,$G69=1),1,0)</f>
        <v>0</v>
      </c>
      <c r="N69" s="3">
        <f t="shared" ref="N69:N104" si="23">IF(AND($C69=0,$G69=0),1,0)</f>
        <v>0</v>
      </c>
      <c r="P69" s="3">
        <f t="shared" si="12"/>
        <v>1</v>
      </c>
      <c r="Q69" s="3">
        <f t="shared" si="13"/>
        <v>0</v>
      </c>
      <c r="R69" s="3">
        <f t="shared" si="14"/>
        <v>0</v>
      </c>
      <c r="S69" s="3">
        <f t="shared" si="15"/>
        <v>0</v>
      </c>
      <c r="U69" s="3">
        <f t="shared" si="16"/>
        <v>1</v>
      </c>
      <c r="V69" s="3">
        <f t="shared" si="17"/>
        <v>0</v>
      </c>
      <c r="W69" s="3">
        <f t="shared" si="18"/>
        <v>0</v>
      </c>
      <c r="X69" s="3">
        <f t="shared" si="19"/>
        <v>0</v>
      </c>
    </row>
    <row r="70" spans="1:24" x14ac:dyDescent="0.55000000000000004">
      <c r="A70" s="11" t="s">
        <v>468</v>
      </c>
      <c r="B70" s="11" t="s">
        <v>469</v>
      </c>
      <c r="C70" s="3">
        <v>0</v>
      </c>
      <c r="D70" s="3">
        <v>0</v>
      </c>
      <c r="E70" s="3">
        <v>0</v>
      </c>
      <c r="G70" s="3">
        <v>0</v>
      </c>
      <c r="H70" s="3">
        <v>0</v>
      </c>
      <c r="I70" s="3">
        <v>0</v>
      </c>
      <c r="K70" s="3">
        <f t="shared" si="20"/>
        <v>0</v>
      </c>
      <c r="L70" s="3">
        <f t="shared" si="21"/>
        <v>0</v>
      </c>
      <c r="M70" s="3">
        <f t="shared" si="22"/>
        <v>0</v>
      </c>
      <c r="N70" s="3">
        <f t="shared" si="23"/>
        <v>1</v>
      </c>
      <c r="P70" s="3">
        <f t="shared" si="12"/>
        <v>0</v>
      </c>
      <c r="Q70" s="3">
        <f t="shared" si="13"/>
        <v>0</v>
      </c>
      <c r="R70" s="3">
        <f t="shared" si="14"/>
        <v>0</v>
      </c>
      <c r="S70" s="3">
        <f t="shared" si="15"/>
        <v>1</v>
      </c>
      <c r="U70" s="3">
        <f t="shared" si="16"/>
        <v>0</v>
      </c>
      <c r="V70" s="3">
        <f t="shared" si="17"/>
        <v>0</v>
      </c>
      <c r="W70" s="3">
        <f t="shared" si="18"/>
        <v>0</v>
      </c>
      <c r="X70" s="3">
        <f t="shared" si="19"/>
        <v>1</v>
      </c>
    </row>
    <row r="71" spans="1:24" ht="54" x14ac:dyDescent="0.55000000000000004">
      <c r="A71" s="11" t="s">
        <v>470</v>
      </c>
      <c r="B71" s="11" t="s">
        <v>51</v>
      </c>
      <c r="C71" s="3">
        <v>1</v>
      </c>
      <c r="D71" s="3">
        <v>1</v>
      </c>
      <c r="E71" s="3">
        <v>1</v>
      </c>
      <c r="G71" s="3">
        <v>1</v>
      </c>
      <c r="H71" s="3">
        <v>1</v>
      </c>
      <c r="I71" s="3">
        <v>1</v>
      </c>
      <c r="K71" s="3">
        <f t="shared" si="20"/>
        <v>1</v>
      </c>
      <c r="L71" s="3">
        <f t="shared" si="21"/>
        <v>0</v>
      </c>
      <c r="M71" s="3">
        <f t="shared" si="22"/>
        <v>0</v>
      </c>
      <c r="N71" s="3">
        <f t="shared" si="23"/>
        <v>0</v>
      </c>
      <c r="P71" s="3">
        <f t="shared" si="12"/>
        <v>1</v>
      </c>
      <c r="Q71" s="3">
        <f t="shared" si="13"/>
        <v>0</v>
      </c>
      <c r="R71" s="3">
        <f t="shared" si="14"/>
        <v>0</v>
      </c>
      <c r="S71" s="3">
        <f t="shared" si="15"/>
        <v>0</v>
      </c>
      <c r="U71" s="3">
        <f t="shared" si="16"/>
        <v>1</v>
      </c>
      <c r="V71" s="3">
        <f t="shared" si="17"/>
        <v>0</v>
      </c>
      <c r="W71" s="3">
        <f t="shared" si="18"/>
        <v>0</v>
      </c>
      <c r="X71" s="3">
        <f t="shared" si="19"/>
        <v>0</v>
      </c>
    </row>
    <row r="72" spans="1:24" ht="54" x14ac:dyDescent="0.55000000000000004">
      <c r="A72" s="11" t="s">
        <v>471</v>
      </c>
      <c r="B72" s="11" t="s">
        <v>42</v>
      </c>
      <c r="C72" s="3">
        <v>1</v>
      </c>
      <c r="D72" s="3">
        <v>1</v>
      </c>
      <c r="E72" s="3">
        <v>1</v>
      </c>
      <c r="G72" s="3">
        <v>1</v>
      </c>
      <c r="H72" s="3">
        <v>1</v>
      </c>
      <c r="I72" s="3">
        <v>1</v>
      </c>
      <c r="K72" s="3">
        <f t="shared" si="20"/>
        <v>1</v>
      </c>
      <c r="L72" s="3">
        <f t="shared" si="21"/>
        <v>0</v>
      </c>
      <c r="M72" s="3">
        <f t="shared" si="22"/>
        <v>0</v>
      </c>
      <c r="N72" s="3">
        <f t="shared" si="23"/>
        <v>0</v>
      </c>
      <c r="P72" s="3">
        <f t="shared" si="12"/>
        <v>1</v>
      </c>
      <c r="Q72" s="3">
        <f t="shared" si="13"/>
        <v>0</v>
      </c>
      <c r="R72" s="3">
        <f t="shared" si="14"/>
        <v>0</v>
      </c>
      <c r="S72" s="3">
        <f t="shared" si="15"/>
        <v>0</v>
      </c>
      <c r="U72" s="3">
        <f t="shared" si="16"/>
        <v>1</v>
      </c>
      <c r="V72" s="3">
        <f t="shared" si="17"/>
        <v>0</v>
      </c>
      <c r="W72" s="3">
        <f t="shared" si="18"/>
        <v>0</v>
      </c>
      <c r="X72" s="3">
        <f t="shared" si="19"/>
        <v>0</v>
      </c>
    </row>
    <row r="73" spans="1:24" x14ac:dyDescent="0.55000000000000004">
      <c r="A73" s="11" t="s">
        <v>472</v>
      </c>
      <c r="B73" s="11" t="s">
        <v>473</v>
      </c>
      <c r="C73" s="3">
        <v>0</v>
      </c>
      <c r="D73" s="3">
        <v>1</v>
      </c>
      <c r="E73" s="3">
        <v>1</v>
      </c>
      <c r="G73" s="3">
        <v>1</v>
      </c>
      <c r="H73" s="3">
        <v>1</v>
      </c>
      <c r="I73" s="3">
        <v>0</v>
      </c>
      <c r="K73" s="3">
        <f t="shared" si="20"/>
        <v>0</v>
      </c>
      <c r="L73" s="3">
        <f t="shared" si="21"/>
        <v>0</v>
      </c>
      <c r="M73" s="3">
        <f t="shared" si="22"/>
        <v>1</v>
      </c>
      <c r="N73" s="3">
        <f t="shared" si="23"/>
        <v>0</v>
      </c>
      <c r="P73" s="3">
        <f t="shared" si="12"/>
        <v>1</v>
      </c>
      <c r="Q73" s="3">
        <f t="shared" si="13"/>
        <v>0</v>
      </c>
      <c r="R73" s="3">
        <f t="shared" si="14"/>
        <v>0</v>
      </c>
      <c r="S73" s="3">
        <f t="shared" si="15"/>
        <v>0</v>
      </c>
      <c r="U73" s="3">
        <f t="shared" si="16"/>
        <v>0</v>
      </c>
      <c r="V73" s="3">
        <f t="shared" si="17"/>
        <v>1</v>
      </c>
      <c r="W73" s="3">
        <f t="shared" si="18"/>
        <v>0</v>
      </c>
      <c r="X73" s="3">
        <f t="shared" si="19"/>
        <v>0</v>
      </c>
    </row>
    <row r="74" spans="1:24" x14ac:dyDescent="0.55000000000000004">
      <c r="A74" s="11" t="s">
        <v>184</v>
      </c>
      <c r="B74" s="11" t="s">
        <v>474</v>
      </c>
      <c r="C74" s="3">
        <v>1</v>
      </c>
      <c r="D74" s="3">
        <v>1</v>
      </c>
      <c r="E74" s="3">
        <v>1</v>
      </c>
      <c r="G74" s="3">
        <v>1</v>
      </c>
      <c r="H74" s="3">
        <v>1</v>
      </c>
      <c r="I74" s="3">
        <v>0</v>
      </c>
      <c r="K74" s="3">
        <f t="shared" si="20"/>
        <v>1</v>
      </c>
      <c r="L74" s="3">
        <f t="shared" si="21"/>
        <v>0</v>
      </c>
      <c r="M74" s="3">
        <f t="shared" si="22"/>
        <v>0</v>
      </c>
      <c r="N74" s="3">
        <f t="shared" si="23"/>
        <v>0</v>
      </c>
      <c r="P74" s="3">
        <f t="shared" si="12"/>
        <v>1</v>
      </c>
      <c r="Q74" s="3">
        <f t="shared" si="13"/>
        <v>0</v>
      </c>
      <c r="R74" s="3">
        <f t="shared" si="14"/>
        <v>0</v>
      </c>
      <c r="S74" s="3">
        <f t="shared" si="15"/>
        <v>0</v>
      </c>
      <c r="U74" s="3">
        <f t="shared" si="16"/>
        <v>0</v>
      </c>
      <c r="V74" s="3">
        <f t="shared" si="17"/>
        <v>1</v>
      </c>
      <c r="W74" s="3">
        <f t="shared" si="18"/>
        <v>0</v>
      </c>
      <c r="X74" s="3">
        <f t="shared" si="19"/>
        <v>0</v>
      </c>
    </row>
    <row r="75" spans="1:24" ht="36" x14ac:dyDescent="0.55000000000000004">
      <c r="A75" s="11" t="s">
        <v>475</v>
      </c>
      <c r="B75" s="11" t="s">
        <v>210</v>
      </c>
      <c r="C75" s="3">
        <v>1</v>
      </c>
      <c r="D75" s="3">
        <v>1</v>
      </c>
      <c r="E75" s="3">
        <v>1</v>
      </c>
      <c r="G75" s="3">
        <v>1</v>
      </c>
      <c r="H75" s="3">
        <v>1</v>
      </c>
      <c r="I75" s="3">
        <v>1</v>
      </c>
      <c r="K75" s="3">
        <f t="shared" si="20"/>
        <v>1</v>
      </c>
      <c r="L75" s="3">
        <f t="shared" si="21"/>
        <v>0</v>
      </c>
      <c r="M75" s="3">
        <f t="shared" si="22"/>
        <v>0</v>
      </c>
      <c r="N75" s="3">
        <f t="shared" si="23"/>
        <v>0</v>
      </c>
      <c r="P75" s="3">
        <f t="shared" si="12"/>
        <v>1</v>
      </c>
      <c r="Q75" s="3">
        <f t="shared" si="13"/>
        <v>0</v>
      </c>
      <c r="R75" s="3">
        <f t="shared" si="14"/>
        <v>0</v>
      </c>
      <c r="S75" s="3">
        <f t="shared" si="15"/>
        <v>0</v>
      </c>
      <c r="U75" s="3">
        <f t="shared" si="16"/>
        <v>1</v>
      </c>
      <c r="V75" s="3">
        <f t="shared" si="17"/>
        <v>0</v>
      </c>
      <c r="W75" s="3">
        <f t="shared" si="18"/>
        <v>0</v>
      </c>
      <c r="X75" s="3">
        <f t="shared" si="19"/>
        <v>0</v>
      </c>
    </row>
    <row r="76" spans="1:24" x14ac:dyDescent="0.55000000000000004">
      <c r="A76" s="11" t="s">
        <v>476</v>
      </c>
      <c r="B76" s="11" t="s">
        <v>477</v>
      </c>
      <c r="C76" s="3">
        <v>0</v>
      </c>
      <c r="D76" s="3">
        <v>1</v>
      </c>
      <c r="E76" s="3">
        <v>0</v>
      </c>
      <c r="G76" s="3">
        <v>0</v>
      </c>
      <c r="H76" s="3">
        <v>1</v>
      </c>
      <c r="I76" s="3">
        <v>1</v>
      </c>
      <c r="K76" s="3">
        <f t="shared" si="20"/>
        <v>0</v>
      </c>
      <c r="L76" s="3">
        <f t="shared" si="21"/>
        <v>0</v>
      </c>
      <c r="M76" s="3">
        <f t="shared" si="22"/>
        <v>0</v>
      </c>
      <c r="N76" s="3">
        <f t="shared" si="23"/>
        <v>1</v>
      </c>
      <c r="P76" s="3">
        <f t="shared" si="12"/>
        <v>1</v>
      </c>
      <c r="Q76" s="3">
        <f t="shared" si="13"/>
        <v>0</v>
      </c>
      <c r="R76" s="3">
        <f t="shared" si="14"/>
        <v>0</v>
      </c>
      <c r="S76" s="3">
        <f t="shared" si="15"/>
        <v>0</v>
      </c>
      <c r="U76" s="3">
        <f t="shared" si="16"/>
        <v>0</v>
      </c>
      <c r="V76" s="3">
        <f t="shared" si="17"/>
        <v>0</v>
      </c>
      <c r="W76" s="3">
        <f t="shared" si="18"/>
        <v>1</v>
      </c>
      <c r="X76" s="3">
        <f t="shared" si="19"/>
        <v>0</v>
      </c>
    </row>
    <row r="77" spans="1:24" ht="72" x14ac:dyDescent="0.55000000000000004">
      <c r="A77" s="11" t="s">
        <v>23</v>
      </c>
      <c r="B77" s="11" t="s">
        <v>306</v>
      </c>
      <c r="C77" s="3">
        <v>0</v>
      </c>
      <c r="D77" s="3">
        <v>0</v>
      </c>
      <c r="E77" s="3">
        <v>0</v>
      </c>
      <c r="G77" s="3">
        <v>0</v>
      </c>
      <c r="H77" s="3">
        <v>0</v>
      </c>
      <c r="I77" s="3">
        <v>0</v>
      </c>
      <c r="K77" s="3">
        <f t="shared" si="20"/>
        <v>0</v>
      </c>
      <c r="L77" s="3">
        <f t="shared" si="21"/>
        <v>0</v>
      </c>
      <c r="M77" s="3">
        <f t="shared" si="22"/>
        <v>0</v>
      </c>
      <c r="N77" s="3">
        <f t="shared" si="23"/>
        <v>1</v>
      </c>
      <c r="P77" s="3">
        <f t="shared" si="12"/>
        <v>0</v>
      </c>
      <c r="Q77" s="3">
        <f t="shared" si="13"/>
        <v>0</v>
      </c>
      <c r="R77" s="3">
        <f t="shared" si="14"/>
        <v>0</v>
      </c>
      <c r="S77" s="3">
        <f t="shared" si="15"/>
        <v>1</v>
      </c>
      <c r="U77" s="3">
        <f t="shared" si="16"/>
        <v>0</v>
      </c>
      <c r="V77" s="3">
        <f t="shared" si="17"/>
        <v>0</v>
      </c>
      <c r="W77" s="3">
        <f t="shared" si="18"/>
        <v>0</v>
      </c>
      <c r="X77" s="3">
        <f t="shared" si="19"/>
        <v>1</v>
      </c>
    </row>
    <row r="78" spans="1:24" ht="36" x14ac:dyDescent="0.55000000000000004">
      <c r="A78" s="11" t="s">
        <v>478</v>
      </c>
      <c r="B78" s="11" t="s">
        <v>479</v>
      </c>
      <c r="C78" s="3">
        <v>0</v>
      </c>
      <c r="D78" s="3">
        <v>1</v>
      </c>
      <c r="E78" s="3">
        <v>1</v>
      </c>
      <c r="G78" s="3">
        <v>0</v>
      </c>
      <c r="H78" s="3">
        <v>0</v>
      </c>
      <c r="I78" s="3">
        <v>0</v>
      </c>
      <c r="K78" s="3">
        <f t="shared" si="20"/>
        <v>0</v>
      </c>
      <c r="L78" s="3">
        <f t="shared" si="21"/>
        <v>0</v>
      </c>
      <c r="M78" s="3">
        <f t="shared" si="22"/>
        <v>0</v>
      </c>
      <c r="N78" s="3">
        <f t="shared" si="23"/>
        <v>1</v>
      </c>
      <c r="P78" s="3">
        <f t="shared" si="12"/>
        <v>0</v>
      </c>
      <c r="Q78" s="3">
        <f t="shared" si="13"/>
        <v>1</v>
      </c>
      <c r="R78" s="3">
        <f t="shared" si="14"/>
        <v>0</v>
      </c>
      <c r="S78" s="3">
        <f t="shared" si="15"/>
        <v>0</v>
      </c>
      <c r="U78" s="3">
        <f t="shared" si="16"/>
        <v>0</v>
      </c>
      <c r="V78" s="3">
        <f t="shared" si="17"/>
        <v>1</v>
      </c>
      <c r="W78" s="3">
        <f t="shared" si="18"/>
        <v>0</v>
      </c>
      <c r="X78" s="3">
        <f t="shared" si="19"/>
        <v>0</v>
      </c>
    </row>
    <row r="79" spans="1:24" ht="54" x14ac:dyDescent="0.55000000000000004">
      <c r="A79" s="11" t="s">
        <v>480</v>
      </c>
      <c r="B79" s="11" t="s">
        <v>42</v>
      </c>
      <c r="C79" s="3">
        <v>1</v>
      </c>
      <c r="D79" s="3">
        <v>1</v>
      </c>
      <c r="E79" s="3">
        <v>1</v>
      </c>
      <c r="G79" s="3">
        <v>1</v>
      </c>
      <c r="H79" s="3">
        <v>1</v>
      </c>
      <c r="I79" s="3">
        <v>1</v>
      </c>
      <c r="K79" s="3">
        <f t="shared" si="20"/>
        <v>1</v>
      </c>
      <c r="L79" s="3">
        <f t="shared" si="21"/>
        <v>0</v>
      </c>
      <c r="M79" s="3">
        <f t="shared" si="22"/>
        <v>0</v>
      </c>
      <c r="N79" s="3">
        <f t="shared" si="23"/>
        <v>0</v>
      </c>
      <c r="P79" s="3">
        <f t="shared" si="12"/>
        <v>1</v>
      </c>
      <c r="Q79" s="3">
        <f t="shared" si="13"/>
        <v>0</v>
      </c>
      <c r="R79" s="3">
        <f t="shared" si="14"/>
        <v>0</v>
      </c>
      <c r="S79" s="3">
        <f t="shared" si="15"/>
        <v>0</v>
      </c>
      <c r="U79" s="3">
        <f t="shared" si="16"/>
        <v>1</v>
      </c>
      <c r="V79" s="3">
        <f t="shared" si="17"/>
        <v>0</v>
      </c>
      <c r="W79" s="3">
        <f t="shared" si="18"/>
        <v>0</v>
      </c>
      <c r="X79" s="3">
        <f t="shared" si="19"/>
        <v>0</v>
      </c>
    </row>
    <row r="80" spans="1:24" ht="36" x14ac:dyDescent="0.55000000000000004">
      <c r="A80" s="11" t="s">
        <v>481</v>
      </c>
      <c r="B80" s="11" t="s">
        <v>306</v>
      </c>
      <c r="C80" s="3">
        <v>0</v>
      </c>
      <c r="D80" s="3">
        <v>0</v>
      </c>
      <c r="E80" s="3">
        <v>0</v>
      </c>
      <c r="G80" s="3">
        <v>0</v>
      </c>
      <c r="H80" s="3">
        <v>0</v>
      </c>
      <c r="I80" s="3">
        <v>0</v>
      </c>
      <c r="K80" s="3">
        <f t="shared" si="20"/>
        <v>0</v>
      </c>
      <c r="L80" s="3">
        <f t="shared" si="21"/>
        <v>0</v>
      </c>
      <c r="M80" s="3">
        <f t="shared" si="22"/>
        <v>0</v>
      </c>
      <c r="N80" s="3">
        <f t="shared" si="23"/>
        <v>1</v>
      </c>
      <c r="P80" s="3">
        <f t="shared" si="12"/>
        <v>0</v>
      </c>
      <c r="Q80" s="3">
        <f t="shared" si="13"/>
        <v>0</v>
      </c>
      <c r="R80" s="3">
        <f t="shared" si="14"/>
        <v>0</v>
      </c>
      <c r="S80" s="3">
        <f t="shared" si="15"/>
        <v>1</v>
      </c>
      <c r="U80" s="3">
        <f t="shared" si="16"/>
        <v>0</v>
      </c>
      <c r="V80" s="3">
        <f t="shared" si="17"/>
        <v>0</v>
      </c>
      <c r="W80" s="3">
        <f t="shared" si="18"/>
        <v>0</v>
      </c>
      <c r="X80" s="3">
        <f t="shared" si="19"/>
        <v>1</v>
      </c>
    </row>
    <row r="81" spans="1:24" x14ac:dyDescent="0.55000000000000004">
      <c r="A81" s="11" t="s">
        <v>482</v>
      </c>
      <c r="B81" s="11" t="s">
        <v>483</v>
      </c>
      <c r="C81" s="3">
        <v>0</v>
      </c>
      <c r="D81" s="3">
        <v>0</v>
      </c>
      <c r="E81" s="3">
        <v>0</v>
      </c>
      <c r="G81" s="3">
        <v>0</v>
      </c>
      <c r="H81" s="3">
        <v>1</v>
      </c>
      <c r="I81" s="3">
        <v>1</v>
      </c>
      <c r="K81" s="3">
        <f t="shared" si="20"/>
        <v>0</v>
      </c>
      <c r="L81" s="3">
        <f t="shared" si="21"/>
        <v>0</v>
      </c>
      <c r="M81" s="3">
        <f t="shared" si="22"/>
        <v>0</v>
      </c>
      <c r="N81" s="3">
        <f t="shared" si="23"/>
        <v>1</v>
      </c>
      <c r="P81" s="3">
        <f t="shared" si="12"/>
        <v>0</v>
      </c>
      <c r="Q81" s="3">
        <f t="shared" si="13"/>
        <v>0</v>
      </c>
      <c r="R81" s="3">
        <f t="shared" si="14"/>
        <v>1</v>
      </c>
      <c r="S81" s="3">
        <f t="shared" si="15"/>
        <v>0</v>
      </c>
      <c r="U81" s="3">
        <f t="shared" si="16"/>
        <v>0</v>
      </c>
      <c r="V81" s="3">
        <f t="shared" si="17"/>
        <v>0</v>
      </c>
      <c r="W81" s="3">
        <f t="shared" si="18"/>
        <v>1</v>
      </c>
      <c r="X81" s="3">
        <f t="shared" si="19"/>
        <v>0</v>
      </c>
    </row>
    <row r="82" spans="1:24" ht="36" x14ac:dyDescent="0.55000000000000004">
      <c r="A82" s="11" t="s">
        <v>484</v>
      </c>
      <c r="B82" s="11" t="s">
        <v>485</v>
      </c>
      <c r="C82" s="3">
        <v>1</v>
      </c>
      <c r="D82" s="3">
        <v>1</v>
      </c>
      <c r="E82" s="3">
        <v>1</v>
      </c>
      <c r="G82" s="3">
        <v>1</v>
      </c>
      <c r="H82" s="3">
        <v>1</v>
      </c>
      <c r="I82" s="3">
        <v>1</v>
      </c>
      <c r="K82" s="3">
        <f t="shared" si="20"/>
        <v>1</v>
      </c>
      <c r="L82" s="3">
        <f t="shared" si="21"/>
        <v>0</v>
      </c>
      <c r="M82" s="3">
        <f t="shared" si="22"/>
        <v>0</v>
      </c>
      <c r="N82" s="3">
        <f t="shared" si="23"/>
        <v>0</v>
      </c>
      <c r="P82" s="3">
        <f t="shared" si="12"/>
        <v>1</v>
      </c>
      <c r="Q82" s="3">
        <f t="shared" si="13"/>
        <v>0</v>
      </c>
      <c r="R82" s="3">
        <f t="shared" si="14"/>
        <v>0</v>
      </c>
      <c r="S82" s="3">
        <f t="shared" si="15"/>
        <v>0</v>
      </c>
      <c r="U82" s="3">
        <f t="shared" si="16"/>
        <v>1</v>
      </c>
      <c r="V82" s="3">
        <f t="shared" si="17"/>
        <v>0</v>
      </c>
      <c r="W82" s="3">
        <f t="shared" si="18"/>
        <v>0</v>
      </c>
      <c r="X82" s="3">
        <f t="shared" si="19"/>
        <v>0</v>
      </c>
    </row>
    <row r="83" spans="1:24" x14ac:dyDescent="0.55000000000000004">
      <c r="A83" s="11" t="s">
        <v>173</v>
      </c>
      <c r="B83" s="11" t="s">
        <v>486</v>
      </c>
      <c r="C83" s="3">
        <v>0</v>
      </c>
      <c r="D83" s="3">
        <v>0</v>
      </c>
      <c r="E83" s="3">
        <v>0</v>
      </c>
      <c r="G83" s="3">
        <v>0</v>
      </c>
      <c r="H83" s="3">
        <v>0</v>
      </c>
      <c r="I83" s="3">
        <v>0</v>
      </c>
      <c r="K83" s="3">
        <f t="shared" si="20"/>
        <v>0</v>
      </c>
      <c r="L83" s="3">
        <f t="shared" si="21"/>
        <v>0</v>
      </c>
      <c r="M83" s="3">
        <f t="shared" si="22"/>
        <v>0</v>
      </c>
      <c r="N83" s="3">
        <f t="shared" si="23"/>
        <v>1</v>
      </c>
      <c r="P83" s="3">
        <f t="shared" si="12"/>
        <v>0</v>
      </c>
      <c r="Q83" s="3">
        <f t="shared" si="13"/>
        <v>0</v>
      </c>
      <c r="R83" s="3">
        <f t="shared" si="14"/>
        <v>0</v>
      </c>
      <c r="S83" s="3">
        <f t="shared" si="15"/>
        <v>1</v>
      </c>
      <c r="U83" s="3">
        <f t="shared" si="16"/>
        <v>0</v>
      </c>
      <c r="V83" s="3">
        <f t="shared" si="17"/>
        <v>0</v>
      </c>
      <c r="W83" s="3">
        <f t="shared" si="18"/>
        <v>0</v>
      </c>
      <c r="X83" s="3">
        <f t="shared" si="19"/>
        <v>1</v>
      </c>
    </row>
    <row r="84" spans="1:24" x14ac:dyDescent="0.55000000000000004">
      <c r="A84" s="11" t="s">
        <v>487</v>
      </c>
      <c r="B84" s="11" t="s">
        <v>488</v>
      </c>
      <c r="C84" s="3">
        <v>0</v>
      </c>
      <c r="D84" s="3">
        <v>0</v>
      </c>
      <c r="E84" s="3">
        <v>0</v>
      </c>
      <c r="G84" s="3">
        <v>1</v>
      </c>
      <c r="H84" s="3">
        <v>1</v>
      </c>
      <c r="I84" s="3">
        <v>0</v>
      </c>
      <c r="K84" s="3">
        <f t="shared" si="20"/>
        <v>0</v>
      </c>
      <c r="L84" s="3">
        <f t="shared" si="21"/>
        <v>0</v>
      </c>
      <c r="M84" s="3">
        <f t="shared" si="22"/>
        <v>1</v>
      </c>
      <c r="N84" s="3">
        <f t="shared" si="23"/>
        <v>0</v>
      </c>
      <c r="P84" s="3">
        <f t="shared" si="12"/>
        <v>0</v>
      </c>
      <c r="Q84" s="3">
        <f t="shared" si="13"/>
        <v>0</v>
      </c>
      <c r="R84" s="3">
        <f t="shared" si="14"/>
        <v>1</v>
      </c>
      <c r="S84" s="3">
        <f t="shared" si="15"/>
        <v>0</v>
      </c>
      <c r="U84" s="3">
        <f t="shared" si="16"/>
        <v>0</v>
      </c>
      <c r="V84" s="3">
        <f t="shared" si="17"/>
        <v>0</v>
      </c>
      <c r="W84" s="3">
        <f t="shared" si="18"/>
        <v>0</v>
      </c>
      <c r="X84" s="3">
        <f t="shared" si="19"/>
        <v>1</v>
      </c>
    </row>
    <row r="85" spans="1:24" ht="36" x14ac:dyDescent="0.55000000000000004">
      <c r="A85" s="11" t="s">
        <v>160</v>
      </c>
      <c r="B85" s="11" t="s">
        <v>42</v>
      </c>
      <c r="C85" s="3">
        <v>1</v>
      </c>
      <c r="D85" s="3">
        <v>1</v>
      </c>
      <c r="E85" s="3">
        <v>1</v>
      </c>
      <c r="G85" s="3">
        <v>1</v>
      </c>
      <c r="H85" s="3">
        <v>1</v>
      </c>
      <c r="I85" s="3">
        <v>1</v>
      </c>
      <c r="K85" s="3">
        <f t="shared" si="20"/>
        <v>1</v>
      </c>
      <c r="L85" s="3">
        <f t="shared" si="21"/>
        <v>0</v>
      </c>
      <c r="M85" s="3">
        <f t="shared" si="22"/>
        <v>0</v>
      </c>
      <c r="N85" s="3">
        <f t="shared" si="23"/>
        <v>0</v>
      </c>
      <c r="P85" s="3">
        <f t="shared" si="12"/>
        <v>1</v>
      </c>
      <c r="Q85" s="3">
        <f t="shared" si="13"/>
        <v>0</v>
      </c>
      <c r="R85" s="3">
        <f t="shared" si="14"/>
        <v>0</v>
      </c>
      <c r="S85" s="3">
        <f t="shared" si="15"/>
        <v>0</v>
      </c>
      <c r="U85" s="3">
        <f t="shared" si="16"/>
        <v>1</v>
      </c>
      <c r="V85" s="3">
        <f t="shared" si="17"/>
        <v>0</v>
      </c>
      <c r="W85" s="3">
        <f t="shared" si="18"/>
        <v>0</v>
      </c>
      <c r="X85" s="3">
        <f t="shared" si="19"/>
        <v>0</v>
      </c>
    </row>
    <row r="86" spans="1:24" ht="72" x14ac:dyDescent="0.55000000000000004">
      <c r="A86" s="11" t="s">
        <v>489</v>
      </c>
      <c r="B86" s="11" t="s">
        <v>51</v>
      </c>
      <c r="C86" s="3">
        <v>1</v>
      </c>
      <c r="D86" s="3">
        <v>0</v>
      </c>
      <c r="E86" s="3">
        <v>0</v>
      </c>
      <c r="G86" s="3">
        <v>1</v>
      </c>
      <c r="H86" s="3">
        <v>1</v>
      </c>
      <c r="I86" s="3">
        <v>0</v>
      </c>
      <c r="K86" s="3">
        <f t="shared" si="20"/>
        <v>1</v>
      </c>
      <c r="L86" s="3">
        <f t="shared" si="21"/>
        <v>0</v>
      </c>
      <c r="M86" s="3">
        <f t="shared" si="22"/>
        <v>0</v>
      </c>
      <c r="N86" s="3">
        <f t="shared" si="23"/>
        <v>0</v>
      </c>
      <c r="P86" s="3">
        <f t="shared" si="12"/>
        <v>0</v>
      </c>
      <c r="Q86" s="3">
        <f t="shared" si="13"/>
        <v>0</v>
      </c>
      <c r="R86" s="3">
        <f t="shared" si="14"/>
        <v>1</v>
      </c>
      <c r="S86" s="3">
        <f t="shared" si="15"/>
        <v>0</v>
      </c>
      <c r="U86" s="3">
        <f t="shared" si="16"/>
        <v>0</v>
      </c>
      <c r="V86" s="3">
        <f t="shared" si="17"/>
        <v>0</v>
      </c>
      <c r="W86" s="3">
        <f t="shared" si="18"/>
        <v>0</v>
      </c>
      <c r="X86" s="3">
        <f t="shared" si="19"/>
        <v>1</v>
      </c>
    </row>
    <row r="87" spans="1:24" ht="36" x14ac:dyDescent="0.55000000000000004">
      <c r="A87" s="11" t="s">
        <v>490</v>
      </c>
      <c r="B87" s="11" t="s">
        <v>306</v>
      </c>
      <c r="C87" s="3">
        <v>0</v>
      </c>
      <c r="D87" s="3">
        <v>0</v>
      </c>
      <c r="E87" s="3">
        <v>0</v>
      </c>
      <c r="G87" s="3">
        <v>0</v>
      </c>
      <c r="H87" s="3">
        <v>0</v>
      </c>
      <c r="I87" s="3">
        <v>0</v>
      </c>
      <c r="K87" s="3">
        <f t="shared" si="20"/>
        <v>0</v>
      </c>
      <c r="L87" s="3">
        <f t="shared" si="21"/>
        <v>0</v>
      </c>
      <c r="M87" s="3">
        <f t="shared" si="22"/>
        <v>0</v>
      </c>
      <c r="N87" s="3">
        <f t="shared" si="23"/>
        <v>1</v>
      </c>
      <c r="P87" s="3">
        <f t="shared" si="12"/>
        <v>0</v>
      </c>
      <c r="Q87" s="3">
        <f t="shared" si="13"/>
        <v>0</v>
      </c>
      <c r="R87" s="3">
        <f t="shared" si="14"/>
        <v>0</v>
      </c>
      <c r="S87" s="3">
        <f t="shared" si="15"/>
        <v>1</v>
      </c>
      <c r="U87" s="3">
        <f t="shared" si="16"/>
        <v>0</v>
      </c>
      <c r="V87" s="3">
        <f t="shared" si="17"/>
        <v>0</v>
      </c>
      <c r="W87" s="3">
        <f t="shared" si="18"/>
        <v>0</v>
      </c>
      <c r="X87" s="3">
        <f t="shared" si="19"/>
        <v>1</v>
      </c>
    </row>
    <row r="88" spans="1:24" ht="72" x14ac:dyDescent="0.55000000000000004">
      <c r="A88" s="11" t="s">
        <v>491</v>
      </c>
      <c r="B88" s="11" t="s">
        <v>306</v>
      </c>
      <c r="C88" s="3">
        <v>0</v>
      </c>
      <c r="D88" s="3">
        <v>0</v>
      </c>
      <c r="E88" s="3">
        <v>0</v>
      </c>
      <c r="G88" s="3">
        <v>0</v>
      </c>
      <c r="H88" s="3">
        <v>0</v>
      </c>
      <c r="I88" s="3">
        <v>0</v>
      </c>
      <c r="K88" s="3">
        <f t="shared" si="20"/>
        <v>0</v>
      </c>
      <c r="L88" s="3">
        <f t="shared" si="21"/>
        <v>0</v>
      </c>
      <c r="M88" s="3">
        <f t="shared" si="22"/>
        <v>0</v>
      </c>
      <c r="N88" s="3">
        <f t="shared" si="23"/>
        <v>1</v>
      </c>
      <c r="P88" s="3">
        <f t="shared" si="12"/>
        <v>0</v>
      </c>
      <c r="Q88" s="3">
        <f t="shared" si="13"/>
        <v>0</v>
      </c>
      <c r="R88" s="3">
        <f t="shared" si="14"/>
        <v>0</v>
      </c>
      <c r="S88" s="3">
        <f t="shared" si="15"/>
        <v>1</v>
      </c>
      <c r="U88" s="3">
        <f t="shared" si="16"/>
        <v>0</v>
      </c>
      <c r="V88" s="3">
        <f t="shared" si="17"/>
        <v>0</v>
      </c>
      <c r="W88" s="3">
        <f t="shared" si="18"/>
        <v>0</v>
      </c>
      <c r="X88" s="3">
        <f t="shared" si="19"/>
        <v>1</v>
      </c>
    </row>
    <row r="89" spans="1:24" x14ac:dyDescent="0.55000000000000004">
      <c r="A89" s="11" t="s">
        <v>492</v>
      </c>
      <c r="B89" s="11" t="s">
        <v>493</v>
      </c>
      <c r="C89" s="3">
        <v>1</v>
      </c>
      <c r="D89" s="3">
        <v>1</v>
      </c>
      <c r="E89" s="3">
        <v>1</v>
      </c>
      <c r="G89" s="3">
        <v>1</v>
      </c>
      <c r="H89" s="3">
        <v>1</v>
      </c>
      <c r="I89" s="3">
        <v>0</v>
      </c>
      <c r="K89" s="3">
        <f t="shared" si="20"/>
        <v>1</v>
      </c>
      <c r="L89" s="3">
        <f t="shared" si="21"/>
        <v>0</v>
      </c>
      <c r="M89" s="3">
        <f t="shared" si="22"/>
        <v>0</v>
      </c>
      <c r="N89" s="3">
        <f t="shared" si="23"/>
        <v>0</v>
      </c>
      <c r="P89" s="3">
        <f t="shared" si="12"/>
        <v>1</v>
      </c>
      <c r="Q89" s="3">
        <f t="shared" si="13"/>
        <v>0</v>
      </c>
      <c r="R89" s="3">
        <f t="shared" si="14"/>
        <v>0</v>
      </c>
      <c r="S89" s="3">
        <f t="shared" si="15"/>
        <v>0</v>
      </c>
      <c r="U89" s="3">
        <f t="shared" si="16"/>
        <v>0</v>
      </c>
      <c r="V89" s="3">
        <f t="shared" si="17"/>
        <v>1</v>
      </c>
      <c r="W89" s="3">
        <f t="shared" si="18"/>
        <v>0</v>
      </c>
      <c r="X89" s="3">
        <f t="shared" si="19"/>
        <v>0</v>
      </c>
    </row>
    <row r="90" spans="1:24" ht="54" x14ac:dyDescent="0.55000000000000004">
      <c r="A90" s="11" t="s">
        <v>494</v>
      </c>
      <c r="B90" s="11" t="s">
        <v>42</v>
      </c>
      <c r="C90" s="3">
        <v>1</v>
      </c>
      <c r="D90" s="3">
        <v>1</v>
      </c>
      <c r="E90" s="3">
        <v>1</v>
      </c>
      <c r="G90" s="3">
        <v>1</v>
      </c>
      <c r="H90" s="3">
        <v>1</v>
      </c>
      <c r="I90" s="3">
        <v>0</v>
      </c>
      <c r="K90" s="3">
        <f t="shared" si="20"/>
        <v>1</v>
      </c>
      <c r="L90" s="3">
        <f t="shared" si="21"/>
        <v>0</v>
      </c>
      <c r="M90" s="3">
        <f t="shared" si="22"/>
        <v>0</v>
      </c>
      <c r="N90" s="3">
        <f t="shared" si="23"/>
        <v>0</v>
      </c>
      <c r="P90" s="3">
        <f t="shared" si="12"/>
        <v>1</v>
      </c>
      <c r="Q90" s="3">
        <f t="shared" si="13"/>
        <v>0</v>
      </c>
      <c r="R90" s="3">
        <f t="shared" si="14"/>
        <v>0</v>
      </c>
      <c r="S90" s="3">
        <f t="shared" si="15"/>
        <v>0</v>
      </c>
      <c r="U90" s="3">
        <f t="shared" si="16"/>
        <v>0</v>
      </c>
      <c r="V90" s="3">
        <f t="shared" si="17"/>
        <v>1</v>
      </c>
      <c r="W90" s="3">
        <f t="shared" si="18"/>
        <v>0</v>
      </c>
      <c r="X90" s="3">
        <f t="shared" si="19"/>
        <v>0</v>
      </c>
    </row>
    <row r="91" spans="1:24" ht="36" x14ac:dyDescent="0.55000000000000004">
      <c r="A91" s="11" t="s">
        <v>495</v>
      </c>
      <c r="B91" s="11" t="s">
        <v>42</v>
      </c>
      <c r="C91" s="3">
        <v>1</v>
      </c>
      <c r="D91" s="3">
        <v>1</v>
      </c>
      <c r="E91" s="3">
        <v>1</v>
      </c>
      <c r="G91" s="3">
        <v>1</v>
      </c>
      <c r="H91" s="3">
        <v>1</v>
      </c>
      <c r="I91" s="3">
        <v>0</v>
      </c>
      <c r="K91" s="3">
        <f t="shared" si="20"/>
        <v>1</v>
      </c>
      <c r="L91" s="3">
        <f t="shared" si="21"/>
        <v>0</v>
      </c>
      <c r="M91" s="3">
        <f t="shared" si="22"/>
        <v>0</v>
      </c>
      <c r="N91" s="3">
        <f t="shared" si="23"/>
        <v>0</v>
      </c>
      <c r="P91" s="3">
        <f t="shared" si="12"/>
        <v>1</v>
      </c>
      <c r="Q91" s="3">
        <f t="shared" si="13"/>
        <v>0</v>
      </c>
      <c r="R91" s="3">
        <f t="shared" si="14"/>
        <v>0</v>
      </c>
      <c r="S91" s="3">
        <f t="shared" si="15"/>
        <v>0</v>
      </c>
      <c r="U91" s="3">
        <f t="shared" si="16"/>
        <v>0</v>
      </c>
      <c r="V91" s="3">
        <f t="shared" si="17"/>
        <v>1</v>
      </c>
      <c r="W91" s="3">
        <f t="shared" si="18"/>
        <v>0</v>
      </c>
      <c r="X91" s="3">
        <f t="shared" si="19"/>
        <v>0</v>
      </c>
    </row>
    <row r="92" spans="1:24" ht="54" x14ac:dyDescent="0.55000000000000004">
      <c r="A92" s="11" t="s">
        <v>496</v>
      </c>
      <c r="B92" s="11" t="s">
        <v>51</v>
      </c>
      <c r="C92" s="3">
        <v>1</v>
      </c>
      <c r="D92" s="3">
        <v>1</v>
      </c>
      <c r="E92" s="3">
        <v>1</v>
      </c>
      <c r="G92" s="3">
        <v>1</v>
      </c>
      <c r="H92" s="3">
        <v>1</v>
      </c>
      <c r="I92" s="3">
        <v>1</v>
      </c>
      <c r="K92" s="3">
        <f t="shared" si="20"/>
        <v>1</v>
      </c>
      <c r="L92" s="3">
        <f t="shared" si="21"/>
        <v>0</v>
      </c>
      <c r="M92" s="3">
        <f t="shared" si="22"/>
        <v>0</v>
      </c>
      <c r="N92" s="3">
        <f t="shared" si="23"/>
        <v>0</v>
      </c>
      <c r="P92" s="3">
        <f t="shared" si="12"/>
        <v>1</v>
      </c>
      <c r="Q92" s="3">
        <f t="shared" si="13"/>
        <v>0</v>
      </c>
      <c r="R92" s="3">
        <f t="shared" si="14"/>
        <v>0</v>
      </c>
      <c r="S92" s="3">
        <f t="shared" si="15"/>
        <v>0</v>
      </c>
      <c r="U92" s="3">
        <f t="shared" si="16"/>
        <v>1</v>
      </c>
      <c r="V92" s="3">
        <f t="shared" si="17"/>
        <v>0</v>
      </c>
      <c r="W92" s="3">
        <f t="shared" si="18"/>
        <v>0</v>
      </c>
      <c r="X92" s="3">
        <f t="shared" si="19"/>
        <v>0</v>
      </c>
    </row>
    <row r="93" spans="1:24" ht="54" x14ac:dyDescent="0.55000000000000004">
      <c r="A93" s="11" t="s">
        <v>497</v>
      </c>
      <c r="B93" s="11" t="s">
        <v>223</v>
      </c>
      <c r="C93" s="3">
        <v>0</v>
      </c>
      <c r="D93" s="3">
        <v>0</v>
      </c>
      <c r="E93" s="3">
        <v>0</v>
      </c>
      <c r="G93" s="3">
        <v>0</v>
      </c>
      <c r="H93" s="3">
        <v>0</v>
      </c>
      <c r="I93" s="3">
        <v>0</v>
      </c>
      <c r="K93" s="3">
        <f t="shared" si="20"/>
        <v>0</v>
      </c>
      <c r="L93" s="3">
        <f t="shared" si="21"/>
        <v>0</v>
      </c>
      <c r="M93" s="3">
        <f t="shared" si="22"/>
        <v>0</v>
      </c>
      <c r="N93" s="3">
        <f t="shared" si="23"/>
        <v>1</v>
      </c>
      <c r="P93" s="3">
        <f t="shared" si="12"/>
        <v>0</v>
      </c>
      <c r="Q93" s="3">
        <f t="shared" si="13"/>
        <v>0</v>
      </c>
      <c r="R93" s="3">
        <f t="shared" si="14"/>
        <v>0</v>
      </c>
      <c r="S93" s="3">
        <f t="shared" si="15"/>
        <v>1</v>
      </c>
      <c r="U93" s="3">
        <f t="shared" si="16"/>
        <v>0</v>
      </c>
      <c r="V93" s="3">
        <f t="shared" si="17"/>
        <v>0</v>
      </c>
      <c r="W93" s="3">
        <f t="shared" si="18"/>
        <v>0</v>
      </c>
      <c r="X93" s="3">
        <f t="shared" si="19"/>
        <v>1</v>
      </c>
    </row>
    <row r="94" spans="1:24" ht="54" x14ac:dyDescent="0.55000000000000004">
      <c r="A94" s="11" t="s">
        <v>498</v>
      </c>
      <c r="B94" s="11" t="s">
        <v>380</v>
      </c>
      <c r="C94" s="3">
        <v>0</v>
      </c>
      <c r="D94" s="3">
        <v>0</v>
      </c>
      <c r="E94" s="3">
        <v>0</v>
      </c>
      <c r="G94" s="3">
        <v>0</v>
      </c>
      <c r="H94" s="3">
        <v>0</v>
      </c>
      <c r="I94" s="3">
        <v>0</v>
      </c>
      <c r="K94" s="3">
        <f t="shared" si="20"/>
        <v>0</v>
      </c>
      <c r="L94" s="3">
        <f t="shared" si="21"/>
        <v>0</v>
      </c>
      <c r="M94" s="3">
        <f t="shared" si="22"/>
        <v>0</v>
      </c>
      <c r="N94" s="3">
        <f t="shared" si="23"/>
        <v>1</v>
      </c>
      <c r="P94" s="3">
        <f t="shared" si="12"/>
        <v>0</v>
      </c>
      <c r="Q94" s="3">
        <f t="shared" si="13"/>
        <v>0</v>
      </c>
      <c r="R94" s="3">
        <f t="shared" si="14"/>
        <v>0</v>
      </c>
      <c r="S94" s="3">
        <f t="shared" si="15"/>
        <v>1</v>
      </c>
      <c r="U94" s="3">
        <f t="shared" si="16"/>
        <v>0</v>
      </c>
      <c r="V94" s="3">
        <f t="shared" si="17"/>
        <v>0</v>
      </c>
      <c r="W94" s="3">
        <f t="shared" si="18"/>
        <v>0</v>
      </c>
      <c r="X94" s="3">
        <f t="shared" si="19"/>
        <v>1</v>
      </c>
    </row>
    <row r="95" spans="1:24" ht="72" x14ac:dyDescent="0.55000000000000004">
      <c r="A95" s="11" t="s">
        <v>499</v>
      </c>
      <c r="B95" s="11" t="s">
        <v>51</v>
      </c>
      <c r="C95" s="3">
        <v>1</v>
      </c>
      <c r="D95" s="3">
        <v>1</v>
      </c>
      <c r="E95" s="3">
        <v>1</v>
      </c>
      <c r="G95" s="3">
        <v>1</v>
      </c>
      <c r="H95" s="3">
        <v>1</v>
      </c>
      <c r="I95" s="3">
        <v>1</v>
      </c>
      <c r="K95" s="3">
        <f t="shared" si="20"/>
        <v>1</v>
      </c>
      <c r="L95" s="3">
        <f t="shared" si="21"/>
        <v>0</v>
      </c>
      <c r="M95" s="3">
        <f t="shared" si="22"/>
        <v>0</v>
      </c>
      <c r="N95" s="3">
        <f t="shared" si="23"/>
        <v>0</v>
      </c>
      <c r="P95" s="3">
        <f t="shared" si="12"/>
        <v>1</v>
      </c>
      <c r="Q95" s="3">
        <f t="shared" si="13"/>
        <v>0</v>
      </c>
      <c r="R95" s="3">
        <f t="shared" si="14"/>
        <v>0</v>
      </c>
      <c r="S95" s="3">
        <f t="shared" si="15"/>
        <v>0</v>
      </c>
      <c r="U95" s="3">
        <f t="shared" si="16"/>
        <v>1</v>
      </c>
      <c r="V95" s="3">
        <f t="shared" si="17"/>
        <v>0</v>
      </c>
      <c r="W95" s="3">
        <f t="shared" si="18"/>
        <v>0</v>
      </c>
      <c r="X95" s="3">
        <f t="shared" si="19"/>
        <v>0</v>
      </c>
    </row>
    <row r="96" spans="1:24" ht="36" x14ac:dyDescent="0.55000000000000004">
      <c r="A96" s="11" t="s">
        <v>500</v>
      </c>
      <c r="B96" s="11" t="s">
        <v>306</v>
      </c>
      <c r="C96" s="3">
        <v>0</v>
      </c>
      <c r="D96" s="3">
        <v>0</v>
      </c>
      <c r="E96" s="3">
        <v>0</v>
      </c>
      <c r="G96" s="3">
        <v>0</v>
      </c>
      <c r="H96" s="3">
        <v>0</v>
      </c>
      <c r="I96" s="3">
        <v>0</v>
      </c>
      <c r="K96" s="3">
        <f t="shared" si="20"/>
        <v>0</v>
      </c>
      <c r="L96" s="3">
        <f t="shared" si="21"/>
        <v>0</v>
      </c>
      <c r="M96" s="3">
        <f t="shared" si="22"/>
        <v>0</v>
      </c>
      <c r="N96" s="3">
        <f t="shared" si="23"/>
        <v>1</v>
      </c>
      <c r="P96" s="3">
        <f t="shared" si="12"/>
        <v>0</v>
      </c>
      <c r="Q96" s="3">
        <f t="shared" si="13"/>
        <v>0</v>
      </c>
      <c r="R96" s="3">
        <f t="shared" si="14"/>
        <v>0</v>
      </c>
      <c r="S96" s="3">
        <f t="shared" si="15"/>
        <v>1</v>
      </c>
      <c r="U96" s="3">
        <f t="shared" si="16"/>
        <v>0</v>
      </c>
      <c r="V96" s="3">
        <f t="shared" si="17"/>
        <v>0</v>
      </c>
      <c r="W96" s="3">
        <f t="shared" si="18"/>
        <v>0</v>
      </c>
      <c r="X96" s="3">
        <f t="shared" si="19"/>
        <v>1</v>
      </c>
    </row>
    <row r="97" spans="1:27" ht="36" x14ac:dyDescent="0.55000000000000004">
      <c r="A97" s="11" t="s">
        <v>501</v>
      </c>
      <c r="B97" s="11" t="s">
        <v>306</v>
      </c>
      <c r="C97" s="3">
        <v>0</v>
      </c>
      <c r="D97" s="3">
        <v>0</v>
      </c>
      <c r="E97" s="3">
        <v>0</v>
      </c>
      <c r="G97" s="3">
        <v>0</v>
      </c>
      <c r="H97" s="3">
        <v>0</v>
      </c>
      <c r="I97" s="3">
        <v>0</v>
      </c>
      <c r="K97" s="3">
        <f t="shared" si="20"/>
        <v>0</v>
      </c>
      <c r="L97" s="3">
        <f t="shared" si="21"/>
        <v>0</v>
      </c>
      <c r="M97" s="3">
        <f t="shared" si="22"/>
        <v>0</v>
      </c>
      <c r="N97" s="3">
        <f t="shared" si="23"/>
        <v>1</v>
      </c>
      <c r="P97" s="3">
        <f t="shared" si="12"/>
        <v>0</v>
      </c>
      <c r="Q97" s="3">
        <f t="shared" si="13"/>
        <v>0</v>
      </c>
      <c r="R97" s="3">
        <f t="shared" si="14"/>
        <v>0</v>
      </c>
      <c r="S97" s="3">
        <f t="shared" si="15"/>
        <v>1</v>
      </c>
      <c r="U97" s="3">
        <f t="shared" si="16"/>
        <v>0</v>
      </c>
      <c r="V97" s="3">
        <f t="shared" si="17"/>
        <v>0</v>
      </c>
      <c r="W97" s="3">
        <f t="shared" si="18"/>
        <v>0</v>
      </c>
      <c r="X97" s="3">
        <f t="shared" si="19"/>
        <v>1</v>
      </c>
    </row>
    <row r="98" spans="1:27" ht="36" x14ac:dyDescent="0.55000000000000004">
      <c r="A98" s="11" t="s">
        <v>502</v>
      </c>
      <c r="B98" s="11" t="s">
        <v>210</v>
      </c>
      <c r="G98" s="3">
        <v>1</v>
      </c>
      <c r="H98" s="3">
        <v>1</v>
      </c>
      <c r="I98" s="3">
        <v>1</v>
      </c>
      <c r="K98" s="3">
        <f t="shared" si="20"/>
        <v>0</v>
      </c>
      <c r="L98" s="3">
        <f t="shared" si="21"/>
        <v>0</v>
      </c>
      <c r="M98" s="3">
        <f t="shared" si="22"/>
        <v>1</v>
      </c>
      <c r="N98" s="3">
        <f t="shared" si="23"/>
        <v>0</v>
      </c>
      <c r="P98" s="3">
        <f t="shared" si="12"/>
        <v>0</v>
      </c>
      <c r="Q98" s="3">
        <f t="shared" si="13"/>
        <v>0</v>
      </c>
      <c r="R98" s="3">
        <f t="shared" si="14"/>
        <v>1</v>
      </c>
      <c r="S98" s="3">
        <f t="shared" si="15"/>
        <v>0</v>
      </c>
      <c r="U98" s="3">
        <f t="shared" si="16"/>
        <v>0</v>
      </c>
      <c r="V98" s="3">
        <f t="shared" si="17"/>
        <v>0</v>
      </c>
      <c r="W98" s="3">
        <f t="shared" si="18"/>
        <v>1</v>
      </c>
      <c r="X98" s="3">
        <f t="shared" si="19"/>
        <v>0</v>
      </c>
    </row>
    <row r="99" spans="1:27" ht="72" x14ac:dyDescent="0.55000000000000004">
      <c r="A99" s="11" t="s">
        <v>503</v>
      </c>
      <c r="B99" s="11" t="s">
        <v>306</v>
      </c>
      <c r="C99" s="3">
        <v>0</v>
      </c>
      <c r="D99" s="3">
        <v>0</v>
      </c>
      <c r="E99" s="3">
        <v>0</v>
      </c>
      <c r="G99" s="3">
        <v>0</v>
      </c>
      <c r="H99" s="3">
        <v>0</v>
      </c>
      <c r="I99" s="3">
        <v>0</v>
      </c>
      <c r="K99" s="3">
        <f t="shared" si="20"/>
        <v>0</v>
      </c>
      <c r="L99" s="3">
        <f t="shared" si="21"/>
        <v>0</v>
      </c>
      <c r="M99" s="3">
        <f t="shared" si="22"/>
        <v>0</v>
      </c>
      <c r="N99" s="3">
        <f t="shared" si="23"/>
        <v>1</v>
      </c>
      <c r="P99" s="3">
        <f t="shared" si="12"/>
        <v>0</v>
      </c>
      <c r="Q99" s="3">
        <f t="shared" si="13"/>
        <v>0</v>
      </c>
      <c r="R99" s="3">
        <f t="shared" si="14"/>
        <v>0</v>
      </c>
      <c r="S99" s="3">
        <f t="shared" si="15"/>
        <v>1</v>
      </c>
      <c r="U99" s="3">
        <f t="shared" si="16"/>
        <v>0</v>
      </c>
      <c r="V99" s="3">
        <f t="shared" si="17"/>
        <v>0</v>
      </c>
      <c r="W99" s="3">
        <f t="shared" si="18"/>
        <v>0</v>
      </c>
      <c r="X99" s="3">
        <f t="shared" si="19"/>
        <v>1</v>
      </c>
    </row>
    <row r="100" spans="1:27" ht="108" x14ac:dyDescent="0.55000000000000004">
      <c r="A100" s="11" t="s">
        <v>41</v>
      </c>
      <c r="B100" s="11" t="s">
        <v>306</v>
      </c>
      <c r="C100" s="3">
        <v>0</v>
      </c>
      <c r="D100" s="3">
        <v>0</v>
      </c>
      <c r="E100" s="3">
        <v>0</v>
      </c>
      <c r="G100" s="3">
        <v>0</v>
      </c>
      <c r="H100" s="3">
        <v>0</v>
      </c>
      <c r="I100" s="3">
        <v>0</v>
      </c>
      <c r="K100" s="3">
        <f t="shared" si="20"/>
        <v>0</v>
      </c>
      <c r="L100" s="3">
        <f t="shared" si="21"/>
        <v>0</v>
      </c>
      <c r="M100" s="3">
        <f t="shared" si="22"/>
        <v>0</v>
      </c>
      <c r="N100" s="3">
        <f t="shared" si="23"/>
        <v>1</v>
      </c>
      <c r="P100" s="3">
        <f t="shared" si="12"/>
        <v>0</v>
      </c>
      <c r="Q100" s="3">
        <f t="shared" si="13"/>
        <v>0</v>
      </c>
      <c r="R100" s="3">
        <f t="shared" si="14"/>
        <v>0</v>
      </c>
      <c r="S100" s="3">
        <f t="shared" si="15"/>
        <v>1</v>
      </c>
      <c r="U100" s="3">
        <f t="shared" si="16"/>
        <v>0</v>
      </c>
      <c r="V100" s="3">
        <f t="shared" si="17"/>
        <v>0</v>
      </c>
      <c r="W100" s="3">
        <f t="shared" si="18"/>
        <v>0</v>
      </c>
      <c r="X100" s="3">
        <f t="shared" si="19"/>
        <v>1</v>
      </c>
    </row>
    <row r="101" spans="1:27" ht="36" x14ac:dyDescent="0.55000000000000004">
      <c r="A101" s="11" t="s">
        <v>504</v>
      </c>
      <c r="B101" s="11" t="s">
        <v>42</v>
      </c>
      <c r="C101" s="3">
        <v>1</v>
      </c>
      <c r="D101" s="3">
        <v>1</v>
      </c>
      <c r="E101" s="3">
        <v>1</v>
      </c>
      <c r="G101" s="3">
        <v>1</v>
      </c>
      <c r="H101" s="3">
        <v>1</v>
      </c>
      <c r="I101" s="3">
        <v>1</v>
      </c>
      <c r="K101" s="3">
        <f t="shared" si="20"/>
        <v>1</v>
      </c>
      <c r="L101" s="3">
        <f t="shared" si="21"/>
        <v>0</v>
      </c>
      <c r="M101" s="3">
        <f t="shared" si="22"/>
        <v>0</v>
      </c>
      <c r="N101" s="3">
        <f t="shared" si="23"/>
        <v>0</v>
      </c>
      <c r="P101" s="3">
        <f t="shared" si="12"/>
        <v>1</v>
      </c>
      <c r="Q101" s="3">
        <f t="shared" si="13"/>
        <v>0</v>
      </c>
      <c r="R101" s="3">
        <f t="shared" si="14"/>
        <v>0</v>
      </c>
      <c r="S101" s="3">
        <f t="shared" si="15"/>
        <v>0</v>
      </c>
      <c r="U101" s="3">
        <f t="shared" si="16"/>
        <v>1</v>
      </c>
      <c r="V101" s="3">
        <f t="shared" si="17"/>
        <v>0</v>
      </c>
      <c r="W101" s="3">
        <f t="shared" si="18"/>
        <v>0</v>
      </c>
      <c r="X101" s="3">
        <f t="shared" si="19"/>
        <v>0</v>
      </c>
    </row>
    <row r="102" spans="1:27" ht="36" x14ac:dyDescent="0.55000000000000004">
      <c r="A102" s="11" t="s">
        <v>505</v>
      </c>
      <c r="B102" s="11" t="s">
        <v>506</v>
      </c>
      <c r="C102" s="3">
        <v>1</v>
      </c>
      <c r="D102" s="3">
        <v>0</v>
      </c>
      <c r="E102" s="3">
        <v>0</v>
      </c>
      <c r="G102" s="3">
        <v>0</v>
      </c>
      <c r="H102" s="3">
        <v>1</v>
      </c>
      <c r="I102" s="3">
        <v>0</v>
      </c>
      <c r="K102" s="3">
        <f t="shared" si="20"/>
        <v>0</v>
      </c>
      <c r="L102" s="3">
        <f t="shared" si="21"/>
        <v>1</v>
      </c>
      <c r="M102" s="3">
        <f t="shared" si="22"/>
        <v>0</v>
      </c>
      <c r="N102" s="3">
        <f t="shared" si="23"/>
        <v>0</v>
      </c>
      <c r="P102" s="3">
        <f t="shared" si="12"/>
        <v>0</v>
      </c>
      <c r="Q102" s="3">
        <f t="shared" si="13"/>
        <v>0</v>
      </c>
      <c r="R102" s="3">
        <f t="shared" si="14"/>
        <v>1</v>
      </c>
      <c r="S102" s="3">
        <f t="shared" si="15"/>
        <v>0</v>
      </c>
      <c r="U102" s="3">
        <f t="shared" si="16"/>
        <v>0</v>
      </c>
      <c r="V102" s="3">
        <f t="shared" si="17"/>
        <v>0</v>
      </c>
      <c r="W102" s="3">
        <f t="shared" si="18"/>
        <v>0</v>
      </c>
      <c r="X102" s="3">
        <f t="shared" si="19"/>
        <v>1</v>
      </c>
    </row>
    <row r="103" spans="1:27" x14ac:dyDescent="0.55000000000000004">
      <c r="C103" s="3">
        <f>COUNTIF(C3:C102,1)</f>
        <v>48</v>
      </c>
      <c r="D103" s="3">
        <f t="shared" ref="D103:E103" si="24">COUNTIF(D3:D102,1)</f>
        <v>44</v>
      </c>
      <c r="E103" s="3">
        <f t="shared" si="24"/>
        <v>40</v>
      </c>
      <c r="G103" s="3">
        <f>COUNTIF(G3:G102,1)</f>
        <v>54</v>
      </c>
      <c r="H103" s="3">
        <f t="shared" ref="H103:I103" si="25">COUNTIF(H3:H102,1)</f>
        <v>51</v>
      </c>
      <c r="I103" s="3">
        <f t="shared" si="25"/>
        <v>41</v>
      </c>
      <c r="K103" s="3">
        <f t="shared" si="20"/>
        <v>0</v>
      </c>
      <c r="L103" s="3">
        <f t="shared" si="21"/>
        <v>0</v>
      </c>
      <c r="M103" s="3">
        <f t="shared" si="22"/>
        <v>0</v>
      </c>
      <c r="N103" s="3">
        <f t="shared" si="23"/>
        <v>0</v>
      </c>
      <c r="P103" s="3">
        <f t="shared" si="12"/>
        <v>0</v>
      </c>
      <c r="Q103" s="3">
        <f t="shared" si="13"/>
        <v>0</v>
      </c>
      <c r="R103" s="3">
        <f t="shared" si="14"/>
        <v>0</v>
      </c>
      <c r="S103" s="3">
        <f t="shared" si="15"/>
        <v>0</v>
      </c>
      <c r="U103" s="3">
        <f t="shared" si="16"/>
        <v>0</v>
      </c>
      <c r="V103" s="3">
        <f t="shared" si="17"/>
        <v>0</v>
      </c>
      <c r="W103" s="3">
        <f t="shared" si="18"/>
        <v>0</v>
      </c>
      <c r="X103" s="3">
        <f t="shared" si="19"/>
        <v>0</v>
      </c>
    </row>
    <row r="106" spans="1:27" x14ac:dyDescent="0.55000000000000004">
      <c r="K106" t="s">
        <v>7</v>
      </c>
      <c r="L106"/>
      <c r="M106"/>
      <c r="N106"/>
      <c r="O106"/>
      <c r="P106"/>
      <c r="Q106" t="s">
        <v>8</v>
      </c>
      <c r="R106"/>
      <c r="S106"/>
      <c r="T106"/>
      <c r="U106"/>
      <c r="V106"/>
      <c r="W106" t="s">
        <v>9</v>
      </c>
      <c r="X106"/>
      <c r="Y106"/>
      <c r="Z106"/>
    </row>
    <row r="107" spans="1:27" x14ac:dyDescent="0.55000000000000004">
      <c r="K107" t="s">
        <v>2</v>
      </c>
      <c r="L107"/>
      <c r="M107" s="2" t="s">
        <v>1</v>
      </c>
      <c r="N107" s="2"/>
      <c r="O107"/>
      <c r="P107"/>
      <c r="Q107" t="s">
        <v>2</v>
      </c>
      <c r="R107"/>
      <c r="S107" s="2" t="s">
        <v>1</v>
      </c>
      <c r="T107" s="2"/>
      <c r="U107" s="1"/>
      <c r="V107"/>
      <c r="W107" t="s">
        <v>2</v>
      </c>
      <c r="X107"/>
      <c r="Y107" s="2" t="s">
        <v>1</v>
      </c>
      <c r="Z107" s="2"/>
      <c r="AA107" s="1"/>
    </row>
    <row r="108" spans="1:27" x14ac:dyDescent="0.55000000000000004">
      <c r="K108"/>
      <c r="L108"/>
      <c r="M108">
        <v>1</v>
      </c>
      <c r="N108">
        <v>0</v>
      </c>
      <c r="O108" t="s">
        <v>3</v>
      </c>
      <c r="P108"/>
      <c r="Q108"/>
      <c r="R108"/>
      <c r="S108">
        <v>1</v>
      </c>
      <c r="T108">
        <v>0</v>
      </c>
      <c r="U108" t="s">
        <v>3</v>
      </c>
      <c r="V108"/>
      <c r="W108"/>
      <c r="X108"/>
      <c r="Y108">
        <v>1</v>
      </c>
      <c r="Z108">
        <v>0</v>
      </c>
      <c r="AA108" t="s">
        <v>3</v>
      </c>
    </row>
    <row r="109" spans="1:27" x14ac:dyDescent="0.55000000000000004">
      <c r="K109" s="2" t="s">
        <v>0</v>
      </c>
      <c r="L109">
        <v>1</v>
      </c>
      <c r="M109">
        <f>COUNTIF(K3:K103,1)</f>
        <v>43</v>
      </c>
      <c r="N109">
        <f>COUNTIF(L3:L103,1)</f>
        <v>5</v>
      </c>
      <c r="O109">
        <f>SUM(M109:N109)</f>
        <v>48</v>
      </c>
      <c r="P109"/>
      <c r="Q109" s="2" t="s">
        <v>0</v>
      </c>
      <c r="R109">
        <v>1</v>
      </c>
      <c r="S109">
        <f>COUNTIF(P3:P103,1)</f>
        <v>38</v>
      </c>
      <c r="T109">
        <f>COUNTIF(Q3:Q103,1)</f>
        <v>6</v>
      </c>
      <c r="U109">
        <f>SUM(S109:T109)</f>
        <v>44</v>
      </c>
      <c r="V109"/>
      <c r="W109" s="2" t="s">
        <v>0</v>
      </c>
      <c r="X109">
        <v>1</v>
      </c>
      <c r="Y109">
        <f>COUNTIF(U3:U103,1)</f>
        <v>28</v>
      </c>
      <c r="Z109">
        <f>COUNTIF(V3:V103,1)</f>
        <v>12</v>
      </c>
      <c r="AA109">
        <f>SUM(Y109:Z109)</f>
        <v>40</v>
      </c>
    </row>
    <row r="110" spans="1:27" x14ac:dyDescent="0.55000000000000004">
      <c r="K110" s="2"/>
      <c r="L110">
        <v>0</v>
      </c>
      <c r="M110">
        <f>COUNTIF(M3:M103,1)</f>
        <v>11</v>
      </c>
      <c r="N110">
        <f>COUNTIF(N3:N103,1)</f>
        <v>41</v>
      </c>
      <c r="O110">
        <f>SUM(M110:N110)</f>
        <v>52</v>
      </c>
      <c r="P110"/>
      <c r="Q110" s="2"/>
      <c r="R110">
        <v>0</v>
      </c>
      <c r="S110">
        <f>COUNTIF(R3:R103,1)</f>
        <v>13</v>
      </c>
      <c r="T110">
        <f>COUNTIF(S3:S103,1)</f>
        <v>43</v>
      </c>
      <c r="U110">
        <f>SUM(S110:T110)</f>
        <v>56</v>
      </c>
      <c r="V110"/>
      <c r="W110" s="2"/>
      <c r="X110">
        <v>0</v>
      </c>
      <c r="Y110">
        <f>COUNTIF(W3:W103,1)</f>
        <v>13</v>
      </c>
      <c r="Z110">
        <f>COUNTIF(X3:X103,1)</f>
        <v>47</v>
      </c>
      <c r="AA110">
        <f>SUM(Y110:Z110)</f>
        <v>60</v>
      </c>
    </row>
    <row r="111" spans="1:27" x14ac:dyDescent="0.55000000000000004">
      <c r="K111" t="s">
        <v>3</v>
      </c>
      <c r="L111"/>
      <c r="M111">
        <f>SUM(M109:M110)</f>
        <v>54</v>
      </c>
      <c r="N111">
        <f>SUM(N109:N110)</f>
        <v>46</v>
      </c>
      <c r="O111">
        <f>SUM(M111:N111)</f>
        <v>100</v>
      </c>
      <c r="P111"/>
      <c r="Q111" t="s">
        <v>3</v>
      </c>
      <c r="R111"/>
      <c r="S111">
        <f>SUM(S109:S110)</f>
        <v>51</v>
      </c>
      <c r="T111">
        <f>SUM(T109:T110)</f>
        <v>49</v>
      </c>
      <c r="U111">
        <f>SUM(U109:U110)</f>
        <v>100</v>
      </c>
      <c r="V111"/>
      <c r="W111" t="s">
        <v>3</v>
      </c>
      <c r="X111"/>
      <c r="Y111">
        <f>SUM(Y109:Y110)</f>
        <v>41</v>
      </c>
      <c r="Z111">
        <f>SUM(Z109:Z110)</f>
        <v>59</v>
      </c>
      <c r="AA111">
        <f>SUM(Y111:Z111)</f>
        <v>100</v>
      </c>
    </row>
    <row r="113" spans="11:24" x14ac:dyDescent="0.55000000000000004">
      <c r="K113" s="3" t="s">
        <v>626</v>
      </c>
      <c r="L113" s="3">
        <f>(M109+N110)/O111</f>
        <v>0.84</v>
      </c>
      <c r="Q113" s="3" t="s">
        <v>626</v>
      </c>
      <c r="R113" s="3">
        <f>(S109+T110)/U111</f>
        <v>0.81</v>
      </c>
      <c r="W113" s="3" t="s">
        <v>626</v>
      </c>
      <c r="X113" s="3">
        <f>(Y109+Z110)/AA111</f>
        <v>0.75</v>
      </c>
    </row>
    <row r="114" spans="11:24" x14ac:dyDescent="0.55000000000000004">
      <c r="K114" s="3" t="s">
        <v>627</v>
      </c>
      <c r="L114" s="3">
        <f>(M111/O111)*(O109/O111)</f>
        <v>0.25919999999999999</v>
      </c>
      <c r="Q114" s="3" t="s">
        <v>627</v>
      </c>
      <c r="R114" s="3">
        <f>(S111/U111)*(U109/U111)</f>
        <v>0.22440000000000002</v>
      </c>
      <c r="W114" s="3" t="s">
        <v>627</v>
      </c>
      <c r="X114" s="3">
        <f>(Y111/AA111)*(AA109/AA111)</f>
        <v>0.16400000000000001</v>
      </c>
    </row>
    <row r="115" spans="11:24" x14ac:dyDescent="0.55000000000000004">
      <c r="K115" s="3" t="s">
        <v>628</v>
      </c>
      <c r="L115" s="3">
        <f>(O110/O111)*(N111/O111)</f>
        <v>0.23920000000000002</v>
      </c>
      <c r="Q115" s="3" t="s">
        <v>628</v>
      </c>
      <c r="R115" s="3">
        <f>(U110/U111)*(T111/U111)</f>
        <v>0.27440000000000003</v>
      </c>
      <c r="W115" s="3" t="s">
        <v>628</v>
      </c>
      <c r="X115" s="3">
        <f>(AA110/AA111)*(Z111/AA111)</f>
        <v>0.35399999999999998</v>
      </c>
    </row>
    <row r="116" spans="11:24" x14ac:dyDescent="0.55000000000000004">
      <c r="K116" s="3" t="s">
        <v>3</v>
      </c>
      <c r="L116" s="3">
        <f>SUM(L114:L115)</f>
        <v>0.49840000000000001</v>
      </c>
      <c r="Q116" s="3" t="s">
        <v>3</v>
      </c>
      <c r="R116" s="3">
        <f>SUM(R114:R115)</f>
        <v>0.49880000000000002</v>
      </c>
      <c r="W116" s="3" t="s">
        <v>3</v>
      </c>
      <c r="X116" s="3">
        <f>SUM(X114:X115)</f>
        <v>0.51800000000000002</v>
      </c>
    </row>
    <row r="117" spans="11:24" x14ac:dyDescent="0.55000000000000004">
      <c r="K117" s="3" t="s">
        <v>629</v>
      </c>
      <c r="L117" s="3">
        <f>L113-L116</f>
        <v>0.34159999999999996</v>
      </c>
      <c r="Q117" s="3" t="s">
        <v>629</v>
      </c>
      <c r="R117" s="3">
        <f>R113-R116</f>
        <v>0.31120000000000003</v>
      </c>
      <c r="W117" s="3" t="s">
        <v>629</v>
      </c>
      <c r="X117" s="3">
        <f>X113-X116</f>
        <v>0.23199999999999998</v>
      </c>
    </row>
    <row r="118" spans="11:24" x14ac:dyDescent="0.55000000000000004">
      <c r="K118" s="3" t="s">
        <v>630</v>
      </c>
      <c r="L118" s="3">
        <f>1-L116</f>
        <v>0.50160000000000005</v>
      </c>
      <c r="Q118" s="3" t="s">
        <v>630</v>
      </c>
      <c r="R118" s="3">
        <f>1-R116</f>
        <v>0.50119999999999998</v>
      </c>
      <c r="W118" s="3" t="s">
        <v>630</v>
      </c>
      <c r="X118" s="3">
        <f>1-X116</f>
        <v>0.48199999999999998</v>
      </c>
    </row>
    <row r="119" spans="11:24" x14ac:dyDescent="0.55000000000000004">
      <c r="K119" s="3" t="s">
        <v>631</v>
      </c>
      <c r="L119" s="3">
        <f>L117/L118</f>
        <v>0.68102073365231242</v>
      </c>
      <c r="Q119" s="3" t="s">
        <v>631</v>
      </c>
      <c r="R119" s="3">
        <f>R117/R118</f>
        <v>0.62090981644054277</v>
      </c>
      <c r="W119" s="3" t="s">
        <v>631</v>
      </c>
      <c r="X119" s="3">
        <f>X117/X118</f>
        <v>0.48132780082987547</v>
      </c>
    </row>
  </sheetData>
  <mergeCells count="12">
    <mergeCell ref="M107:N107"/>
    <mergeCell ref="S107:T107"/>
    <mergeCell ref="Y107:Z107"/>
    <mergeCell ref="K109:K110"/>
    <mergeCell ref="Q109:Q110"/>
    <mergeCell ref="W109:W110"/>
    <mergeCell ref="A1:B1"/>
    <mergeCell ref="C1:E1"/>
    <mergeCell ref="G1:I1"/>
    <mergeCell ref="K1:N1"/>
    <mergeCell ref="P1:S1"/>
    <mergeCell ref="U1:X1"/>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4E947-F4C9-47A1-A9B9-BD4997C5E3EE}">
  <dimension ref="A1:AA119"/>
  <sheetViews>
    <sheetView zoomScaleNormal="100" workbookViewId="0">
      <selection activeCell="O122" sqref="O122"/>
    </sheetView>
  </sheetViews>
  <sheetFormatPr defaultRowHeight="18" x14ac:dyDescent="0.55000000000000004"/>
  <cols>
    <col min="1" max="1" width="37.83203125" style="10" customWidth="1"/>
    <col min="2" max="2" width="40.4140625" style="10" customWidth="1"/>
    <col min="3" max="5" width="8.6640625" style="3"/>
    <col min="7" max="9" width="8.6640625" style="3"/>
    <col min="11" max="27" width="8.6640625" style="3"/>
  </cols>
  <sheetData>
    <row r="1" spans="1:24" s="3" customFormat="1" x14ac:dyDescent="0.55000000000000004">
      <c r="A1" s="8" t="s">
        <v>4</v>
      </c>
      <c r="B1" s="8"/>
      <c r="C1" s="7" t="s">
        <v>10</v>
      </c>
      <c r="D1" s="7"/>
      <c r="E1" s="7"/>
      <c r="G1" s="7" t="s">
        <v>11</v>
      </c>
      <c r="H1" s="7"/>
      <c r="I1" s="7"/>
      <c r="K1" s="7" t="s">
        <v>7</v>
      </c>
      <c r="L1" s="7"/>
      <c r="M1" s="7"/>
      <c r="N1" s="7"/>
      <c r="P1" s="7" t="s">
        <v>8</v>
      </c>
      <c r="Q1" s="7"/>
      <c r="R1" s="7"/>
      <c r="S1" s="7"/>
      <c r="U1" s="7" t="s">
        <v>9</v>
      </c>
      <c r="V1" s="7"/>
      <c r="W1" s="7"/>
      <c r="X1" s="7"/>
    </row>
    <row r="2" spans="1:24" x14ac:dyDescent="0.55000000000000004">
      <c r="A2" s="9" t="s">
        <v>12</v>
      </c>
      <c r="B2" s="9" t="s">
        <v>13</v>
      </c>
      <c r="C2" s="3" t="s">
        <v>14</v>
      </c>
      <c r="D2" s="3" t="s">
        <v>15</v>
      </c>
      <c r="E2" s="3" t="s">
        <v>16</v>
      </c>
      <c r="F2" s="3"/>
      <c r="G2" s="3" t="s">
        <v>14</v>
      </c>
      <c r="H2" s="3" t="s">
        <v>15</v>
      </c>
      <c r="I2" s="3" t="s">
        <v>16</v>
      </c>
      <c r="K2" s="3" t="s">
        <v>622</v>
      </c>
      <c r="L2" s="3" t="s">
        <v>623</v>
      </c>
      <c r="M2" s="3" t="s">
        <v>624</v>
      </c>
      <c r="N2" s="3" t="s">
        <v>625</v>
      </c>
      <c r="P2" s="3" t="s">
        <v>622</v>
      </c>
      <c r="Q2" s="3" t="s">
        <v>623</v>
      </c>
      <c r="R2" s="3" t="s">
        <v>624</v>
      </c>
      <c r="S2" s="3" t="s">
        <v>625</v>
      </c>
      <c r="U2" s="3" t="s">
        <v>622</v>
      </c>
      <c r="V2" s="3" t="s">
        <v>623</v>
      </c>
      <c r="W2" s="3" t="s">
        <v>624</v>
      </c>
      <c r="X2" s="3" t="s">
        <v>625</v>
      </c>
    </row>
    <row r="3" spans="1:24" ht="54" x14ac:dyDescent="0.55000000000000004">
      <c r="A3" s="10" t="s">
        <v>316</v>
      </c>
      <c r="B3" s="10" t="s">
        <v>456</v>
      </c>
      <c r="C3" s="3">
        <v>0</v>
      </c>
      <c r="D3" s="3">
        <v>0</v>
      </c>
      <c r="E3" s="3">
        <v>0</v>
      </c>
      <c r="G3" s="3">
        <v>0</v>
      </c>
      <c r="H3" s="3">
        <v>0</v>
      </c>
      <c r="I3" s="3">
        <v>0</v>
      </c>
      <c r="K3" s="3">
        <f>IF(AND($C3=1,$G3=1),1,0)</f>
        <v>0</v>
      </c>
      <c r="L3" s="3">
        <f>IF(AND($C3=1,$G3=0),1,0)</f>
        <v>0</v>
      </c>
      <c r="M3" s="3">
        <f>IF(AND($C3=0,$G3=1),1,0)</f>
        <v>0</v>
      </c>
      <c r="N3" s="3">
        <f>IF(AND($C3=0,$G3=0),1,0)</f>
        <v>1</v>
      </c>
      <c r="P3" s="3">
        <f>IF(AND($D3=1,$H3=1),1,0)</f>
        <v>0</v>
      </c>
      <c r="Q3" s="3">
        <f>IF(AND($D3=1,$H3=0),1,0)</f>
        <v>0</v>
      </c>
      <c r="R3" s="3">
        <f>IF(AND($D3=0,$H3=1),1,0)</f>
        <v>0</v>
      </c>
      <c r="S3" s="3">
        <f>IF(AND($D3=0,$H3=0),1,0)</f>
        <v>1</v>
      </c>
      <c r="U3" s="3">
        <f>IF(AND($E3=1,$I3=1),1,0)</f>
        <v>0</v>
      </c>
      <c r="V3" s="3">
        <f>IF(AND($E3=1,$I3=0),1,0)</f>
        <v>0</v>
      </c>
      <c r="W3" s="3">
        <f>IF(AND($E3=0,$I3=1),1,0)</f>
        <v>0</v>
      </c>
      <c r="X3" s="3">
        <f>IF(AND($E3=0,$I3=0),1,0)</f>
        <v>1</v>
      </c>
    </row>
    <row r="4" spans="1:24" ht="54" x14ac:dyDescent="0.55000000000000004">
      <c r="A4" s="10" t="s">
        <v>507</v>
      </c>
      <c r="B4" s="10" t="s">
        <v>42</v>
      </c>
      <c r="C4" s="3">
        <v>1</v>
      </c>
      <c r="D4" s="3">
        <v>1</v>
      </c>
      <c r="E4" s="3">
        <v>0</v>
      </c>
      <c r="G4" s="3">
        <v>1</v>
      </c>
      <c r="H4" s="3">
        <v>1</v>
      </c>
      <c r="I4" s="3">
        <v>0</v>
      </c>
      <c r="K4" s="3">
        <f>IF(AND($C4=1,$G4=1),1,0)</f>
        <v>1</v>
      </c>
      <c r="L4" s="3">
        <f>IF(AND($C4=1,$G4=0),1,0)</f>
        <v>0</v>
      </c>
      <c r="M4" s="3">
        <f>IF(AND($C4=0,$G4=1),1,0)</f>
        <v>0</v>
      </c>
      <c r="N4" s="3">
        <f>IF(AND($C4=0,$G4=0),1,0)</f>
        <v>0</v>
      </c>
      <c r="P4" s="3">
        <f t="shared" ref="P4:P67" si="0">IF(AND($D4=1,$H4=1),1,0)</f>
        <v>1</v>
      </c>
      <c r="Q4" s="3">
        <f t="shared" ref="Q4:Q67" si="1">IF(AND($D4=1,$H4=0),1,0)</f>
        <v>0</v>
      </c>
      <c r="R4" s="3">
        <f t="shared" ref="R4:R67" si="2">IF(AND($D4=0,$H4=1),1,0)</f>
        <v>0</v>
      </c>
      <c r="S4" s="3">
        <f t="shared" ref="S4:S67" si="3">IF(AND($D4=0,$H4=0),1,0)</f>
        <v>0</v>
      </c>
      <c r="U4" s="3">
        <f t="shared" ref="U4:U67" si="4">IF(AND($E4=1,$I4=1),1,0)</f>
        <v>0</v>
      </c>
      <c r="V4" s="3">
        <f t="shared" ref="V4:V67" si="5">IF(AND($E4=1,$I4=0),1,0)</f>
        <v>0</v>
      </c>
      <c r="W4" s="3">
        <f t="shared" ref="W4:W67" si="6">IF(AND($E4=0,$I4=1),1,0)</f>
        <v>0</v>
      </c>
      <c r="X4" s="3">
        <f t="shared" ref="X4:X67" si="7">IF(AND($E4=0,$I4=0),1,0)</f>
        <v>1</v>
      </c>
    </row>
    <row r="5" spans="1:24" ht="36" x14ac:dyDescent="0.55000000000000004">
      <c r="A5" s="10" t="s">
        <v>508</v>
      </c>
      <c r="B5" s="10" t="s">
        <v>42</v>
      </c>
      <c r="C5" s="3">
        <v>1</v>
      </c>
      <c r="D5" s="3">
        <v>1</v>
      </c>
      <c r="E5" s="3">
        <v>1</v>
      </c>
      <c r="G5" s="3">
        <v>1</v>
      </c>
      <c r="H5" s="3">
        <v>1</v>
      </c>
      <c r="I5" s="3">
        <v>1</v>
      </c>
      <c r="K5" s="3">
        <f t="shared" ref="K5:K68" si="8">IF(AND($C5=1,$G5=1),1,0)</f>
        <v>1</v>
      </c>
      <c r="L5" s="3">
        <f t="shared" ref="L5:L68" si="9">IF(AND($C5=1,$G5=0),1,0)</f>
        <v>0</v>
      </c>
      <c r="M5" s="3">
        <f t="shared" ref="M5:M68" si="10">IF(AND($C5=0,$G5=1),1,0)</f>
        <v>0</v>
      </c>
      <c r="N5" s="3">
        <f t="shared" ref="N5:N68" si="11">IF(AND($C5=0,$G5=0),1,0)</f>
        <v>0</v>
      </c>
      <c r="P5" s="3">
        <f t="shared" si="0"/>
        <v>1</v>
      </c>
      <c r="Q5" s="3">
        <f t="shared" si="1"/>
        <v>0</v>
      </c>
      <c r="R5" s="3">
        <f t="shared" si="2"/>
        <v>0</v>
      </c>
      <c r="S5" s="3">
        <f t="shared" si="3"/>
        <v>0</v>
      </c>
      <c r="U5" s="3">
        <f t="shared" si="4"/>
        <v>1</v>
      </c>
      <c r="V5" s="3">
        <f t="shared" si="5"/>
        <v>0</v>
      </c>
      <c r="W5" s="3">
        <f t="shared" si="6"/>
        <v>0</v>
      </c>
      <c r="X5" s="3">
        <f t="shared" si="7"/>
        <v>0</v>
      </c>
    </row>
    <row r="6" spans="1:24" x14ac:dyDescent="0.55000000000000004">
      <c r="A6" s="10" t="s">
        <v>509</v>
      </c>
      <c r="B6" s="10" t="s">
        <v>510</v>
      </c>
      <c r="C6" s="3">
        <v>1</v>
      </c>
      <c r="D6" s="3">
        <v>1</v>
      </c>
      <c r="E6" s="3">
        <v>1</v>
      </c>
      <c r="G6" s="3">
        <v>1</v>
      </c>
      <c r="H6" s="3">
        <v>1</v>
      </c>
      <c r="I6" s="3">
        <v>1</v>
      </c>
      <c r="K6" s="3">
        <f t="shared" si="8"/>
        <v>1</v>
      </c>
      <c r="L6" s="3">
        <f t="shared" si="9"/>
        <v>0</v>
      </c>
      <c r="M6" s="3">
        <f t="shared" si="10"/>
        <v>0</v>
      </c>
      <c r="N6" s="3">
        <f t="shared" si="11"/>
        <v>0</v>
      </c>
      <c r="P6" s="3">
        <f t="shared" si="0"/>
        <v>1</v>
      </c>
      <c r="Q6" s="3">
        <f t="shared" si="1"/>
        <v>0</v>
      </c>
      <c r="R6" s="3">
        <f t="shared" si="2"/>
        <v>0</v>
      </c>
      <c r="S6" s="3">
        <f t="shared" si="3"/>
        <v>0</v>
      </c>
      <c r="U6" s="3">
        <f>IF(AND($E6=1,$I6=1),1,0)</f>
        <v>1</v>
      </c>
      <c r="V6" s="3">
        <f t="shared" si="5"/>
        <v>0</v>
      </c>
      <c r="W6" s="3">
        <f t="shared" si="6"/>
        <v>0</v>
      </c>
      <c r="X6" s="3">
        <f t="shared" si="7"/>
        <v>0</v>
      </c>
    </row>
    <row r="7" spans="1:24" ht="36" x14ac:dyDescent="0.55000000000000004">
      <c r="A7" s="10" t="s">
        <v>511</v>
      </c>
      <c r="B7" s="10" t="s">
        <v>51</v>
      </c>
      <c r="C7" s="3">
        <v>1</v>
      </c>
      <c r="D7" s="3">
        <v>1</v>
      </c>
      <c r="E7" s="3">
        <v>1</v>
      </c>
      <c r="G7" s="3">
        <v>1</v>
      </c>
      <c r="H7" s="3">
        <v>1</v>
      </c>
      <c r="I7" s="3">
        <v>1</v>
      </c>
      <c r="K7" s="3">
        <f t="shared" si="8"/>
        <v>1</v>
      </c>
      <c r="L7" s="3">
        <f t="shared" si="9"/>
        <v>0</v>
      </c>
      <c r="M7" s="3">
        <f t="shared" si="10"/>
        <v>0</v>
      </c>
      <c r="N7" s="3">
        <f t="shared" si="11"/>
        <v>0</v>
      </c>
      <c r="P7" s="3">
        <f t="shared" si="0"/>
        <v>1</v>
      </c>
      <c r="Q7" s="3">
        <f t="shared" si="1"/>
        <v>0</v>
      </c>
      <c r="R7" s="3">
        <f t="shared" si="2"/>
        <v>0</v>
      </c>
      <c r="S7" s="3">
        <f t="shared" si="3"/>
        <v>0</v>
      </c>
      <c r="U7" s="3">
        <f t="shared" si="4"/>
        <v>1</v>
      </c>
      <c r="V7" s="3">
        <f t="shared" si="5"/>
        <v>0</v>
      </c>
      <c r="W7" s="3">
        <f t="shared" si="6"/>
        <v>0</v>
      </c>
      <c r="X7" s="3">
        <f t="shared" si="7"/>
        <v>0</v>
      </c>
    </row>
    <row r="8" spans="1:24" ht="36" x14ac:dyDescent="0.55000000000000004">
      <c r="A8" s="10" t="s">
        <v>512</v>
      </c>
      <c r="B8" s="10" t="s">
        <v>42</v>
      </c>
      <c r="C8" s="3">
        <v>1</v>
      </c>
      <c r="D8" s="3">
        <v>1</v>
      </c>
      <c r="E8" s="3">
        <v>1</v>
      </c>
      <c r="G8" s="3">
        <v>1</v>
      </c>
      <c r="H8" s="3">
        <v>1</v>
      </c>
      <c r="I8" s="3">
        <v>1</v>
      </c>
      <c r="K8" s="3">
        <f t="shared" si="8"/>
        <v>1</v>
      </c>
      <c r="L8" s="3">
        <f t="shared" si="9"/>
        <v>0</v>
      </c>
      <c r="M8" s="3">
        <f t="shared" si="10"/>
        <v>0</v>
      </c>
      <c r="N8" s="3">
        <f t="shared" si="11"/>
        <v>0</v>
      </c>
      <c r="P8" s="3">
        <f t="shared" si="0"/>
        <v>1</v>
      </c>
      <c r="Q8" s="3">
        <f t="shared" si="1"/>
        <v>0</v>
      </c>
      <c r="R8" s="3">
        <f t="shared" si="2"/>
        <v>0</v>
      </c>
      <c r="S8" s="3">
        <f t="shared" si="3"/>
        <v>0</v>
      </c>
      <c r="U8" s="3">
        <f t="shared" si="4"/>
        <v>1</v>
      </c>
      <c r="V8" s="3">
        <f t="shared" si="5"/>
        <v>0</v>
      </c>
      <c r="W8" s="3">
        <f t="shared" si="6"/>
        <v>0</v>
      </c>
      <c r="X8" s="3">
        <f t="shared" si="7"/>
        <v>0</v>
      </c>
    </row>
    <row r="9" spans="1:24" x14ac:dyDescent="0.55000000000000004">
      <c r="A9" s="10" t="s">
        <v>513</v>
      </c>
      <c r="B9" s="10" t="s">
        <v>514</v>
      </c>
      <c r="C9" s="3">
        <v>1</v>
      </c>
      <c r="D9" s="3">
        <v>1</v>
      </c>
      <c r="E9" s="3">
        <v>1</v>
      </c>
      <c r="G9" s="3">
        <v>0</v>
      </c>
      <c r="H9" s="3">
        <v>1</v>
      </c>
      <c r="I9" s="3">
        <v>1</v>
      </c>
      <c r="K9" s="3">
        <f t="shared" si="8"/>
        <v>0</v>
      </c>
      <c r="L9" s="3">
        <f t="shared" si="9"/>
        <v>1</v>
      </c>
      <c r="M9" s="3">
        <f t="shared" si="10"/>
        <v>0</v>
      </c>
      <c r="N9" s="3">
        <f t="shared" si="11"/>
        <v>0</v>
      </c>
      <c r="P9" s="3">
        <f t="shared" si="0"/>
        <v>1</v>
      </c>
      <c r="Q9" s="3">
        <f t="shared" si="1"/>
        <v>0</v>
      </c>
      <c r="R9" s="3">
        <f t="shared" si="2"/>
        <v>0</v>
      </c>
      <c r="S9" s="3">
        <f t="shared" si="3"/>
        <v>0</v>
      </c>
      <c r="U9" s="3">
        <f t="shared" si="4"/>
        <v>1</v>
      </c>
      <c r="V9" s="3">
        <f t="shared" si="5"/>
        <v>0</v>
      </c>
      <c r="W9" s="3">
        <f t="shared" si="6"/>
        <v>0</v>
      </c>
      <c r="X9" s="3">
        <f t="shared" si="7"/>
        <v>0</v>
      </c>
    </row>
    <row r="10" spans="1:24" ht="54" x14ac:dyDescent="0.55000000000000004">
      <c r="A10" s="10" t="s">
        <v>515</v>
      </c>
      <c r="B10" s="10" t="s">
        <v>51</v>
      </c>
      <c r="C10" s="3">
        <v>1</v>
      </c>
      <c r="D10" s="3">
        <v>1</v>
      </c>
      <c r="E10" s="3">
        <v>1</v>
      </c>
      <c r="G10" s="3">
        <v>1</v>
      </c>
      <c r="H10" s="3">
        <v>1</v>
      </c>
      <c r="I10" s="3">
        <v>1</v>
      </c>
      <c r="K10" s="3">
        <f t="shared" si="8"/>
        <v>1</v>
      </c>
      <c r="L10" s="3">
        <f t="shared" si="9"/>
        <v>0</v>
      </c>
      <c r="M10" s="3">
        <f t="shared" si="10"/>
        <v>0</v>
      </c>
      <c r="N10" s="3">
        <f t="shared" si="11"/>
        <v>0</v>
      </c>
      <c r="P10" s="3">
        <f t="shared" si="0"/>
        <v>1</v>
      </c>
      <c r="Q10" s="3">
        <f t="shared" si="1"/>
        <v>0</v>
      </c>
      <c r="R10" s="3">
        <f t="shared" si="2"/>
        <v>0</v>
      </c>
      <c r="S10" s="3">
        <f t="shared" si="3"/>
        <v>0</v>
      </c>
      <c r="U10" s="3">
        <f t="shared" si="4"/>
        <v>1</v>
      </c>
      <c r="V10" s="3">
        <f t="shared" si="5"/>
        <v>0</v>
      </c>
      <c r="W10" s="3">
        <f t="shared" si="6"/>
        <v>0</v>
      </c>
      <c r="X10" s="3">
        <f t="shared" si="7"/>
        <v>0</v>
      </c>
    </row>
    <row r="11" spans="1:24" ht="36" x14ac:dyDescent="0.55000000000000004">
      <c r="A11" s="10" t="s">
        <v>516</v>
      </c>
      <c r="B11" s="10" t="s">
        <v>51</v>
      </c>
      <c r="C11" s="3">
        <v>1</v>
      </c>
      <c r="D11" s="3">
        <v>1</v>
      </c>
      <c r="E11" s="3">
        <v>1</v>
      </c>
      <c r="G11" s="3">
        <v>1</v>
      </c>
      <c r="H11" s="3">
        <v>1</v>
      </c>
      <c r="I11" s="3">
        <v>1</v>
      </c>
      <c r="K11" s="3">
        <f t="shared" si="8"/>
        <v>1</v>
      </c>
      <c r="L11" s="3">
        <f t="shared" si="9"/>
        <v>0</v>
      </c>
      <c r="M11" s="3">
        <f t="shared" si="10"/>
        <v>0</v>
      </c>
      <c r="N11" s="3">
        <f t="shared" si="11"/>
        <v>0</v>
      </c>
      <c r="P11" s="3">
        <f t="shared" si="0"/>
        <v>1</v>
      </c>
      <c r="Q11" s="3">
        <f t="shared" si="1"/>
        <v>0</v>
      </c>
      <c r="R11" s="3">
        <f t="shared" si="2"/>
        <v>0</v>
      </c>
      <c r="S11" s="3">
        <f t="shared" si="3"/>
        <v>0</v>
      </c>
      <c r="U11" s="3">
        <f t="shared" si="4"/>
        <v>1</v>
      </c>
      <c r="V11" s="3">
        <f t="shared" si="5"/>
        <v>0</v>
      </c>
      <c r="W11" s="3">
        <f t="shared" si="6"/>
        <v>0</v>
      </c>
      <c r="X11" s="3">
        <f t="shared" si="7"/>
        <v>0</v>
      </c>
    </row>
    <row r="12" spans="1:24" ht="108" x14ac:dyDescent="0.55000000000000004">
      <c r="A12" s="10" t="s">
        <v>517</v>
      </c>
      <c r="B12" s="10" t="s">
        <v>42</v>
      </c>
      <c r="C12" s="3">
        <v>1</v>
      </c>
      <c r="D12" s="3">
        <v>1</v>
      </c>
      <c r="E12" s="3">
        <v>1</v>
      </c>
      <c r="G12" s="3">
        <v>1</v>
      </c>
      <c r="H12" s="3">
        <v>1</v>
      </c>
      <c r="I12" s="3">
        <v>1</v>
      </c>
      <c r="K12" s="3">
        <f t="shared" si="8"/>
        <v>1</v>
      </c>
      <c r="L12" s="3">
        <f t="shared" si="9"/>
        <v>0</v>
      </c>
      <c r="M12" s="3">
        <f t="shared" si="10"/>
        <v>0</v>
      </c>
      <c r="N12" s="3">
        <f t="shared" si="11"/>
        <v>0</v>
      </c>
      <c r="P12" s="3">
        <f t="shared" si="0"/>
        <v>1</v>
      </c>
      <c r="Q12" s="3">
        <f t="shared" si="1"/>
        <v>0</v>
      </c>
      <c r="R12" s="3">
        <f t="shared" si="2"/>
        <v>0</v>
      </c>
      <c r="S12" s="3">
        <f t="shared" si="3"/>
        <v>0</v>
      </c>
      <c r="U12" s="3">
        <f t="shared" si="4"/>
        <v>1</v>
      </c>
      <c r="V12" s="3">
        <f t="shared" si="5"/>
        <v>0</v>
      </c>
      <c r="W12" s="3">
        <f t="shared" si="6"/>
        <v>0</v>
      </c>
      <c r="X12" s="3">
        <f t="shared" si="7"/>
        <v>0</v>
      </c>
    </row>
    <row r="13" spans="1:24" x14ac:dyDescent="0.55000000000000004">
      <c r="A13" s="10" t="s">
        <v>217</v>
      </c>
      <c r="B13" s="10" t="s">
        <v>518</v>
      </c>
      <c r="C13" s="3">
        <v>1</v>
      </c>
      <c r="D13" s="3">
        <v>1</v>
      </c>
      <c r="E13" s="3">
        <v>1</v>
      </c>
      <c r="G13" s="3">
        <v>1</v>
      </c>
      <c r="H13" s="3">
        <v>1</v>
      </c>
      <c r="I13" s="3">
        <v>1</v>
      </c>
      <c r="K13" s="3">
        <f t="shared" si="8"/>
        <v>1</v>
      </c>
      <c r="L13" s="3">
        <f t="shared" si="9"/>
        <v>0</v>
      </c>
      <c r="M13" s="3">
        <f t="shared" si="10"/>
        <v>0</v>
      </c>
      <c r="N13" s="3">
        <f t="shared" si="11"/>
        <v>0</v>
      </c>
      <c r="P13" s="3">
        <f t="shared" si="0"/>
        <v>1</v>
      </c>
      <c r="Q13" s="3">
        <f t="shared" si="1"/>
        <v>0</v>
      </c>
      <c r="R13" s="3">
        <f t="shared" si="2"/>
        <v>0</v>
      </c>
      <c r="S13" s="3">
        <f t="shared" si="3"/>
        <v>0</v>
      </c>
      <c r="U13" s="3">
        <f t="shared" si="4"/>
        <v>1</v>
      </c>
      <c r="V13" s="3">
        <f t="shared" si="5"/>
        <v>0</v>
      </c>
      <c r="W13" s="3">
        <f t="shared" si="6"/>
        <v>0</v>
      </c>
      <c r="X13" s="3">
        <f t="shared" si="7"/>
        <v>0</v>
      </c>
    </row>
    <row r="14" spans="1:24" x14ac:dyDescent="0.55000000000000004">
      <c r="A14" s="10" t="s">
        <v>519</v>
      </c>
      <c r="B14" s="10" t="s">
        <v>520</v>
      </c>
      <c r="C14" s="3">
        <v>1</v>
      </c>
      <c r="D14" s="3">
        <v>0</v>
      </c>
      <c r="E14" s="3">
        <v>0</v>
      </c>
      <c r="G14" s="3">
        <v>1</v>
      </c>
      <c r="H14" s="3">
        <v>1</v>
      </c>
      <c r="I14" s="3">
        <v>1</v>
      </c>
      <c r="K14" s="3">
        <f t="shared" si="8"/>
        <v>1</v>
      </c>
      <c r="L14" s="3">
        <f t="shared" si="9"/>
        <v>0</v>
      </c>
      <c r="M14" s="3">
        <f t="shared" si="10"/>
        <v>0</v>
      </c>
      <c r="N14" s="3">
        <f t="shared" si="11"/>
        <v>0</v>
      </c>
      <c r="P14" s="3">
        <f t="shared" si="0"/>
        <v>0</v>
      </c>
      <c r="Q14" s="3">
        <f t="shared" si="1"/>
        <v>0</v>
      </c>
      <c r="R14" s="3">
        <f t="shared" si="2"/>
        <v>1</v>
      </c>
      <c r="S14" s="3">
        <f t="shared" si="3"/>
        <v>0</v>
      </c>
      <c r="U14" s="3">
        <f t="shared" si="4"/>
        <v>0</v>
      </c>
      <c r="V14" s="3">
        <f t="shared" si="5"/>
        <v>0</v>
      </c>
      <c r="W14" s="3">
        <f t="shared" si="6"/>
        <v>1</v>
      </c>
      <c r="X14" s="3">
        <f t="shared" si="7"/>
        <v>0</v>
      </c>
    </row>
    <row r="15" spans="1:24" x14ac:dyDescent="0.55000000000000004">
      <c r="A15" s="10" t="s">
        <v>521</v>
      </c>
      <c r="B15" s="10" t="s">
        <v>522</v>
      </c>
      <c r="C15" s="3">
        <v>0</v>
      </c>
      <c r="D15" s="3">
        <v>0</v>
      </c>
      <c r="E15" s="3">
        <v>0</v>
      </c>
      <c r="G15" s="3">
        <v>1</v>
      </c>
      <c r="H15" s="3">
        <v>1</v>
      </c>
      <c r="I15" s="3">
        <v>0</v>
      </c>
      <c r="K15" s="3">
        <f t="shared" si="8"/>
        <v>0</v>
      </c>
      <c r="L15" s="3">
        <f t="shared" si="9"/>
        <v>0</v>
      </c>
      <c r="M15" s="3">
        <f t="shared" si="10"/>
        <v>1</v>
      </c>
      <c r="N15" s="3">
        <f t="shared" si="11"/>
        <v>0</v>
      </c>
      <c r="P15" s="3">
        <f t="shared" si="0"/>
        <v>0</v>
      </c>
      <c r="Q15" s="3">
        <f t="shared" si="1"/>
        <v>0</v>
      </c>
      <c r="R15" s="3">
        <f t="shared" si="2"/>
        <v>1</v>
      </c>
      <c r="S15" s="3">
        <f t="shared" si="3"/>
        <v>0</v>
      </c>
      <c r="U15" s="3">
        <f t="shared" si="4"/>
        <v>0</v>
      </c>
      <c r="V15" s="3">
        <f t="shared" si="5"/>
        <v>0</v>
      </c>
      <c r="W15" s="3">
        <f t="shared" si="6"/>
        <v>0</v>
      </c>
      <c r="X15" s="3">
        <f t="shared" si="7"/>
        <v>1</v>
      </c>
    </row>
    <row r="16" spans="1:24" x14ac:dyDescent="0.55000000000000004">
      <c r="A16" s="10" t="s">
        <v>246</v>
      </c>
      <c r="B16" s="10" t="s">
        <v>523</v>
      </c>
      <c r="C16" s="3">
        <v>0</v>
      </c>
      <c r="D16" s="3">
        <v>0</v>
      </c>
      <c r="E16" s="3">
        <v>0</v>
      </c>
      <c r="G16" s="3">
        <v>1</v>
      </c>
      <c r="H16" s="3">
        <v>1</v>
      </c>
      <c r="I16" s="3">
        <v>1</v>
      </c>
      <c r="K16" s="3">
        <f t="shared" si="8"/>
        <v>0</v>
      </c>
      <c r="L16" s="3">
        <f t="shared" si="9"/>
        <v>0</v>
      </c>
      <c r="M16" s="3">
        <f t="shared" si="10"/>
        <v>1</v>
      </c>
      <c r="N16" s="3">
        <f t="shared" si="11"/>
        <v>0</v>
      </c>
      <c r="P16" s="3">
        <f t="shared" si="0"/>
        <v>0</v>
      </c>
      <c r="Q16" s="3">
        <f t="shared" si="1"/>
        <v>0</v>
      </c>
      <c r="R16" s="3">
        <f t="shared" si="2"/>
        <v>1</v>
      </c>
      <c r="S16" s="3">
        <f t="shared" si="3"/>
        <v>0</v>
      </c>
      <c r="U16" s="3">
        <f t="shared" si="4"/>
        <v>0</v>
      </c>
      <c r="V16" s="3">
        <f t="shared" si="5"/>
        <v>0</v>
      </c>
      <c r="W16" s="3">
        <f t="shared" si="6"/>
        <v>1</v>
      </c>
      <c r="X16" s="3">
        <f t="shared" si="7"/>
        <v>0</v>
      </c>
    </row>
    <row r="17" spans="1:24" ht="36" x14ac:dyDescent="0.55000000000000004">
      <c r="A17" s="10" t="s">
        <v>228</v>
      </c>
      <c r="B17" s="10" t="s">
        <v>524</v>
      </c>
      <c r="C17" s="3">
        <v>1</v>
      </c>
      <c r="D17" s="3">
        <v>1</v>
      </c>
      <c r="E17" s="3">
        <v>1</v>
      </c>
      <c r="G17" s="3">
        <v>1</v>
      </c>
      <c r="H17" s="3">
        <v>1</v>
      </c>
      <c r="I17" s="3">
        <v>1</v>
      </c>
      <c r="K17" s="3">
        <f t="shared" si="8"/>
        <v>1</v>
      </c>
      <c r="L17" s="3">
        <f t="shared" si="9"/>
        <v>0</v>
      </c>
      <c r="M17" s="3">
        <f t="shared" si="10"/>
        <v>0</v>
      </c>
      <c r="N17" s="3">
        <f t="shared" si="11"/>
        <v>0</v>
      </c>
      <c r="P17" s="3">
        <f t="shared" si="0"/>
        <v>1</v>
      </c>
      <c r="Q17" s="3">
        <f t="shared" si="1"/>
        <v>0</v>
      </c>
      <c r="R17" s="3">
        <f t="shared" si="2"/>
        <v>0</v>
      </c>
      <c r="S17" s="3">
        <f t="shared" si="3"/>
        <v>0</v>
      </c>
      <c r="U17" s="3">
        <f t="shared" si="4"/>
        <v>1</v>
      </c>
      <c r="V17" s="3">
        <f t="shared" si="5"/>
        <v>0</v>
      </c>
      <c r="W17" s="3">
        <f t="shared" si="6"/>
        <v>0</v>
      </c>
      <c r="X17" s="3">
        <f t="shared" si="7"/>
        <v>0</v>
      </c>
    </row>
    <row r="18" spans="1:24" x14ac:dyDescent="0.55000000000000004">
      <c r="A18" s="10" t="s">
        <v>525</v>
      </c>
      <c r="B18" s="10" t="s">
        <v>526</v>
      </c>
      <c r="C18" s="3">
        <v>1</v>
      </c>
      <c r="D18" s="3">
        <v>1</v>
      </c>
      <c r="E18" s="3">
        <v>0</v>
      </c>
      <c r="G18" s="3">
        <v>0</v>
      </c>
      <c r="H18" s="3">
        <v>0</v>
      </c>
      <c r="I18" s="3">
        <v>0</v>
      </c>
      <c r="K18" s="3">
        <f t="shared" si="8"/>
        <v>0</v>
      </c>
      <c r="L18" s="3">
        <f t="shared" si="9"/>
        <v>1</v>
      </c>
      <c r="M18" s="3">
        <f t="shared" si="10"/>
        <v>0</v>
      </c>
      <c r="N18" s="3">
        <f t="shared" si="11"/>
        <v>0</v>
      </c>
      <c r="P18" s="3">
        <f t="shared" si="0"/>
        <v>0</v>
      </c>
      <c r="Q18" s="3">
        <f t="shared" si="1"/>
        <v>1</v>
      </c>
      <c r="R18" s="3">
        <f t="shared" si="2"/>
        <v>0</v>
      </c>
      <c r="S18" s="3">
        <f t="shared" si="3"/>
        <v>0</v>
      </c>
      <c r="U18" s="3">
        <f t="shared" si="4"/>
        <v>0</v>
      </c>
      <c r="V18" s="3">
        <f t="shared" si="5"/>
        <v>0</v>
      </c>
      <c r="W18" s="3">
        <f t="shared" si="6"/>
        <v>0</v>
      </c>
      <c r="X18" s="3">
        <f t="shared" si="7"/>
        <v>1</v>
      </c>
    </row>
    <row r="19" spans="1:24" ht="126" x14ac:dyDescent="0.55000000000000004">
      <c r="A19" s="10" t="s">
        <v>527</v>
      </c>
      <c r="B19" s="10" t="s">
        <v>42</v>
      </c>
      <c r="C19" s="3">
        <v>1</v>
      </c>
      <c r="D19" s="3">
        <v>1</v>
      </c>
      <c r="E19" s="3">
        <v>1</v>
      </c>
      <c r="G19" s="3">
        <v>1</v>
      </c>
      <c r="H19" s="3">
        <v>1</v>
      </c>
      <c r="I19" s="3">
        <v>0</v>
      </c>
      <c r="K19" s="3">
        <f t="shared" si="8"/>
        <v>1</v>
      </c>
      <c r="L19" s="3">
        <f t="shared" si="9"/>
        <v>0</v>
      </c>
      <c r="M19" s="3">
        <f t="shared" si="10"/>
        <v>0</v>
      </c>
      <c r="N19" s="3">
        <f t="shared" si="11"/>
        <v>0</v>
      </c>
      <c r="P19" s="3">
        <f t="shared" si="0"/>
        <v>1</v>
      </c>
      <c r="Q19" s="3">
        <f t="shared" si="1"/>
        <v>0</v>
      </c>
      <c r="R19" s="3">
        <f t="shared" si="2"/>
        <v>0</v>
      </c>
      <c r="S19" s="3">
        <f t="shared" si="3"/>
        <v>0</v>
      </c>
      <c r="U19" s="3">
        <f t="shared" si="4"/>
        <v>0</v>
      </c>
      <c r="V19" s="3">
        <f t="shared" si="5"/>
        <v>1</v>
      </c>
      <c r="W19" s="3">
        <f t="shared" si="6"/>
        <v>0</v>
      </c>
      <c r="X19" s="3">
        <f t="shared" si="7"/>
        <v>0</v>
      </c>
    </row>
    <row r="20" spans="1:24" ht="36" x14ac:dyDescent="0.55000000000000004">
      <c r="A20" s="10" t="s">
        <v>334</v>
      </c>
      <c r="B20" s="10" t="s">
        <v>223</v>
      </c>
      <c r="C20" s="3">
        <v>0</v>
      </c>
      <c r="D20" s="3">
        <v>0</v>
      </c>
      <c r="E20" s="3">
        <v>0</v>
      </c>
      <c r="G20" s="3">
        <v>0</v>
      </c>
      <c r="H20" s="3">
        <v>0</v>
      </c>
      <c r="I20" s="3">
        <v>0</v>
      </c>
      <c r="K20" s="3">
        <f t="shared" si="8"/>
        <v>0</v>
      </c>
      <c r="L20" s="3">
        <f t="shared" si="9"/>
        <v>0</v>
      </c>
      <c r="M20" s="3">
        <f t="shared" si="10"/>
        <v>0</v>
      </c>
      <c r="N20" s="3">
        <f t="shared" si="11"/>
        <v>1</v>
      </c>
      <c r="P20" s="3">
        <f t="shared" si="0"/>
        <v>0</v>
      </c>
      <c r="Q20" s="3">
        <f t="shared" si="1"/>
        <v>0</v>
      </c>
      <c r="R20" s="3">
        <f t="shared" si="2"/>
        <v>0</v>
      </c>
      <c r="S20" s="3">
        <f t="shared" si="3"/>
        <v>1</v>
      </c>
      <c r="U20" s="3">
        <f t="shared" si="4"/>
        <v>0</v>
      </c>
      <c r="V20" s="3">
        <f t="shared" si="5"/>
        <v>0</v>
      </c>
      <c r="W20" s="3">
        <f t="shared" si="6"/>
        <v>0</v>
      </c>
      <c r="X20" s="3">
        <f t="shared" si="7"/>
        <v>1</v>
      </c>
    </row>
    <row r="21" spans="1:24" ht="72" x14ac:dyDescent="0.55000000000000004">
      <c r="A21" s="10" t="s">
        <v>244</v>
      </c>
      <c r="B21" s="10" t="s">
        <v>42</v>
      </c>
      <c r="C21" s="3">
        <v>1</v>
      </c>
      <c r="D21" s="3">
        <v>1</v>
      </c>
      <c r="E21" s="3">
        <v>0</v>
      </c>
      <c r="G21" s="3">
        <v>1</v>
      </c>
      <c r="H21" s="3">
        <v>1</v>
      </c>
      <c r="I21" s="3">
        <v>1</v>
      </c>
      <c r="K21" s="3">
        <f t="shared" si="8"/>
        <v>1</v>
      </c>
      <c r="L21" s="3">
        <f t="shared" si="9"/>
        <v>0</v>
      </c>
      <c r="M21" s="3">
        <f t="shared" si="10"/>
        <v>0</v>
      </c>
      <c r="N21" s="3">
        <f t="shared" si="11"/>
        <v>0</v>
      </c>
      <c r="P21" s="3">
        <f t="shared" si="0"/>
        <v>1</v>
      </c>
      <c r="Q21" s="3">
        <f t="shared" si="1"/>
        <v>0</v>
      </c>
      <c r="R21" s="3">
        <f t="shared" si="2"/>
        <v>0</v>
      </c>
      <c r="S21" s="3">
        <f t="shared" si="3"/>
        <v>0</v>
      </c>
      <c r="U21" s="3">
        <f t="shared" si="4"/>
        <v>0</v>
      </c>
      <c r="V21" s="3">
        <f t="shared" si="5"/>
        <v>0</v>
      </c>
      <c r="W21" s="3">
        <f t="shared" si="6"/>
        <v>1</v>
      </c>
      <c r="X21" s="3">
        <f t="shared" si="7"/>
        <v>0</v>
      </c>
    </row>
    <row r="22" spans="1:24" x14ac:dyDescent="0.55000000000000004">
      <c r="A22" s="10" t="s">
        <v>528</v>
      </c>
      <c r="B22" s="10" t="s">
        <v>529</v>
      </c>
      <c r="C22" s="3">
        <v>0</v>
      </c>
      <c r="D22" s="3">
        <v>1</v>
      </c>
      <c r="E22" s="3">
        <v>0</v>
      </c>
      <c r="G22" s="3">
        <v>0</v>
      </c>
      <c r="H22" s="3">
        <v>0</v>
      </c>
      <c r="I22" s="3">
        <v>0</v>
      </c>
      <c r="K22" s="3">
        <f t="shared" si="8"/>
        <v>0</v>
      </c>
      <c r="L22" s="3">
        <f t="shared" si="9"/>
        <v>0</v>
      </c>
      <c r="M22" s="3">
        <f t="shared" si="10"/>
        <v>0</v>
      </c>
      <c r="N22" s="3">
        <f t="shared" si="11"/>
        <v>1</v>
      </c>
      <c r="P22" s="3">
        <f t="shared" si="0"/>
        <v>0</v>
      </c>
      <c r="Q22" s="3">
        <f t="shared" si="1"/>
        <v>1</v>
      </c>
      <c r="R22" s="3">
        <f t="shared" si="2"/>
        <v>0</v>
      </c>
      <c r="S22" s="3">
        <f t="shared" si="3"/>
        <v>0</v>
      </c>
      <c r="U22" s="3">
        <f t="shared" si="4"/>
        <v>0</v>
      </c>
      <c r="V22" s="3">
        <f t="shared" si="5"/>
        <v>0</v>
      </c>
      <c r="W22" s="3">
        <f t="shared" si="6"/>
        <v>0</v>
      </c>
      <c r="X22" s="3">
        <f t="shared" si="7"/>
        <v>1</v>
      </c>
    </row>
    <row r="23" spans="1:24" x14ac:dyDescent="0.55000000000000004">
      <c r="A23" s="10" t="s">
        <v>530</v>
      </c>
      <c r="B23" s="10" t="s">
        <v>531</v>
      </c>
      <c r="C23" s="3">
        <v>1</v>
      </c>
      <c r="D23" s="3">
        <v>0</v>
      </c>
      <c r="E23" s="3">
        <v>1</v>
      </c>
      <c r="G23" s="3">
        <v>1</v>
      </c>
      <c r="H23" s="3">
        <v>1</v>
      </c>
      <c r="I23" s="3">
        <v>1</v>
      </c>
      <c r="K23" s="3">
        <f t="shared" si="8"/>
        <v>1</v>
      </c>
      <c r="L23" s="3">
        <f t="shared" si="9"/>
        <v>0</v>
      </c>
      <c r="M23" s="3">
        <f t="shared" si="10"/>
        <v>0</v>
      </c>
      <c r="N23" s="3">
        <f t="shared" si="11"/>
        <v>0</v>
      </c>
      <c r="P23" s="3">
        <f t="shared" si="0"/>
        <v>0</v>
      </c>
      <c r="Q23" s="3">
        <f t="shared" si="1"/>
        <v>0</v>
      </c>
      <c r="R23" s="3">
        <f t="shared" si="2"/>
        <v>1</v>
      </c>
      <c r="S23" s="3">
        <f t="shared" si="3"/>
        <v>0</v>
      </c>
      <c r="U23" s="3">
        <f t="shared" si="4"/>
        <v>1</v>
      </c>
      <c r="V23" s="3">
        <f t="shared" si="5"/>
        <v>0</v>
      </c>
      <c r="W23" s="3">
        <f t="shared" si="6"/>
        <v>0</v>
      </c>
      <c r="X23" s="3">
        <f t="shared" si="7"/>
        <v>0</v>
      </c>
    </row>
    <row r="24" spans="1:24" x14ac:dyDescent="0.55000000000000004">
      <c r="A24" s="10" t="s">
        <v>532</v>
      </c>
      <c r="B24" s="10" t="s">
        <v>533</v>
      </c>
      <c r="C24" s="3">
        <v>1</v>
      </c>
      <c r="D24" s="3">
        <v>1</v>
      </c>
      <c r="E24" s="3">
        <v>1</v>
      </c>
      <c r="G24" s="3">
        <v>1</v>
      </c>
      <c r="H24" s="3">
        <v>1</v>
      </c>
      <c r="I24" s="3">
        <v>1</v>
      </c>
      <c r="K24" s="3">
        <f t="shared" si="8"/>
        <v>1</v>
      </c>
      <c r="L24" s="3">
        <f t="shared" si="9"/>
        <v>0</v>
      </c>
      <c r="M24" s="3">
        <f t="shared" si="10"/>
        <v>0</v>
      </c>
      <c r="N24" s="3">
        <f t="shared" si="11"/>
        <v>0</v>
      </c>
      <c r="P24" s="3">
        <f t="shared" si="0"/>
        <v>1</v>
      </c>
      <c r="Q24" s="3">
        <f t="shared" si="1"/>
        <v>0</v>
      </c>
      <c r="R24" s="3">
        <f t="shared" si="2"/>
        <v>0</v>
      </c>
      <c r="S24" s="3">
        <f t="shared" si="3"/>
        <v>0</v>
      </c>
      <c r="U24" s="3">
        <f t="shared" si="4"/>
        <v>1</v>
      </c>
      <c r="V24" s="3">
        <f t="shared" si="5"/>
        <v>0</v>
      </c>
      <c r="W24" s="3">
        <f t="shared" si="6"/>
        <v>0</v>
      </c>
      <c r="X24" s="3">
        <f t="shared" si="7"/>
        <v>0</v>
      </c>
    </row>
    <row r="25" spans="1:24" x14ac:dyDescent="0.55000000000000004">
      <c r="A25" s="10" t="s">
        <v>534</v>
      </c>
      <c r="B25" s="10" t="s">
        <v>535</v>
      </c>
      <c r="C25" s="3">
        <v>1</v>
      </c>
      <c r="D25" s="3">
        <v>1</v>
      </c>
      <c r="E25" s="3">
        <v>0</v>
      </c>
      <c r="G25" s="3">
        <v>1</v>
      </c>
      <c r="H25" s="3">
        <v>1</v>
      </c>
      <c r="I25" s="3">
        <v>1</v>
      </c>
      <c r="K25" s="3">
        <f t="shared" si="8"/>
        <v>1</v>
      </c>
      <c r="L25" s="3">
        <f t="shared" si="9"/>
        <v>0</v>
      </c>
      <c r="M25" s="3">
        <f t="shared" si="10"/>
        <v>0</v>
      </c>
      <c r="N25" s="3">
        <f t="shared" si="11"/>
        <v>0</v>
      </c>
      <c r="P25" s="3">
        <f t="shared" si="0"/>
        <v>1</v>
      </c>
      <c r="Q25" s="3">
        <f t="shared" si="1"/>
        <v>0</v>
      </c>
      <c r="R25" s="3">
        <f t="shared" si="2"/>
        <v>0</v>
      </c>
      <c r="S25" s="3">
        <f t="shared" si="3"/>
        <v>0</v>
      </c>
      <c r="U25" s="3">
        <f t="shared" si="4"/>
        <v>0</v>
      </c>
      <c r="V25" s="3">
        <f t="shared" si="5"/>
        <v>0</v>
      </c>
      <c r="W25" s="3">
        <f t="shared" si="6"/>
        <v>1</v>
      </c>
      <c r="X25" s="3">
        <f t="shared" si="7"/>
        <v>0</v>
      </c>
    </row>
    <row r="26" spans="1:24" x14ac:dyDescent="0.55000000000000004">
      <c r="A26" s="10" t="s">
        <v>536</v>
      </c>
      <c r="B26" s="10" t="s">
        <v>537</v>
      </c>
      <c r="C26" s="3">
        <v>1</v>
      </c>
      <c r="D26" s="3">
        <v>0</v>
      </c>
      <c r="E26" s="3">
        <v>0</v>
      </c>
      <c r="G26" s="3">
        <v>1</v>
      </c>
      <c r="H26" s="3">
        <v>0</v>
      </c>
      <c r="I26" s="3">
        <v>0</v>
      </c>
      <c r="K26" s="3">
        <f t="shared" si="8"/>
        <v>1</v>
      </c>
      <c r="L26" s="3">
        <f t="shared" si="9"/>
        <v>0</v>
      </c>
      <c r="M26" s="3">
        <f t="shared" si="10"/>
        <v>0</v>
      </c>
      <c r="N26" s="3">
        <f t="shared" si="11"/>
        <v>0</v>
      </c>
      <c r="P26" s="3">
        <f t="shared" si="0"/>
        <v>0</v>
      </c>
      <c r="Q26" s="3">
        <f t="shared" si="1"/>
        <v>0</v>
      </c>
      <c r="R26" s="3">
        <f t="shared" si="2"/>
        <v>0</v>
      </c>
      <c r="S26" s="3">
        <f t="shared" si="3"/>
        <v>1</v>
      </c>
      <c r="U26" s="3">
        <f t="shared" si="4"/>
        <v>0</v>
      </c>
      <c r="V26" s="3">
        <f t="shared" si="5"/>
        <v>0</v>
      </c>
      <c r="W26" s="3">
        <f t="shared" si="6"/>
        <v>0</v>
      </c>
      <c r="X26" s="3">
        <f t="shared" si="7"/>
        <v>1</v>
      </c>
    </row>
    <row r="27" spans="1:24" ht="54" x14ac:dyDescent="0.55000000000000004">
      <c r="A27" s="10" t="s">
        <v>538</v>
      </c>
      <c r="B27" s="10" t="s">
        <v>306</v>
      </c>
      <c r="C27" s="3">
        <v>0</v>
      </c>
      <c r="D27" s="3">
        <v>0</v>
      </c>
      <c r="E27" s="3">
        <v>0</v>
      </c>
      <c r="G27" s="3">
        <v>0</v>
      </c>
      <c r="H27" s="3">
        <v>0</v>
      </c>
      <c r="I27" s="3">
        <v>0</v>
      </c>
      <c r="K27" s="3">
        <f t="shared" si="8"/>
        <v>0</v>
      </c>
      <c r="L27" s="3">
        <f t="shared" si="9"/>
        <v>0</v>
      </c>
      <c r="M27" s="3">
        <f t="shared" si="10"/>
        <v>0</v>
      </c>
      <c r="N27" s="3">
        <f t="shared" si="11"/>
        <v>1</v>
      </c>
      <c r="P27" s="3">
        <f t="shared" si="0"/>
        <v>0</v>
      </c>
      <c r="Q27" s="3">
        <f t="shared" si="1"/>
        <v>0</v>
      </c>
      <c r="R27" s="3">
        <f t="shared" si="2"/>
        <v>0</v>
      </c>
      <c r="S27" s="3">
        <f t="shared" si="3"/>
        <v>1</v>
      </c>
      <c r="U27" s="3">
        <f t="shared" si="4"/>
        <v>0</v>
      </c>
      <c r="V27" s="3">
        <f t="shared" si="5"/>
        <v>0</v>
      </c>
      <c r="W27" s="3">
        <f t="shared" si="6"/>
        <v>0</v>
      </c>
      <c r="X27" s="3">
        <f t="shared" si="7"/>
        <v>1</v>
      </c>
    </row>
    <row r="28" spans="1:24" ht="36" x14ac:dyDescent="0.55000000000000004">
      <c r="A28" s="10" t="s">
        <v>539</v>
      </c>
      <c r="B28" s="10" t="s">
        <v>540</v>
      </c>
      <c r="C28" s="3">
        <v>0</v>
      </c>
      <c r="D28" s="3">
        <v>0</v>
      </c>
      <c r="E28" s="3">
        <v>0</v>
      </c>
      <c r="G28" s="3">
        <v>1</v>
      </c>
      <c r="H28" s="3">
        <v>1</v>
      </c>
      <c r="I28" s="3">
        <v>1</v>
      </c>
      <c r="K28" s="3">
        <f t="shared" si="8"/>
        <v>0</v>
      </c>
      <c r="L28" s="3">
        <f t="shared" si="9"/>
        <v>0</v>
      </c>
      <c r="M28" s="3">
        <f t="shared" si="10"/>
        <v>1</v>
      </c>
      <c r="N28" s="3">
        <f t="shared" si="11"/>
        <v>0</v>
      </c>
      <c r="P28" s="3">
        <f t="shared" si="0"/>
        <v>0</v>
      </c>
      <c r="Q28" s="3">
        <f t="shared" si="1"/>
        <v>0</v>
      </c>
      <c r="R28" s="3">
        <f t="shared" si="2"/>
        <v>1</v>
      </c>
      <c r="S28" s="3">
        <f t="shared" si="3"/>
        <v>0</v>
      </c>
      <c r="U28" s="3">
        <f t="shared" si="4"/>
        <v>0</v>
      </c>
      <c r="V28" s="3">
        <f t="shared" si="5"/>
        <v>0</v>
      </c>
      <c r="W28" s="3">
        <f t="shared" si="6"/>
        <v>1</v>
      </c>
      <c r="X28" s="3">
        <f t="shared" si="7"/>
        <v>0</v>
      </c>
    </row>
    <row r="29" spans="1:24" ht="54" x14ac:dyDescent="0.55000000000000004">
      <c r="A29" s="10" t="s">
        <v>541</v>
      </c>
      <c r="B29" s="10" t="s">
        <v>51</v>
      </c>
      <c r="C29" s="3">
        <v>1</v>
      </c>
      <c r="D29" s="3">
        <v>1</v>
      </c>
      <c r="E29" s="3">
        <v>1</v>
      </c>
      <c r="G29" s="3">
        <v>1</v>
      </c>
      <c r="H29" s="3">
        <v>1</v>
      </c>
      <c r="I29" s="3">
        <v>0</v>
      </c>
      <c r="K29" s="3">
        <f t="shared" si="8"/>
        <v>1</v>
      </c>
      <c r="L29" s="3">
        <f t="shared" si="9"/>
        <v>0</v>
      </c>
      <c r="M29" s="3">
        <f t="shared" si="10"/>
        <v>0</v>
      </c>
      <c r="N29" s="3">
        <f t="shared" si="11"/>
        <v>0</v>
      </c>
      <c r="P29" s="3">
        <f t="shared" si="0"/>
        <v>1</v>
      </c>
      <c r="Q29" s="3">
        <f t="shared" si="1"/>
        <v>0</v>
      </c>
      <c r="R29" s="3">
        <f t="shared" si="2"/>
        <v>0</v>
      </c>
      <c r="S29" s="3">
        <f t="shared" si="3"/>
        <v>0</v>
      </c>
      <c r="U29" s="3">
        <f t="shared" si="4"/>
        <v>0</v>
      </c>
      <c r="V29" s="3">
        <f t="shared" si="5"/>
        <v>1</v>
      </c>
      <c r="W29" s="3">
        <f t="shared" si="6"/>
        <v>0</v>
      </c>
      <c r="X29" s="3">
        <f t="shared" si="7"/>
        <v>0</v>
      </c>
    </row>
    <row r="30" spans="1:24" ht="90" x14ac:dyDescent="0.55000000000000004">
      <c r="A30" s="10" t="s">
        <v>542</v>
      </c>
      <c r="B30" s="10" t="s">
        <v>42</v>
      </c>
      <c r="C30" s="3">
        <v>1</v>
      </c>
      <c r="D30" s="3">
        <v>1</v>
      </c>
      <c r="E30" s="3">
        <v>1</v>
      </c>
      <c r="G30" s="3">
        <v>1</v>
      </c>
      <c r="H30" s="3">
        <v>1</v>
      </c>
      <c r="I30" s="3">
        <v>1</v>
      </c>
      <c r="K30" s="3">
        <f t="shared" si="8"/>
        <v>1</v>
      </c>
      <c r="L30" s="3">
        <f t="shared" si="9"/>
        <v>0</v>
      </c>
      <c r="M30" s="3">
        <f t="shared" si="10"/>
        <v>0</v>
      </c>
      <c r="N30" s="3">
        <f t="shared" si="11"/>
        <v>0</v>
      </c>
      <c r="P30" s="3">
        <f t="shared" si="0"/>
        <v>1</v>
      </c>
      <c r="Q30" s="3">
        <f t="shared" si="1"/>
        <v>0</v>
      </c>
      <c r="R30" s="3">
        <f t="shared" si="2"/>
        <v>0</v>
      </c>
      <c r="S30" s="3">
        <f t="shared" si="3"/>
        <v>0</v>
      </c>
      <c r="U30" s="3">
        <f t="shared" si="4"/>
        <v>1</v>
      </c>
      <c r="V30" s="3">
        <f t="shared" si="5"/>
        <v>0</v>
      </c>
      <c r="W30" s="3">
        <f t="shared" si="6"/>
        <v>0</v>
      </c>
      <c r="X30" s="3">
        <f t="shared" si="7"/>
        <v>0</v>
      </c>
    </row>
    <row r="31" spans="1:24" ht="36" x14ac:dyDescent="0.55000000000000004">
      <c r="A31" s="10" t="s">
        <v>543</v>
      </c>
      <c r="B31" s="10" t="s">
        <v>51</v>
      </c>
      <c r="C31" s="3">
        <v>1</v>
      </c>
      <c r="D31" s="3">
        <v>1</v>
      </c>
      <c r="E31" s="3">
        <v>0</v>
      </c>
      <c r="G31" s="3">
        <v>1</v>
      </c>
      <c r="H31" s="3">
        <v>0</v>
      </c>
      <c r="I31" s="3">
        <v>0</v>
      </c>
      <c r="K31" s="3">
        <f t="shared" si="8"/>
        <v>1</v>
      </c>
      <c r="L31" s="3">
        <f t="shared" si="9"/>
        <v>0</v>
      </c>
      <c r="M31" s="3">
        <f t="shared" si="10"/>
        <v>0</v>
      </c>
      <c r="N31" s="3">
        <f t="shared" si="11"/>
        <v>0</v>
      </c>
      <c r="P31" s="3">
        <f t="shared" si="0"/>
        <v>0</v>
      </c>
      <c r="Q31" s="3">
        <f t="shared" si="1"/>
        <v>1</v>
      </c>
      <c r="R31" s="3">
        <f t="shared" si="2"/>
        <v>0</v>
      </c>
      <c r="S31" s="3">
        <f t="shared" si="3"/>
        <v>0</v>
      </c>
      <c r="U31" s="3">
        <f t="shared" si="4"/>
        <v>0</v>
      </c>
      <c r="V31" s="3">
        <f t="shared" si="5"/>
        <v>0</v>
      </c>
      <c r="W31" s="3">
        <f t="shared" si="6"/>
        <v>0</v>
      </c>
      <c r="X31" s="3">
        <f t="shared" si="7"/>
        <v>1</v>
      </c>
    </row>
    <row r="32" spans="1:24" ht="54" x14ac:dyDescent="0.55000000000000004">
      <c r="A32" s="10" t="s">
        <v>341</v>
      </c>
      <c r="B32" s="10" t="s">
        <v>441</v>
      </c>
      <c r="C32" s="3">
        <v>0</v>
      </c>
      <c r="D32" s="3">
        <v>0</v>
      </c>
      <c r="E32" s="3">
        <v>0</v>
      </c>
      <c r="G32" s="3">
        <v>0</v>
      </c>
      <c r="H32" s="3">
        <v>0</v>
      </c>
      <c r="I32" s="3">
        <v>0</v>
      </c>
      <c r="K32" s="3">
        <f t="shared" si="8"/>
        <v>0</v>
      </c>
      <c r="L32" s="3">
        <f t="shared" si="9"/>
        <v>0</v>
      </c>
      <c r="M32" s="3">
        <f t="shared" si="10"/>
        <v>0</v>
      </c>
      <c r="N32" s="3">
        <f t="shared" si="11"/>
        <v>1</v>
      </c>
      <c r="P32" s="3">
        <f t="shared" si="0"/>
        <v>0</v>
      </c>
      <c r="Q32" s="3">
        <f t="shared" si="1"/>
        <v>0</v>
      </c>
      <c r="R32" s="3">
        <f t="shared" si="2"/>
        <v>0</v>
      </c>
      <c r="S32" s="3">
        <f t="shared" si="3"/>
        <v>1</v>
      </c>
      <c r="U32" s="3">
        <f t="shared" si="4"/>
        <v>0</v>
      </c>
      <c r="V32" s="3">
        <f t="shared" si="5"/>
        <v>0</v>
      </c>
      <c r="W32" s="3">
        <f t="shared" si="6"/>
        <v>0</v>
      </c>
      <c r="X32" s="3">
        <f t="shared" si="7"/>
        <v>1</v>
      </c>
    </row>
    <row r="33" spans="1:24" ht="36" x14ac:dyDescent="0.55000000000000004">
      <c r="A33" s="10" t="s">
        <v>544</v>
      </c>
      <c r="B33" s="10" t="s">
        <v>42</v>
      </c>
      <c r="C33" s="3">
        <v>1</v>
      </c>
      <c r="D33" s="3">
        <v>1</v>
      </c>
      <c r="E33" s="3">
        <v>0</v>
      </c>
      <c r="G33" s="3">
        <v>1</v>
      </c>
      <c r="H33" s="3">
        <v>0</v>
      </c>
      <c r="I33" s="3">
        <v>0</v>
      </c>
      <c r="K33" s="3">
        <f t="shared" si="8"/>
        <v>1</v>
      </c>
      <c r="L33" s="3">
        <f t="shared" si="9"/>
        <v>0</v>
      </c>
      <c r="M33" s="3">
        <f t="shared" si="10"/>
        <v>0</v>
      </c>
      <c r="N33" s="3">
        <f t="shared" si="11"/>
        <v>0</v>
      </c>
      <c r="P33" s="3">
        <f t="shared" si="0"/>
        <v>0</v>
      </c>
      <c r="Q33" s="3">
        <f t="shared" si="1"/>
        <v>1</v>
      </c>
      <c r="R33" s="3">
        <f t="shared" si="2"/>
        <v>0</v>
      </c>
      <c r="S33" s="3">
        <f t="shared" si="3"/>
        <v>0</v>
      </c>
      <c r="U33" s="3">
        <f t="shared" si="4"/>
        <v>0</v>
      </c>
      <c r="V33" s="3">
        <f t="shared" si="5"/>
        <v>0</v>
      </c>
      <c r="W33" s="3">
        <f t="shared" si="6"/>
        <v>0</v>
      </c>
      <c r="X33" s="3">
        <f t="shared" si="7"/>
        <v>1</v>
      </c>
    </row>
    <row r="34" spans="1:24" ht="36" x14ac:dyDescent="0.55000000000000004">
      <c r="A34" s="10" t="s">
        <v>545</v>
      </c>
      <c r="B34" s="10" t="s">
        <v>546</v>
      </c>
      <c r="C34" s="3">
        <v>1</v>
      </c>
      <c r="D34" s="3">
        <v>1</v>
      </c>
      <c r="E34" s="3">
        <v>0</v>
      </c>
      <c r="G34" s="3">
        <v>1</v>
      </c>
      <c r="H34" s="3">
        <v>1</v>
      </c>
      <c r="I34" s="3">
        <v>1</v>
      </c>
      <c r="K34" s="3">
        <f t="shared" si="8"/>
        <v>1</v>
      </c>
      <c r="L34" s="3">
        <f t="shared" si="9"/>
        <v>0</v>
      </c>
      <c r="M34" s="3">
        <f t="shared" si="10"/>
        <v>0</v>
      </c>
      <c r="N34" s="3">
        <f t="shared" si="11"/>
        <v>0</v>
      </c>
      <c r="P34" s="3">
        <f t="shared" si="0"/>
        <v>1</v>
      </c>
      <c r="Q34" s="3">
        <f t="shared" si="1"/>
        <v>0</v>
      </c>
      <c r="R34" s="3">
        <f t="shared" si="2"/>
        <v>0</v>
      </c>
      <c r="S34" s="3">
        <f t="shared" si="3"/>
        <v>0</v>
      </c>
      <c r="U34" s="3">
        <f t="shared" si="4"/>
        <v>0</v>
      </c>
      <c r="V34" s="3">
        <f t="shared" si="5"/>
        <v>0</v>
      </c>
      <c r="W34" s="3">
        <f t="shared" si="6"/>
        <v>1</v>
      </c>
      <c r="X34" s="3">
        <f t="shared" si="7"/>
        <v>0</v>
      </c>
    </row>
    <row r="35" spans="1:24" ht="54" x14ac:dyDescent="0.55000000000000004">
      <c r="A35" s="10" t="s">
        <v>547</v>
      </c>
      <c r="B35" s="10" t="s">
        <v>51</v>
      </c>
      <c r="C35" s="3">
        <v>1</v>
      </c>
      <c r="D35" s="3">
        <v>1</v>
      </c>
      <c r="E35" s="3">
        <v>0</v>
      </c>
      <c r="G35" s="3">
        <v>1</v>
      </c>
      <c r="H35" s="3">
        <v>1</v>
      </c>
      <c r="I35" s="3">
        <v>0</v>
      </c>
      <c r="K35" s="3">
        <f t="shared" si="8"/>
        <v>1</v>
      </c>
      <c r="L35" s="3">
        <f t="shared" si="9"/>
        <v>0</v>
      </c>
      <c r="M35" s="3">
        <f t="shared" si="10"/>
        <v>0</v>
      </c>
      <c r="N35" s="3">
        <f t="shared" si="11"/>
        <v>0</v>
      </c>
      <c r="P35" s="3">
        <f t="shared" si="0"/>
        <v>1</v>
      </c>
      <c r="Q35" s="3">
        <f t="shared" si="1"/>
        <v>0</v>
      </c>
      <c r="R35" s="3">
        <f t="shared" si="2"/>
        <v>0</v>
      </c>
      <c r="S35" s="3">
        <f t="shared" si="3"/>
        <v>0</v>
      </c>
      <c r="U35" s="3">
        <f t="shared" si="4"/>
        <v>0</v>
      </c>
      <c r="V35" s="3">
        <f t="shared" si="5"/>
        <v>0</v>
      </c>
      <c r="W35" s="3">
        <f t="shared" si="6"/>
        <v>0</v>
      </c>
      <c r="X35" s="3">
        <f t="shared" si="7"/>
        <v>1</v>
      </c>
    </row>
    <row r="36" spans="1:24" x14ac:dyDescent="0.55000000000000004">
      <c r="A36" s="10" t="s">
        <v>548</v>
      </c>
      <c r="B36" s="10" t="s">
        <v>549</v>
      </c>
      <c r="C36" s="3">
        <v>0</v>
      </c>
      <c r="D36" s="3">
        <v>0</v>
      </c>
      <c r="E36" s="3">
        <v>0</v>
      </c>
      <c r="G36" s="3">
        <v>0</v>
      </c>
      <c r="H36" s="3">
        <v>0</v>
      </c>
      <c r="I36" s="3">
        <v>0</v>
      </c>
      <c r="K36" s="3">
        <f t="shared" si="8"/>
        <v>0</v>
      </c>
      <c r="L36" s="3">
        <f t="shared" si="9"/>
        <v>0</v>
      </c>
      <c r="M36" s="3">
        <f t="shared" si="10"/>
        <v>0</v>
      </c>
      <c r="N36" s="3">
        <f t="shared" si="11"/>
        <v>1</v>
      </c>
      <c r="P36" s="3">
        <f t="shared" si="0"/>
        <v>0</v>
      </c>
      <c r="Q36" s="3">
        <f t="shared" si="1"/>
        <v>0</v>
      </c>
      <c r="R36" s="3">
        <f t="shared" si="2"/>
        <v>0</v>
      </c>
      <c r="S36" s="3">
        <f t="shared" si="3"/>
        <v>1</v>
      </c>
      <c r="U36" s="3">
        <f t="shared" si="4"/>
        <v>0</v>
      </c>
      <c r="V36" s="3">
        <f t="shared" si="5"/>
        <v>0</v>
      </c>
      <c r="W36" s="3">
        <f t="shared" si="6"/>
        <v>0</v>
      </c>
      <c r="X36" s="3">
        <f t="shared" si="7"/>
        <v>1</v>
      </c>
    </row>
    <row r="37" spans="1:24" ht="36" x14ac:dyDescent="0.55000000000000004">
      <c r="A37" s="10" t="s">
        <v>550</v>
      </c>
      <c r="B37" s="10" t="s">
        <v>51</v>
      </c>
      <c r="C37" s="3">
        <v>1</v>
      </c>
      <c r="D37" s="3">
        <v>1</v>
      </c>
      <c r="E37" s="3">
        <v>1</v>
      </c>
      <c r="G37" s="3">
        <v>1</v>
      </c>
      <c r="H37" s="3">
        <v>1</v>
      </c>
      <c r="I37" s="3">
        <v>1</v>
      </c>
      <c r="K37" s="3">
        <f t="shared" si="8"/>
        <v>1</v>
      </c>
      <c r="L37" s="3">
        <f t="shared" si="9"/>
        <v>0</v>
      </c>
      <c r="M37" s="3">
        <f t="shared" si="10"/>
        <v>0</v>
      </c>
      <c r="N37" s="3">
        <f t="shared" si="11"/>
        <v>0</v>
      </c>
      <c r="P37" s="3">
        <f t="shared" si="0"/>
        <v>1</v>
      </c>
      <c r="Q37" s="3">
        <f t="shared" si="1"/>
        <v>0</v>
      </c>
      <c r="R37" s="3">
        <f t="shared" si="2"/>
        <v>0</v>
      </c>
      <c r="S37" s="3">
        <f t="shared" si="3"/>
        <v>0</v>
      </c>
      <c r="U37" s="3">
        <f t="shared" si="4"/>
        <v>1</v>
      </c>
      <c r="V37" s="3">
        <f t="shared" si="5"/>
        <v>0</v>
      </c>
      <c r="W37" s="3">
        <f t="shared" si="6"/>
        <v>0</v>
      </c>
      <c r="X37" s="3">
        <f t="shared" si="7"/>
        <v>0</v>
      </c>
    </row>
    <row r="38" spans="1:24" ht="36" x14ac:dyDescent="0.55000000000000004">
      <c r="A38" s="10" t="s">
        <v>551</v>
      </c>
      <c r="B38" s="10" t="s">
        <v>552</v>
      </c>
      <c r="C38" s="3">
        <v>1</v>
      </c>
      <c r="D38" s="3">
        <v>1</v>
      </c>
      <c r="E38" s="3">
        <v>1</v>
      </c>
      <c r="G38" s="3">
        <v>1</v>
      </c>
      <c r="H38" s="3">
        <v>1</v>
      </c>
      <c r="I38" s="3">
        <v>1</v>
      </c>
      <c r="K38" s="3">
        <f t="shared" si="8"/>
        <v>1</v>
      </c>
      <c r="L38" s="3">
        <f t="shared" si="9"/>
        <v>0</v>
      </c>
      <c r="M38" s="3">
        <f t="shared" si="10"/>
        <v>0</v>
      </c>
      <c r="N38" s="3">
        <f t="shared" si="11"/>
        <v>0</v>
      </c>
      <c r="P38" s="3">
        <f t="shared" si="0"/>
        <v>1</v>
      </c>
      <c r="Q38" s="3">
        <f t="shared" si="1"/>
        <v>0</v>
      </c>
      <c r="R38" s="3">
        <f t="shared" si="2"/>
        <v>0</v>
      </c>
      <c r="S38" s="3">
        <f t="shared" si="3"/>
        <v>0</v>
      </c>
      <c r="U38" s="3">
        <f t="shared" si="4"/>
        <v>1</v>
      </c>
      <c r="V38" s="3">
        <f t="shared" si="5"/>
        <v>0</v>
      </c>
      <c r="W38" s="3">
        <f t="shared" si="6"/>
        <v>0</v>
      </c>
      <c r="X38" s="3">
        <f t="shared" si="7"/>
        <v>0</v>
      </c>
    </row>
    <row r="39" spans="1:24" x14ac:dyDescent="0.55000000000000004">
      <c r="A39" s="10" t="s">
        <v>553</v>
      </c>
      <c r="B39" s="10" t="s">
        <v>554</v>
      </c>
      <c r="C39" s="3">
        <v>1</v>
      </c>
      <c r="D39" s="3">
        <v>1</v>
      </c>
      <c r="E39" s="3">
        <v>1</v>
      </c>
      <c r="G39" s="3">
        <v>1</v>
      </c>
      <c r="H39" s="3">
        <v>1</v>
      </c>
      <c r="I39" s="3">
        <v>1</v>
      </c>
      <c r="K39" s="3">
        <f t="shared" si="8"/>
        <v>1</v>
      </c>
      <c r="L39" s="3">
        <f t="shared" si="9"/>
        <v>0</v>
      </c>
      <c r="M39" s="3">
        <f t="shared" si="10"/>
        <v>0</v>
      </c>
      <c r="N39" s="3">
        <f t="shared" si="11"/>
        <v>0</v>
      </c>
      <c r="P39" s="3">
        <f t="shared" si="0"/>
        <v>1</v>
      </c>
      <c r="Q39" s="3">
        <f t="shared" si="1"/>
        <v>0</v>
      </c>
      <c r="R39" s="3">
        <f t="shared" si="2"/>
        <v>0</v>
      </c>
      <c r="S39" s="3">
        <f t="shared" si="3"/>
        <v>0</v>
      </c>
      <c r="U39" s="3">
        <f t="shared" si="4"/>
        <v>1</v>
      </c>
      <c r="V39" s="3">
        <f t="shared" si="5"/>
        <v>0</v>
      </c>
      <c r="W39" s="3">
        <f t="shared" si="6"/>
        <v>0</v>
      </c>
      <c r="X39" s="3">
        <f t="shared" si="7"/>
        <v>0</v>
      </c>
    </row>
    <row r="40" spans="1:24" ht="72" x14ac:dyDescent="0.55000000000000004">
      <c r="A40" s="10" t="s">
        <v>555</v>
      </c>
      <c r="B40" s="10" t="s">
        <v>51</v>
      </c>
      <c r="C40" s="3">
        <v>1</v>
      </c>
      <c r="D40" s="3">
        <v>1</v>
      </c>
      <c r="E40" s="3">
        <v>0</v>
      </c>
      <c r="G40" s="3">
        <v>1</v>
      </c>
      <c r="H40" s="3">
        <v>0</v>
      </c>
      <c r="I40" s="3">
        <v>0</v>
      </c>
      <c r="K40" s="3">
        <f t="shared" si="8"/>
        <v>1</v>
      </c>
      <c r="L40" s="3">
        <f t="shared" si="9"/>
        <v>0</v>
      </c>
      <c r="M40" s="3">
        <f t="shared" si="10"/>
        <v>0</v>
      </c>
      <c r="N40" s="3">
        <f t="shared" si="11"/>
        <v>0</v>
      </c>
      <c r="P40" s="3">
        <f t="shared" si="0"/>
        <v>0</v>
      </c>
      <c r="Q40" s="3">
        <f t="shared" si="1"/>
        <v>1</v>
      </c>
      <c r="R40" s="3">
        <f t="shared" si="2"/>
        <v>0</v>
      </c>
      <c r="S40" s="3">
        <f t="shared" si="3"/>
        <v>0</v>
      </c>
      <c r="U40" s="3">
        <f t="shared" si="4"/>
        <v>0</v>
      </c>
      <c r="V40" s="3">
        <f t="shared" si="5"/>
        <v>0</v>
      </c>
      <c r="W40" s="3">
        <f t="shared" si="6"/>
        <v>0</v>
      </c>
      <c r="X40" s="3">
        <f t="shared" si="7"/>
        <v>1</v>
      </c>
    </row>
    <row r="41" spans="1:24" ht="72" x14ac:dyDescent="0.55000000000000004">
      <c r="A41" s="10" t="s">
        <v>556</v>
      </c>
      <c r="B41" s="10" t="s">
        <v>51</v>
      </c>
      <c r="C41" s="3">
        <v>1</v>
      </c>
      <c r="D41" s="3">
        <v>1</v>
      </c>
      <c r="E41" s="3">
        <v>0</v>
      </c>
      <c r="G41" s="3">
        <v>1</v>
      </c>
      <c r="H41" s="3">
        <v>1</v>
      </c>
      <c r="I41" s="3">
        <v>0</v>
      </c>
      <c r="K41" s="3">
        <f t="shared" si="8"/>
        <v>1</v>
      </c>
      <c r="L41" s="3">
        <f t="shared" si="9"/>
        <v>0</v>
      </c>
      <c r="M41" s="3">
        <f t="shared" si="10"/>
        <v>0</v>
      </c>
      <c r="N41" s="3">
        <f t="shared" si="11"/>
        <v>0</v>
      </c>
      <c r="P41" s="3">
        <f t="shared" si="0"/>
        <v>1</v>
      </c>
      <c r="Q41" s="3">
        <f t="shared" si="1"/>
        <v>0</v>
      </c>
      <c r="R41" s="3">
        <f t="shared" si="2"/>
        <v>0</v>
      </c>
      <c r="S41" s="3">
        <f t="shared" si="3"/>
        <v>0</v>
      </c>
      <c r="U41" s="3">
        <f t="shared" si="4"/>
        <v>0</v>
      </c>
      <c r="V41" s="3">
        <f t="shared" si="5"/>
        <v>0</v>
      </c>
      <c r="W41" s="3">
        <f t="shared" si="6"/>
        <v>0</v>
      </c>
      <c r="X41" s="3">
        <f t="shared" si="7"/>
        <v>1</v>
      </c>
    </row>
    <row r="42" spans="1:24" ht="162" x14ac:dyDescent="0.55000000000000004">
      <c r="A42" s="10" t="s">
        <v>557</v>
      </c>
      <c r="B42" s="10" t="s">
        <v>51</v>
      </c>
      <c r="C42" s="3">
        <v>1</v>
      </c>
      <c r="D42" s="3">
        <v>1</v>
      </c>
      <c r="E42" s="3">
        <v>1</v>
      </c>
      <c r="G42" s="3">
        <v>1</v>
      </c>
      <c r="H42" s="3">
        <v>1</v>
      </c>
      <c r="I42" s="3">
        <v>1</v>
      </c>
      <c r="K42" s="3">
        <f t="shared" si="8"/>
        <v>1</v>
      </c>
      <c r="L42" s="3">
        <f t="shared" si="9"/>
        <v>0</v>
      </c>
      <c r="M42" s="3">
        <f t="shared" si="10"/>
        <v>0</v>
      </c>
      <c r="N42" s="3">
        <f t="shared" si="11"/>
        <v>0</v>
      </c>
      <c r="P42" s="3">
        <f t="shared" si="0"/>
        <v>1</v>
      </c>
      <c r="Q42" s="3">
        <f t="shared" si="1"/>
        <v>0</v>
      </c>
      <c r="R42" s="3">
        <f t="shared" si="2"/>
        <v>0</v>
      </c>
      <c r="S42" s="3">
        <f t="shared" si="3"/>
        <v>0</v>
      </c>
      <c r="U42" s="3">
        <f t="shared" si="4"/>
        <v>1</v>
      </c>
      <c r="V42" s="3">
        <f t="shared" si="5"/>
        <v>0</v>
      </c>
      <c r="W42" s="3">
        <f t="shared" si="6"/>
        <v>0</v>
      </c>
      <c r="X42" s="3">
        <f t="shared" si="7"/>
        <v>0</v>
      </c>
    </row>
    <row r="43" spans="1:24" ht="36" x14ac:dyDescent="0.55000000000000004">
      <c r="A43" s="10" t="s">
        <v>558</v>
      </c>
      <c r="B43" s="10" t="s">
        <v>524</v>
      </c>
      <c r="C43" s="3">
        <v>1</v>
      </c>
      <c r="D43" s="3">
        <v>1</v>
      </c>
      <c r="E43" s="3">
        <v>0</v>
      </c>
      <c r="G43" s="3">
        <v>1</v>
      </c>
      <c r="H43" s="3">
        <v>1</v>
      </c>
      <c r="I43" s="3">
        <v>1</v>
      </c>
      <c r="K43" s="3">
        <f t="shared" si="8"/>
        <v>1</v>
      </c>
      <c r="L43" s="3">
        <f t="shared" si="9"/>
        <v>0</v>
      </c>
      <c r="M43" s="3">
        <f t="shared" si="10"/>
        <v>0</v>
      </c>
      <c r="N43" s="3">
        <f t="shared" si="11"/>
        <v>0</v>
      </c>
      <c r="P43" s="3">
        <f t="shared" si="0"/>
        <v>1</v>
      </c>
      <c r="Q43" s="3">
        <f t="shared" si="1"/>
        <v>0</v>
      </c>
      <c r="R43" s="3">
        <f t="shared" si="2"/>
        <v>0</v>
      </c>
      <c r="S43" s="3">
        <f t="shared" si="3"/>
        <v>0</v>
      </c>
      <c r="U43" s="3">
        <f t="shared" si="4"/>
        <v>0</v>
      </c>
      <c r="V43" s="3">
        <f t="shared" si="5"/>
        <v>0</v>
      </c>
      <c r="W43" s="3">
        <f t="shared" si="6"/>
        <v>1</v>
      </c>
      <c r="X43" s="3">
        <f t="shared" si="7"/>
        <v>0</v>
      </c>
    </row>
    <row r="44" spans="1:24" ht="36" x14ac:dyDescent="0.55000000000000004">
      <c r="A44" s="10" t="s">
        <v>213</v>
      </c>
      <c r="B44" s="10" t="s">
        <v>51</v>
      </c>
      <c r="C44" s="3">
        <v>1</v>
      </c>
      <c r="D44" s="3">
        <v>1</v>
      </c>
      <c r="E44" s="3">
        <v>0</v>
      </c>
      <c r="G44" s="3">
        <v>0</v>
      </c>
      <c r="H44" s="3">
        <v>0</v>
      </c>
      <c r="I44" s="3">
        <v>0</v>
      </c>
      <c r="K44" s="3">
        <f t="shared" si="8"/>
        <v>0</v>
      </c>
      <c r="L44" s="3">
        <f t="shared" si="9"/>
        <v>1</v>
      </c>
      <c r="M44" s="3">
        <f t="shared" si="10"/>
        <v>0</v>
      </c>
      <c r="N44" s="3">
        <f t="shared" si="11"/>
        <v>0</v>
      </c>
      <c r="P44" s="3">
        <f t="shared" si="0"/>
        <v>0</v>
      </c>
      <c r="Q44" s="3">
        <f t="shared" si="1"/>
        <v>1</v>
      </c>
      <c r="R44" s="3">
        <f t="shared" si="2"/>
        <v>0</v>
      </c>
      <c r="S44" s="3">
        <f t="shared" si="3"/>
        <v>0</v>
      </c>
      <c r="U44" s="3">
        <f t="shared" si="4"/>
        <v>0</v>
      </c>
      <c r="V44" s="3">
        <f t="shared" si="5"/>
        <v>0</v>
      </c>
      <c r="W44" s="3">
        <f t="shared" si="6"/>
        <v>0</v>
      </c>
      <c r="X44" s="3">
        <f t="shared" si="7"/>
        <v>1</v>
      </c>
    </row>
    <row r="45" spans="1:24" ht="36" x14ac:dyDescent="0.55000000000000004">
      <c r="A45" s="10" t="s">
        <v>559</v>
      </c>
      <c r="B45" s="10" t="s">
        <v>51</v>
      </c>
      <c r="C45" s="3">
        <v>1</v>
      </c>
      <c r="D45" s="3">
        <v>1</v>
      </c>
      <c r="E45" s="3">
        <v>1</v>
      </c>
      <c r="G45" s="3">
        <v>1</v>
      </c>
      <c r="H45" s="3">
        <v>1</v>
      </c>
      <c r="I45" s="3">
        <v>1</v>
      </c>
      <c r="K45" s="3">
        <f t="shared" si="8"/>
        <v>1</v>
      </c>
      <c r="L45" s="3">
        <f t="shared" si="9"/>
        <v>0</v>
      </c>
      <c r="M45" s="3">
        <f t="shared" si="10"/>
        <v>0</v>
      </c>
      <c r="N45" s="3">
        <f t="shared" si="11"/>
        <v>0</v>
      </c>
      <c r="P45" s="3">
        <f t="shared" si="0"/>
        <v>1</v>
      </c>
      <c r="Q45" s="3">
        <f t="shared" si="1"/>
        <v>0</v>
      </c>
      <c r="R45" s="3">
        <f t="shared" si="2"/>
        <v>0</v>
      </c>
      <c r="S45" s="3">
        <f t="shared" si="3"/>
        <v>0</v>
      </c>
      <c r="U45" s="3">
        <f t="shared" si="4"/>
        <v>1</v>
      </c>
      <c r="V45" s="3">
        <f t="shared" si="5"/>
        <v>0</v>
      </c>
      <c r="W45" s="3">
        <f t="shared" si="6"/>
        <v>0</v>
      </c>
      <c r="X45" s="3">
        <f t="shared" si="7"/>
        <v>0</v>
      </c>
    </row>
    <row r="46" spans="1:24" x14ac:dyDescent="0.55000000000000004">
      <c r="A46" s="10" t="s">
        <v>290</v>
      </c>
      <c r="B46" s="10" t="s">
        <v>560</v>
      </c>
      <c r="C46" s="3">
        <v>1</v>
      </c>
      <c r="D46" s="3">
        <v>1</v>
      </c>
      <c r="E46" s="3">
        <v>0</v>
      </c>
      <c r="G46" s="3">
        <v>1</v>
      </c>
      <c r="H46" s="3">
        <v>1</v>
      </c>
      <c r="I46" s="3">
        <v>1</v>
      </c>
      <c r="K46" s="3">
        <f t="shared" si="8"/>
        <v>1</v>
      </c>
      <c r="L46" s="3">
        <f t="shared" si="9"/>
        <v>0</v>
      </c>
      <c r="M46" s="3">
        <f t="shared" si="10"/>
        <v>0</v>
      </c>
      <c r="N46" s="3">
        <f t="shared" si="11"/>
        <v>0</v>
      </c>
      <c r="P46" s="3">
        <f t="shared" si="0"/>
        <v>1</v>
      </c>
      <c r="Q46" s="3">
        <f t="shared" si="1"/>
        <v>0</v>
      </c>
      <c r="R46" s="3">
        <f t="shared" si="2"/>
        <v>0</v>
      </c>
      <c r="S46" s="3">
        <f t="shared" si="3"/>
        <v>0</v>
      </c>
      <c r="U46" s="3">
        <f t="shared" si="4"/>
        <v>0</v>
      </c>
      <c r="V46" s="3">
        <f t="shared" si="5"/>
        <v>0</v>
      </c>
      <c r="W46" s="3">
        <f t="shared" si="6"/>
        <v>1</v>
      </c>
      <c r="X46" s="3">
        <f t="shared" si="7"/>
        <v>0</v>
      </c>
    </row>
    <row r="47" spans="1:24" x14ac:dyDescent="0.55000000000000004">
      <c r="A47" s="10" t="s">
        <v>561</v>
      </c>
      <c r="B47" s="10" t="s">
        <v>562</v>
      </c>
      <c r="C47" s="3">
        <v>1</v>
      </c>
      <c r="D47" s="3">
        <v>0</v>
      </c>
      <c r="E47" s="3">
        <v>0</v>
      </c>
      <c r="G47" s="3">
        <v>0</v>
      </c>
      <c r="H47" s="3">
        <v>0</v>
      </c>
      <c r="I47" s="3">
        <v>0</v>
      </c>
      <c r="K47" s="3">
        <f t="shared" si="8"/>
        <v>0</v>
      </c>
      <c r="L47" s="3">
        <f t="shared" si="9"/>
        <v>1</v>
      </c>
      <c r="M47" s="3">
        <f t="shared" si="10"/>
        <v>0</v>
      </c>
      <c r="N47" s="3">
        <f t="shared" si="11"/>
        <v>0</v>
      </c>
      <c r="P47" s="3">
        <f t="shared" si="0"/>
        <v>0</v>
      </c>
      <c r="Q47" s="3">
        <f t="shared" si="1"/>
        <v>0</v>
      </c>
      <c r="R47" s="3">
        <f t="shared" si="2"/>
        <v>0</v>
      </c>
      <c r="S47" s="3">
        <f t="shared" si="3"/>
        <v>1</v>
      </c>
      <c r="U47" s="3">
        <f t="shared" si="4"/>
        <v>0</v>
      </c>
      <c r="V47" s="3">
        <f t="shared" si="5"/>
        <v>0</v>
      </c>
      <c r="W47" s="3">
        <f t="shared" si="6"/>
        <v>0</v>
      </c>
      <c r="X47" s="3">
        <f t="shared" si="7"/>
        <v>1</v>
      </c>
    </row>
    <row r="48" spans="1:24" x14ac:dyDescent="0.55000000000000004">
      <c r="A48" s="10" t="s">
        <v>563</v>
      </c>
      <c r="B48" s="10" t="s">
        <v>524</v>
      </c>
      <c r="C48" s="3">
        <v>1</v>
      </c>
      <c r="D48" s="3">
        <v>0</v>
      </c>
      <c r="E48" s="3">
        <v>1</v>
      </c>
      <c r="G48" s="3">
        <v>0</v>
      </c>
      <c r="H48" s="3">
        <v>0</v>
      </c>
      <c r="I48" s="3">
        <v>0</v>
      </c>
      <c r="K48" s="3">
        <f t="shared" si="8"/>
        <v>0</v>
      </c>
      <c r="L48" s="3">
        <f t="shared" si="9"/>
        <v>1</v>
      </c>
      <c r="M48" s="3">
        <f t="shared" si="10"/>
        <v>0</v>
      </c>
      <c r="N48" s="3">
        <f t="shared" si="11"/>
        <v>0</v>
      </c>
      <c r="P48" s="3">
        <f t="shared" si="0"/>
        <v>0</v>
      </c>
      <c r="Q48" s="3">
        <f t="shared" si="1"/>
        <v>0</v>
      </c>
      <c r="R48" s="3">
        <f t="shared" si="2"/>
        <v>0</v>
      </c>
      <c r="S48" s="3">
        <f t="shared" si="3"/>
        <v>1</v>
      </c>
      <c r="U48" s="3">
        <f t="shared" si="4"/>
        <v>0</v>
      </c>
      <c r="V48" s="3">
        <f t="shared" si="5"/>
        <v>1</v>
      </c>
      <c r="W48" s="3">
        <f t="shared" si="6"/>
        <v>0</v>
      </c>
      <c r="X48" s="3">
        <f t="shared" si="7"/>
        <v>0</v>
      </c>
    </row>
    <row r="49" spans="1:24" ht="54" x14ac:dyDescent="0.55000000000000004">
      <c r="A49" s="10" t="s">
        <v>564</v>
      </c>
      <c r="B49" s="10" t="s">
        <v>42</v>
      </c>
      <c r="C49" s="3">
        <v>1</v>
      </c>
      <c r="D49" s="3">
        <v>1</v>
      </c>
      <c r="E49" s="3">
        <v>1</v>
      </c>
      <c r="G49" s="3">
        <v>1</v>
      </c>
      <c r="H49" s="3">
        <v>1</v>
      </c>
      <c r="I49" s="3">
        <v>1</v>
      </c>
      <c r="K49" s="3">
        <f t="shared" si="8"/>
        <v>1</v>
      </c>
      <c r="L49" s="3">
        <f t="shared" si="9"/>
        <v>0</v>
      </c>
      <c r="M49" s="3">
        <f t="shared" si="10"/>
        <v>0</v>
      </c>
      <c r="N49" s="3">
        <f t="shared" si="11"/>
        <v>0</v>
      </c>
      <c r="P49" s="3">
        <f t="shared" si="0"/>
        <v>1</v>
      </c>
      <c r="Q49" s="3">
        <f t="shared" si="1"/>
        <v>0</v>
      </c>
      <c r="R49" s="3">
        <f t="shared" si="2"/>
        <v>0</v>
      </c>
      <c r="S49" s="3">
        <f t="shared" si="3"/>
        <v>0</v>
      </c>
      <c r="U49" s="3">
        <f t="shared" si="4"/>
        <v>1</v>
      </c>
      <c r="V49" s="3">
        <f t="shared" si="5"/>
        <v>0</v>
      </c>
      <c r="W49" s="3">
        <f t="shared" si="6"/>
        <v>0</v>
      </c>
      <c r="X49" s="3">
        <f t="shared" si="7"/>
        <v>0</v>
      </c>
    </row>
    <row r="50" spans="1:24" ht="36" x14ac:dyDescent="0.55000000000000004">
      <c r="A50" s="10" t="s">
        <v>336</v>
      </c>
      <c r="B50" s="10" t="s">
        <v>565</v>
      </c>
      <c r="C50" s="3">
        <v>1</v>
      </c>
      <c r="D50" s="3">
        <v>1</v>
      </c>
      <c r="E50" s="3">
        <v>0</v>
      </c>
      <c r="G50" s="3">
        <v>1</v>
      </c>
      <c r="H50" s="3">
        <v>1</v>
      </c>
      <c r="I50" s="3">
        <v>0</v>
      </c>
      <c r="K50" s="3">
        <f t="shared" si="8"/>
        <v>1</v>
      </c>
      <c r="L50" s="3">
        <f t="shared" si="9"/>
        <v>0</v>
      </c>
      <c r="M50" s="3">
        <f t="shared" si="10"/>
        <v>0</v>
      </c>
      <c r="N50" s="3">
        <f t="shared" si="11"/>
        <v>0</v>
      </c>
      <c r="P50" s="3">
        <f t="shared" si="0"/>
        <v>1</v>
      </c>
      <c r="Q50" s="3">
        <f t="shared" si="1"/>
        <v>0</v>
      </c>
      <c r="R50" s="3">
        <f t="shared" si="2"/>
        <v>0</v>
      </c>
      <c r="S50" s="3">
        <f t="shared" si="3"/>
        <v>0</v>
      </c>
      <c r="U50" s="3">
        <f t="shared" si="4"/>
        <v>0</v>
      </c>
      <c r="V50" s="3">
        <f t="shared" si="5"/>
        <v>0</v>
      </c>
      <c r="W50" s="3">
        <f t="shared" si="6"/>
        <v>0</v>
      </c>
      <c r="X50" s="3">
        <f t="shared" si="7"/>
        <v>1</v>
      </c>
    </row>
    <row r="51" spans="1:24" ht="36" x14ac:dyDescent="0.55000000000000004">
      <c r="A51" s="10" t="s">
        <v>312</v>
      </c>
      <c r="B51" s="10" t="s">
        <v>42</v>
      </c>
      <c r="C51" s="3">
        <v>1</v>
      </c>
      <c r="D51" s="3">
        <v>0</v>
      </c>
      <c r="E51" s="3">
        <v>0</v>
      </c>
      <c r="G51" s="3">
        <v>1</v>
      </c>
      <c r="H51" s="3">
        <v>0</v>
      </c>
      <c r="I51" s="3">
        <v>0</v>
      </c>
      <c r="K51" s="3">
        <f t="shared" si="8"/>
        <v>1</v>
      </c>
      <c r="L51" s="3">
        <f t="shared" si="9"/>
        <v>0</v>
      </c>
      <c r="M51" s="3">
        <f t="shared" si="10"/>
        <v>0</v>
      </c>
      <c r="N51" s="3">
        <f t="shared" si="11"/>
        <v>0</v>
      </c>
      <c r="P51" s="3">
        <f t="shared" si="0"/>
        <v>0</v>
      </c>
      <c r="Q51" s="3">
        <f t="shared" si="1"/>
        <v>0</v>
      </c>
      <c r="R51" s="3">
        <f t="shared" si="2"/>
        <v>0</v>
      </c>
      <c r="S51" s="3">
        <f t="shared" si="3"/>
        <v>1</v>
      </c>
      <c r="U51" s="3">
        <f t="shared" si="4"/>
        <v>0</v>
      </c>
      <c r="V51" s="3">
        <f t="shared" si="5"/>
        <v>0</v>
      </c>
      <c r="W51" s="3">
        <f t="shared" si="6"/>
        <v>0</v>
      </c>
      <c r="X51" s="3">
        <f t="shared" si="7"/>
        <v>1</v>
      </c>
    </row>
    <row r="52" spans="1:24" x14ac:dyDescent="0.55000000000000004">
      <c r="A52" s="10" t="s">
        <v>566</v>
      </c>
      <c r="B52" s="10" t="s">
        <v>567</v>
      </c>
      <c r="C52" s="3">
        <v>1</v>
      </c>
      <c r="D52" s="3">
        <v>0</v>
      </c>
      <c r="E52" s="3">
        <v>0</v>
      </c>
      <c r="G52" s="3">
        <v>1</v>
      </c>
      <c r="H52" s="3">
        <v>0</v>
      </c>
      <c r="I52" s="3">
        <v>0</v>
      </c>
      <c r="K52" s="3">
        <f t="shared" si="8"/>
        <v>1</v>
      </c>
      <c r="L52" s="3">
        <f t="shared" si="9"/>
        <v>0</v>
      </c>
      <c r="M52" s="3">
        <f t="shared" si="10"/>
        <v>0</v>
      </c>
      <c r="N52" s="3">
        <f t="shared" si="11"/>
        <v>0</v>
      </c>
      <c r="P52" s="3">
        <f t="shared" si="0"/>
        <v>0</v>
      </c>
      <c r="Q52" s="3">
        <f t="shared" si="1"/>
        <v>0</v>
      </c>
      <c r="R52" s="3">
        <f t="shared" si="2"/>
        <v>0</v>
      </c>
      <c r="S52" s="3">
        <f t="shared" si="3"/>
        <v>1</v>
      </c>
      <c r="U52" s="3">
        <f t="shared" si="4"/>
        <v>0</v>
      </c>
      <c r="V52" s="3">
        <f t="shared" si="5"/>
        <v>0</v>
      </c>
      <c r="W52" s="3">
        <f t="shared" si="6"/>
        <v>0</v>
      </c>
      <c r="X52" s="3">
        <f t="shared" si="7"/>
        <v>1</v>
      </c>
    </row>
    <row r="53" spans="1:24" ht="36" x14ac:dyDescent="0.55000000000000004">
      <c r="A53" s="10" t="s">
        <v>568</v>
      </c>
      <c r="B53" s="10" t="s">
        <v>51</v>
      </c>
      <c r="C53" s="3">
        <v>1</v>
      </c>
      <c r="D53" s="3">
        <v>1</v>
      </c>
      <c r="E53" s="3">
        <v>1</v>
      </c>
      <c r="G53" s="3">
        <v>1</v>
      </c>
      <c r="H53" s="3">
        <v>1</v>
      </c>
      <c r="I53" s="3">
        <v>1</v>
      </c>
      <c r="K53" s="3">
        <f t="shared" si="8"/>
        <v>1</v>
      </c>
      <c r="L53" s="3">
        <f t="shared" si="9"/>
        <v>0</v>
      </c>
      <c r="M53" s="3">
        <f t="shared" si="10"/>
        <v>0</v>
      </c>
      <c r="N53" s="3">
        <f t="shared" si="11"/>
        <v>0</v>
      </c>
      <c r="P53" s="3">
        <f t="shared" si="0"/>
        <v>1</v>
      </c>
      <c r="Q53" s="3">
        <f t="shared" si="1"/>
        <v>0</v>
      </c>
      <c r="R53" s="3">
        <f t="shared" si="2"/>
        <v>0</v>
      </c>
      <c r="S53" s="3">
        <f t="shared" si="3"/>
        <v>0</v>
      </c>
      <c r="U53" s="3">
        <f t="shared" si="4"/>
        <v>1</v>
      </c>
      <c r="V53" s="3">
        <f t="shared" si="5"/>
        <v>0</v>
      </c>
      <c r="W53" s="3">
        <f t="shared" si="6"/>
        <v>0</v>
      </c>
      <c r="X53" s="3">
        <f t="shared" si="7"/>
        <v>0</v>
      </c>
    </row>
    <row r="54" spans="1:24" ht="54" x14ac:dyDescent="0.55000000000000004">
      <c r="A54" s="10" t="s">
        <v>285</v>
      </c>
      <c r="B54" s="10" t="s">
        <v>42</v>
      </c>
      <c r="C54" s="3">
        <v>1</v>
      </c>
      <c r="D54" s="3">
        <v>1</v>
      </c>
      <c r="E54" s="3">
        <v>1</v>
      </c>
      <c r="G54" s="3">
        <v>1</v>
      </c>
      <c r="H54" s="3">
        <v>1</v>
      </c>
      <c r="I54" s="3">
        <v>1</v>
      </c>
      <c r="K54" s="3">
        <f t="shared" si="8"/>
        <v>1</v>
      </c>
      <c r="L54" s="3">
        <f t="shared" si="9"/>
        <v>0</v>
      </c>
      <c r="M54" s="3">
        <f t="shared" si="10"/>
        <v>0</v>
      </c>
      <c r="N54" s="3">
        <f t="shared" si="11"/>
        <v>0</v>
      </c>
      <c r="P54" s="3">
        <f t="shared" si="0"/>
        <v>1</v>
      </c>
      <c r="Q54" s="3">
        <f t="shared" si="1"/>
        <v>0</v>
      </c>
      <c r="R54" s="3">
        <f t="shared" si="2"/>
        <v>0</v>
      </c>
      <c r="S54" s="3">
        <f t="shared" si="3"/>
        <v>0</v>
      </c>
      <c r="U54" s="3">
        <f t="shared" si="4"/>
        <v>1</v>
      </c>
      <c r="V54" s="3">
        <f t="shared" si="5"/>
        <v>0</v>
      </c>
      <c r="W54" s="3">
        <f t="shared" si="6"/>
        <v>0</v>
      </c>
      <c r="X54" s="3">
        <f t="shared" si="7"/>
        <v>0</v>
      </c>
    </row>
    <row r="55" spans="1:24" ht="54" x14ac:dyDescent="0.55000000000000004">
      <c r="A55" s="10" t="s">
        <v>349</v>
      </c>
      <c r="B55" s="10" t="s">
        <v>306</v>
      </c>
      <c r="C55" s="3">
        <v>0</v>
      </c>
      <c r="D55" s="3">
        <v>0</v>
      </c>
      <c r="E55" s="3">
        <v>0</v>
      </c>
      <c r="G55" s="3">
        <v>0</v>
      </c>
      <c r="H55" s="3">
        <v>0</v>
      </c>
      <c r="I55" s="3">
        <v>0</v>
      </c>
      <c r="K55" s="3">
        <f t="shared" si="8"/>
        <v>0</v>
      </c>
      <c r="L55" s="3">
        <f t="shared" si="9"/>
        <v>0</v>
      </c>
      <c r="M55" s="3">
        <f t="shared" si="10"/>
        <v>0</v>
      </c>
      <c r="N55" s="3">
        <f t="shared" si="11"/>
        <v>1</v>
      </c>
      <c r="P55" s="3">
        <f t="shared" si="0"/>
        <v>0</v>
      </c>
      <c r="Q55" s="3">
        <f t="shared" si="1"/>
        <v>0</v>
      </c>
      <c r="R55" s="3">
        <f t="shared" si="2"/>
        <v>0</v>
      </c>
      <c r="S55" s="3">
        <f t="shared" si="3"/>
        <v>1</v>
      </c>
      <c r="U55" s="3">
        <f t="shared" si="4"/>
        <v>0</v>
      </c>
      <c r="V55" s="3">
        <f t="shared" si="5"/>
        <v>0</v>
      </c>
      <c r="W55" s="3">
        <f t="shared" si="6"/>
        <v>0</v>
      </c>
      <c r="X55" s="3">
        <f t="shared" si="7"/>
        <v>1</v>
      </c>
    </row>
    <row r="56" spans="1:24" ht="72" x14ac:dyDescent="0.55000000000000004">
      <c r="A56" s="10" t="s">
        <v>569</v>
      </c>
      <c r="B56" s="10" t="s">
        <v>24</v>
      </c>
      <c r="C56" s="3">
        <v>1</v>
      </c>
      <c r="D56" s="3">
        <v>0</v>
      </c>
      <c r="E56" s="3">
        <v>0</v>
      </c>
      <c r="G56" s="3">
        <v>1</v>
      </c>
      <c r="H56" s="3">
        <v>0</v>
      </c>
      <c r="I56" s="3">
        <v>0</v>
      </c>
      <c r="K56" s="3">
        <f t="shared" si="8"/>
        <v>1</v>
      </c>
      <c r="L56" s="3">
        <f t="shared" si="9"/>
        <v>0</v>
      </c>
      <c r="M56" s="3">
        <f t="shared" si="10"/>
        <v>0</v>
      </c>
      <c r="N56" s="3">
        <f t="shared" si="11"/>
        <v>0</v>
      </c>
      <c r="P56" s="3">
        <f t="shared" si="0"/>
        <v>0</v>
      </c>
      <c r="Q56" s="3">
        <f t="shared" si="1"/>
        <v>0</v>
      </c>
      <c r="R56" s="3">
        <f t="shared" si="2"/>
        <v>0</v>
      </c>
      <c r="S56" s="3">
        <f t="shared" si="3"/>
        <v>1</v>
      </c>
      <c r="U56" s="3">
        <f t="shared" si="4"/>
        <v>0</v>
      </c>
      <c r="V56" s="3">
        <f t="shared" si="5"/>
        <v>0</v>
      </c>
      <c r="W56" s="3">
        <f t="shared" si="6"/>
        <v>0</v>
      </c>
      <c r="X56" s="3">
        <f t="shared" si="7"/>
        <v>1</v>
      </c>
    </row>
    <row r="57" spans="1:24" x14ac:dyDescent="0.55000000000000004">
      <c r="A57" s="10" t="s">
        <v>570</v>
      </c>
      <c r="B57" s="10" t="s">
        <v>571</v>
      </c>
      <c r="C57" s="3">
        <v>1</v>
      </c>
      <c r="D57" s="3">
        <v>0</v>
      </c>
      <c r="E57" s="3">
        <v>0</v>
      </c>
      <c r="G57" s="3">
        <v>0</v>
      </c>
      <c r="H57" s="3">
        <v>0</v>
      </c>
      <c r="I57" s="3">
        <v>0</v>
      </c>
      <c r="K57" s="3">
        <f t="shared" si="8"/>
        <v>0</v>
      </c>
      <c r="L57" s="3">
        <f t="shared" si="9"/>
        <v>1</v>
      </c>
      <c r="M57" s="3">
        <f t="shared" si="10"/>
        <v>0</v>
      </c>
      <c r="N57" s="3">
        <f t="shared" si="11"/>
        <v>0</v>
      </c>
      <c r="P57" s="3">
        <f t="shared" si="0"/>
        <v>0</v>
      </c>
      <c r="Q57" s="3">
        <f t="shared" si="1"/>
        <v>0</v>
      </c>
      <c r="R57" s="3">
        <f t="shared" si="2"/>
        <v>0</v>
      </c>
      <c r="S57" s="3">
        <f t="shared" si="3"/>
        <v>1</v>
      </c>
      <c r="U57" s="3">
        <f t="shared" si="4"/>
        <v>0</v>
      </c>
      <c r="V57" s="3">
        <f t="shared" si="5"/>
        <v>0</v>
      </c>
      <c r="W57" s="3">
        <f t="shared" si="6"/>
        <v>0</v>
      </c>
      <c r="X57" s="3">
        <f t="shared" si="7"/>
        <v>1</v>
      </c>
    </row>
    <row r="58" spans="1:24" ht="54" x14ac:dyDescent="0.55000000000000004">
      <c r="A58" s="10" t="s">
        <v>245</v>
      </c>
      <c r="B58" s="10" t="s">
        <v>51</v>
      </c>
      <c r="C58" s="3">
        <v>1</v>
      </c>
      <c r="D58" s="3">
        <v>1</v>
      </c>
      <c r="E58" s="3">
        <v>1</v>
      </c>
      <c r="G58" s="3">
        <v>1</v>
      </c>
      <c r="H58" s="3">
        <v>1</v>
      </c>
      <c r="I58" s="3">
        <v>1</v>
      </c>
      <c r="K58" s="3">
        <f t="shared" si="8"/>
        <v>1</v>
      </c>
      <c r="L58" s="3">
        <f t="shared" si="9"/>
        <v>0</v>
      </c>
      <c r="M58" s="3">
        <f t="shared" si="10"/>
        <v>0</v>
      </c>
      <c r="N58" s="3">
        <f t="shared" si="11"/>
        <v>0</v>
      </c>
      <c r="P58" s="3">
        <f t="shared" si="0"/>
        <v>1</v>
      </c>
      <c r="Q58" s="3">
        <f t="shared" si="1"/>
        <v>0</v>
      </c>
      <c r="R58" s="3">
        <f t="shared" si="2"/>
        <v>0</v>
      </c>
      <c r="S58" s="3">
        <f t="shared" si="3"/>
        <v>0</v>
      </c>
      <c r="U58" s="3">
        <f t="shared" si="4"/>
        <v>1</v>
      </c>
      <c r="V58" s="3">
        <f t="shared" si="5"/>
        <v>0</v>
      </c>
      <c r="W58" s="3">
        <f t="shared" si="6"/>
        <v>0</v>
      </c>
      <c r="X58" s="3">
        <f t="shared" si="7"/>
        <v>0</v>
      </c>
    </row>
    <row r="59" spans="1:24" ht="36" x14ac:dyDescent="0.55000000000000004">
      <c r="A59" s="10" t="s">
        <v>572</v>
      </c>
      <c r="B59" s="10" t="s">
        <v>51</v>
      </c>
      <c r="C59" s="3">
        <v>1</v>
      </c>
      <c r="D59" s="3">
        <v>1</v>
      </c>
      <c r="E59" s="3">
        <v>1</v>
      </c>
      <c r="G59" s="3">
        <v>1</v>
      </c>
      <c r="H59" s="3">
        <v>1</v>
      </c>
      <c r="I59" s="3">
        <v>1</v>
      </c>
      <c r="K59" s="3">
        <f t="shared" si="8"/>
        <v>1</v>
      </c>
      <c r="L59" s="3">
        <f t="shared" si="9"/>
        <v>0</v>
      </c>
      <c r="M59" s="3">
        <f t="shared" si="10"/>
        <v>0</v>
      </c>
      <c r="N59" s="3">
        <f t="shared" si="11"/>
        <v>0</v>
      </c>
      <c r="P59" s="3">
        <f t="shared" si="0"/>
        <v>1</v>
      </c>
      <c r="Q59" s="3">
        <f t="shared" si="1"/>
        <v>0</v>
      </c>
      <c r="R59" s="3">
        <f t="shared" si="2"/>
        <v>0</v>
      </c>
      <c r="S59" s="3">
        <f t="shared" si="3"/>
        <v>0</v>
      </c>
      <c r="U59" s="3">
        <f t="shared" si="4"/>
        <v>1</v>
      </c>
      <c r="V59" s="3">
        <f t="shared" si="5"/>
        <v>0</v>
      </c>
      <c r="W59" s="3">
        <f t="shared" si="6"/>
        <v>0</v>
      </c>
      <c r="X59" s="3">
        <f t="shared" si="7"/>
        <v>0</v>
      </c>
    </row>
    <row r="60" spans="1:24" ht="54" x14ac:dyDescent="0.55000000000000004">
      <c r="A60" s="10" t="s">
        <v>573</v>
      </c>
      <c r="B60" s="10" t="s">
        <v>51</v>
      </c>
      <c r="C60" s="3">
        <v>1</v>
      </c>
      <c r="D60" s="3">
        <v>1</v>
      </c>
      <c r="E60" s="3">
        <v>1</v>
      </c>
      <c r="G60" s="3">
        <v>1</v>
      </c>
      <c r="H60" s="3">
        <v>0</v>
      </c>
      <c r="I60" s="3">
        <v>0</v>
      </c>
      <c r="K60" s="3">
        <f t="shared" si="8"/>
        <v>1</v>
      </c>
      <c r="L60" s="3">
        <f t="shared" si="9"/>
        <v>0</v>
      </c>
      <c r="M60" s="3">
        <f t="shared" si="10"/>
        <v>0</v>
      </c>
      <c r="N60" s="3">
        <f t="shared" si="11"/>
        <v>0</v>
      </c>
      <c r="P60" s="3">
        <f t="shared" si="0"/>
        <v>0</v>
      </c>
      <c r="Q60" s="3">
        <f t="shared" si="1"/>
        <v>1</v>
      </c>
      <c r="R60" s="3">
        <f t="shared" si="2"/>
        <v>0</v>
      </c>
      <c r="S60" s="3">
        <f t="shared" si="3"/>
        <v>0</v>
      </c>
      <c r="U60" s="3">
        <f t="shared" si="4"/>
        <v>0</v>
      </c>
      <c r="V60" s="3">
        <f t="shared" si="5"/>
        <v>1</v>
      </c>
      <c r="W60" s="3">
        <f t="shared" si="6"/>
        <v>0</v>
      </c>
      <c r="X60" s="3">
        <f t="shared" si="7"/>
        <v>0</v>
      </c>
    </row>
    <row r="61" spans="1:24" x14ac:dyDescent="0.55000000000000004">
      <c r="A61" s="10" t="s">
        <v>329</v>
      </c>
      <c r="B61" s="10" t="s">
        <v>214</v>
      </c>
      <c r="C61" s="3">
        <v>1</v>
      </c>
      <c r="D61" s="3">
        <v>1</v>
      </c>
      <c r="E61" s="3">
        <v>1</v>
      </c>
      <c r="G61" s="3">
        <v>1</v>
      </c>
      <c r="H61" s="3">
        <v>0</v>
      </c>
      <c r="I61" s="3">
        <v>0</v>
      </c>
      <c r="K61" s="3">
        <f t="shared" si="8"/>
        <v>1</v>
      </c>
      <c r="L61" s="3">
        <f t="shared" si="9"/>
        <v>0</v>
      </c>
      <c r="M61" s="3">
        <f t="shared" si="10"/>
        <v>0</v>
      </c>
      <c r="N61" s="3">
        <f t="shared" si="11"/>
        <v>0</v>
      </c>
      <c r="P61" s="3">
        <f t="shared" si="0"/>
        <v>0</v>
      </c>
      <c r="Q61" s="3">
        <f t="shared" si="1"/>
        <v>1</v>
      </c>
      <c r="R61" s="3">
        <f t="shared" si="2"/>
        <v>0</v>
      </c>
      <c r="S61" s="3">
        <f t="shared" si="3"/>
        <v>0</v>
      </c>
      <c r="U61" s="3">
        <f t="shared" si="4"/>
        <v>0</v>
      </c>
      <c r="V61" s="3">
        <f t="shared" si="5"/>
        <v>1</v>
      </c>
      <c r="W61" s="3">
        <f t="shared" si="6"/>
        <v>0</v>
      </c>
      <c r="X61" s="3">
        <f t="shared" si="7"/>
        <v>0</v>
      </c>
    </row>
    <row r="62" spans="1:24" x14ac:dyDescent="0.55000000000000004">
      <c r="A62" s="10" t="s">
        <v>574</v>
      </c>
      <c r="B62" s="10" t="s">
        <v>575</v>
      </c>
      <c r="C62" s="3">
        <v>1</v>
      </c>
      <c r="D62" s="3">
        <v>0</v>
      </c>
      <c r="E62" s="3">
        <v>0</v>
      </c>
      <c r="G62" s="3">
        <v>1</v>
      </c>
      <c r="H62" s="3">
        <v>1</v>
      </c>
      <c r="I62" s="3">
        <v>1</v>
      </c>
      <c r="K62" s="3">
        <f t="shared" si="8"/>
        <v>1</v>
      </c>
      <c r="L62" s="3">
        <f t="shared" si="9"/>
        <v>0</v>
      </c>
      <c r="M62" s="3">
        <f t="shared" si="10"/>
        <v>0</v>
      </c>
      <c r="N62" s="3">
        <f t="shared" si="11"/>
        <v>0</v>
      </c>
      <c r="P62" s="3">
        <f t="shared" si="0"/>
        <v>0</v>
      </c>
      <c r="Q62" s="3">
        <f t="shared" si="1"/>
        <v>0</v>
      </c>
      <c r="R62" s="3">
        <f t="shared" si="2"/>
        <v>1</v>
      </c>
      <c r="S62" s="3">
        <f t="shared" si="3"/>
        <v>0</v>
      </c>
      <c r="U62" s="3">
        <f t="shared" si="4"/>
        <v>0</v>
      </c>
      <c r="V62" s="3">
        <f t="shared" si="5"/>
        <v>0</v>
      </c>
      <c r="W62" s="3">
        <f t="shared" si="6"/>
        <v>1</v>
      </c>
      <c r="X62" s="3">
        <f t="shared" si="7"/>
        <v>0</v>
      </c>
    </row>
    <row r="63" spans="1:24" ht="36" x14ac:dyDescent="0.55000000000000004">
      <c r="A63" s="10" t="s">
        <v>576</v>
      </c>
      <c r="B63" s="10" t="s">
        <v>577</v>
      </c>
      <c r="C63" s="3">
        <v>1</v>
      </c>
      <c r="D63" s="3">
        <v>1</v>
      </c>
      <c r="E63" s="3">
        <v>1</v>
      </c>
      <c r="G63" s="3">
        <v>1</v>
      </c>
      <c r="H63" s="3">
        <v>1</v>
      </c>
      <c r="I63" s="3">
        <v>1</v>
      </c>
      <c r="K63" s="3">
        <f t="shared" si="8"/>
        <v>1</v>
      </c>
      <c r="L63" s="3">
        <f t="shared" si="9"/>
        <v>0</v>
      </c>
      <c r="M63" s="3">
        <f t="shared" si="10"/>
        <v>0</v>
      </c>
      <c r="N63" s="3">
        <f t="shared" si="11"/>
        <v>0</v>
      </c>
      <c r="P63" s="3">
        <f t="shared" si="0"/>
        <v>1</v>
      </c>
      <c r="Q63" s="3">
        <f t="shared" si="1"/>
        <v>0</v>
      </c>
      <c r="R63" s="3">
        <f t="shared" si="2"/>
        <v>0</v>
      </c>
      <c r="S63" s="3">
        <f t="shared" si="3"/>
        <v>0</v>
      </c>
      <c r="U63" s="3">
        <f t="shared" si="4"/>
        <v>1</v>
      </c>
      <c r="V63" s="3">
        <f t="shared" si="5"/>
        <v>0</v>
      </c>
      <c r="W63" s="3">
        <f t="shared" si="6"/>
        <v>0</v>
      </c>
      <c r="X63" s="3">
        <f t="shared" si="7"/>
        <v>0</v>
      </c>
    </row>
    <row r="64" spans="1:24" x14ac:dyDescent="0.55000000000000004">
      <c r="A64" s="10" t="s">
        <v>578</v>
      </c>
      <c r="B64" s="10" t="s">
        <v>579</v>
      </c>
      <c r="C64" s="3">
        <v>0</v>
      </c>
      <c r="D64" s="3">
        <v>0</v>
      </c>
      <c r="E64" s="3">
        <v>0</v>
      </c>
      <c r="G64" s="3">
        <v>1</v>
      </c>
      <c r="H64" s="3">
        <v>0</v>
      </c>
      <c r="I64" s="3">
        <v>0</v>
      </c>
      <c r="K64" s="3">
        <f t="shared" si="8"/>
        <v>0</v>
      </c>
      <c r="L64" s="3">
        <f t="shared" si="9"/>
        <v>0</v>
      </c>
      <c r="M64" s="3">
        <f t="shared" si="10"/>
        <v>1</v>
      </c>
      <c r="N64" s="3">
        <f t="shared" si="11"/>
        <v>0</v>
      </c>
      <c r="P64" s="3">
        <f t="shared" si="0"/>
        <v>0</v>
      </c>
      <c r="Q64" s="3">
        <f t="shared" si="1"/>
        <v>0</v>
      </c>
      <c r="R64" s="3">
        <f t="shared" si="2"/>
        <v>0</v>
      </c>
      <c r="S64" s="3">
        <f t="shared" si="3"/>
        <v>1</v>
      </c>
      <c r="U64" s="3">
        <f t="shared" si="4"/>
        <v>0</v>
      </c>
      <c r="V64" s="3">
        <f t="shared" si="5"/>
        <v>0</v>
      </c>
      <c r="W64" s="3">
        <f t="shared" si="6"/>
        <v>0</v>
      </c>
      <c r="X64" s="3">
        <f t="shared" si="7"/>
        <v>1</v>
      </c>
    </row>
    <row r="65" spans="1:24" ht="36" x14ac:dyDescent="0.55000000000000004">
      <c r="A65" s="10" t="s">
        <v>580</v>
      </c>
      <c r="B65" s="10" t="s">
        <v>51</v>
      </c>
      <c r="C65" s="3">
        <v>1</v>
      </c>
      <c r="D65" s="3">
        <v>1</v>
      </c>
      <c r="E65" s="3">
        <v>0</v>
      </c>
      <c r="G65" s="3">
        <v>1</v>
      </c>
      <c r="H65" s="3">
        <v>1</v>
      </c>
      <c r="I65" s="3">
        <v>1</v>
      </c>
      <c r="K65" s="3">
        <f t="shared" si="8"/>
        <v>1</v>
      </c>
      <c r="L65" s="3">
        <f t="shared" si="9"/>
        <v>0</v>
      </c>
      <c r="M65" s="3">
        <f t="shared" si="10"/>
        <v>0</v>
      </c>
      <c r="N65" s="3">
        <f t="shared" si="11"/>
        <v>0</v>
      </c>
      <c r="P65" s="3">
        <f t="shared" si="0"/>
        <v>1</v>
      </c>
      <c r="Q65" s="3">
        <f t="shared" si="1"/>
        <v>0</v>
      </c>
      <c r="R65" s="3">
        <f t="shared" si="2"/>
        <v>0</v>
      </c>
      <c r="S65" s="3">
        <f t="shared" si="3"/>
        <v>0</v>
      </c>
      <c r="U65" s="3">
        <f t="shared" si="4"/>
        <v>0</v>
      </c>
      <c r="V65" s="3">
        <f t="shared" si="5"/>
        <v>0</v>
      </c>
      <c r="W65" s="3">
        <f t="shared" si="6"/>
        <v>1</v>
      </c>
      <c r="X65" s="3">
        <f t="shared" si="7"/>
        <v>0</v>
      </c>
    </row>
    <row r="66" spans="1:24" x14ac:dyDescent="0.55000000000000004">
      <c r="A66" s="10" t="s">
        <v>581</v>
      </c>
      <c r="B66" s="10" t="s">
        <v>582</v>
      </c>
      <c r="C66" s="3">
        <v>1</v>
      </c>
      <c r="D66" s="3">
        <v>0</v>
      </c>
      <c r="E66" s="3">
        <v>0</v>
      </c>
      <c r="G66" s="3">
        <v>1</v>
      </c>
      <c r="H66" s="3">
        <v>1</v>
      </c>
      <c r="I66" s="3">
        <v>1</v>
      </c>
      <c r="K66" s="3">
        <f t="shared" si="8"/>
        <v>1</v>
      </c>
      <c r="L66" s="3">
        <f t="shared" si="9"/>
        <v>0</v>
      </c>
      <c r="M66" s="3">
        <f t="shared" si="10"/>
        <v>0</v>
      </c>
      <c r="N66" s="3">
        <f t="shared" si="11"/>
        <v>0</v>
      </c>
      <c r="P66" s="3">
        <f t="shared" si="0"/>
        <v>0</v>
      </c>
      <c r="Q66" s="3">
        <f t="shared" si="1"/>
        <v>0</v>
      </c>
      <c r="R66" s="3">
        <f t="shared" si="2"/>
        <v>1</v>
      </c>
      <c r="S66" s="3">
        <f t="shared" si="3"/>
        <v>0</v>
      </c>
      <c r="U66" s="3">
        <f t="shared" si="4"/>
        <v>0</v>
      </c>
      <c r="V66" s="3">
        <f t="shared" si="5"/>
        <v>0</v>
      </c>
      <c r="W66" s="3">
        <f t="shared" si="6"/>
        <v>1</v>
      </c>
      <c r="X66" s="3">
        <f t="shared" si="7"/>
        <v>0</v>
      </c>
    </row>
    <row r="67" spans="1:24" ht="36" x14ac:dyDescent="0.55000000000000004">
      <c r="A67" s="10" t="s">
        <v>583</v>
      </c>
      <c r="B67" s="10" t="s">
        <v>306</v>
      </c>
      <c r="C67" s="3">
        <v>0</v>
      </c>
      <c r="D67" s="3">
        <v>0</v>
      </c>
      <c r="E67" s="3">
        <v>0</v>
      </c>
      <c r="G67" s="3">
        <v>0</v>
      </c>
      <c r="H67" s="3">
        <v>0</v>
      </c>
      <c r="I67" s="3">
        <v>0</v>
      </c>
      <c r="K67" s="3">
        <f t="shared" si="8"/>
        <v>0</v>
      </c>
      <c r="L67" s="3">
        <f t="shared" si="9"/>
        <v>0</v>
      </c>
      <c r="M67" s="3">
        <f t="shared" si="10"/>
        <v>0</v>
      </c>
      <c r="N67" s="3">
        <f t="shared" si="11"/>
        <v>1</v>
      </c>
      <c r="P67" s="3">
        <f t="shared" si="0"/>
        <v>0</v>
      </c>
      <c r="Q67" s="3">
        <f t="shared" si="1"/>
        <v>0</v>
      </c>
      <c r="R67" s="3">
        <f t="shared" si="2"/>
        <v>0</v>
      </c>
      <c r="S67" s="3">
        <f t="shared" si="3"/>
        <v>1</v>
      </c>
      <c r="U67" s="3">
        <f t="shared" si="4"/>
        <v>0</v>
      </c>
      <c r="V67" s="3">
        <f t="shared" si="5"/>
        <v>0</v>
      </c>
      <c r="W67" s="3">
        <f t="shared" si="6"/>
        <v>0</v>
      </c>
      <c r="X67" s="3">
        <f t="shared" si="7"/>
        <v>1</v>
      </c>
    </row>
    <row r="68" spans="1:24" ht="144" x14ac:dyDescent="0.55000000000000004">
      <c r="A68" s="10" t="s">
        <v>584</v>
      </c>
      <c r="B68" s="10" t="s">
        <v>306</v>
      </c>
      <c r="C68" s="3">
        <v>0</v>
      </c>
      <c r="D68" s="3">
        <v>0</v>
      </c>
      <c r="E68" s="3">
        <v>0</v>
      </c>
      <c r="G68" s="3">
        <v>0</v>
      </c>
      <c r="H68" s="3">
        <v>0</v>
      </c>
      <c r="I68" s="3">
        <v>0</v>
      </c>
      <c r="K68" s="3">
        <f t="shared" si="8"/>
        <v>0</v>
      </c>
      <c r="L68" s="3">
        <f t="shared" si="9"/>
        <v>0</v>
      </c>
      <c r="M68" s="3">
        <f t="shared" si="10"/>
        <v>0</v>
      </c>
      <c r="N68" s="3">
        <f t="shared" si="11"/>
        <v>1</v>
      </c>
      <c r="P68" s="3">
        <f t="shared" ref="P68:P103" si="12">IF(AND($D68=1,$H68=1),1,0)</f>
        <v>0</v>
      </c>
      <c r="Q68" s="3">
        <f t="shared" ref="Q68:Q103" si="13">IF(AND($D68=1,$H68=0),1,0)</f>
        <v>0</v>
      </c>
      <c r="R68" s="3">
        <f t="shared" ref="R68:R103" si="14">IF(AND($D68=0,$H68=1),1,0)</f>
        <v>0</v>
      </c>
      <c r="S68" s="3">
        <f t="shared" ref="S68:S103" si="15">IF(AND($D68=0,$H68=0),1,0)</f>
        <v>1</v>
      </c>
      <c r="U68" s="3">
        <f t="shared" ref="U68:U103" si="16">IF(AND($E68=1,$I68=1),1,0)</f>
        <v>0</v>
      </c>
      <c r="V68" s="3">
        <f t="shared" ref="V68:V103" si="17">IF(AND($E68=1,$I68=0),1,0)</f>
        <v>0</v>
      </c>
      <c r="W68" s="3">
        <f t="shared" ref="W68:W103" si="18">IF(AND($E68=0,$I68=1),1,0)</f>
        <v>0</v>
      </c>
      <c r="X68" s="3">
        <f t="shared" ref="X68:X103" si="19">IF(AND($E68=0,$I68=0),1,0)</f>
        <v>1</v>
      </c>
    </row>
    <row r="69" spans="1:24" ht="36" x14ac:dyDescent="0.55000000000000004">
      <c r="A69" s="10" t="s">
        <v>240</v>
      </c>
      <c r="B69" s="10" t="s">
        <v>51</v>
      </c>
      <c r="C69" s="3">
        <v>1</v>
      </c>
      <c r="D69" s="3">
        <v>1</v>
      </c>
      <c r="E69" s="3">
        <v>1</v>
      </c>
      <c r="G69" s="3">
        <v>1</v>
      </c>
      <c r="H69" s="3">
        <v>0</v>
      </c>
      <c r="I69" s="3">
        <v>0</v>
      </c>
      <c r="K69" s="3">
        <f t="shared" ref="K69:K104" si="20">IF(AND($C69=1,$G69=1),1,0)</f>
        <v>1</v>
      </c>
      <c r="L69" s="3">
        <f t="shared" ref="L69:L104" si="21">IF(AND($C69=1,$G69=0),1,0)</f>
        <v>0</v>
      </c>
      <c r="M69" s="3">
        <f t="shared" ref="M69:M104" si="22">IF(AND($C69=0,$G69=1),1,0)</f>
        <v>0</v>
      </c>
      <c r="N69" s="3">
        <f t="shared" ref="N69:N104" si="23">IF(AND($C69=0,$G69=0),1,0)</f>
        <v>0</v>
      </c>
      <c r="P69" s="3">
        <f t="shared" si="12"/>
        <v>0</v>
      </c>
      <c r="Q69" s="3">
        <f t="shared" si="13"/>
        <v>1</v>
      </c>
      <c r="R69" s="3">
        <f t="shared" si="14"/>
        <v>0</v>
      </c>
      <c r="S69" s="3">
        <f t="shared" si="15"/>
        <v>0</v>
      </c>
      <c r="U69" s="3">
        <f t="shared" si="16"/>
        <v>0</v>
      </c>
      <c r="V69" s="3">
        <f t="shared" si="17"/>
        <v>1</v>
      </c>
      <c r="W69" s="3">
        <f t="shared" si="18"/>
        <v>0</v>
      </c>
      <c r="X69" s="3">
        <f t="shared" si="19"/>
        <v>0</v>
      </c>
    </row>
    <row r="70" spans="1:24" ht="162" x14ac:dyDescent="0.55000000000000004">
      <c r="A70" s="10" t="s">
        <v>297</v>
      </c>
      <c r="B70" s="10" t="s">
        <v>42</v>
      </c>
      <c r="C70" s="3">
        <v>1</v>
      </c>
      <c r="D70" s="3">
        <v>1</v>
      </c>
      <c r="E70" s="3">
        <v>1</v>
      </c>
      <c r="G70" s="3">
        <v>1</v>
      </c>
      <c r="H70" s="3">
        <v>1</v>
      </c>
      <c r="I70" s="3">
        <v>0</v>
      </c>
      <c r="K70" s="3">
        <f t="shared" si="20"/>
        <v>1</v>
      </c>
      <c r="L70" s="3">
        <f t="shared" si="21"/>
        <v>0</v>
      </c>
      <c r="M70" s="3">
        <f t="shared" si="22"/>
        <v>0</v>
      </c>
      <c r="N70" s="3">
        <f t="shared" si="23"/>
        <v>0</v>
      </c>
      <c r="P70" s="3">
        <f t="shared" si="12"/>
        <v>1</v>
      </c>
      <c r="Q70" s="3">
        <f t="shared" si="13"/>
        <v>0</v>
      </c>
      <c r="R70" s="3">
        <f t="shared" si="14"/>
        <v>0</v>
      </c>
      <c r="S70" s="3">
        <f t="shared" si="15"/>
        <v>0</v>
      </c>
      <c r="U70" s="3">
        <f t="shared" si="16"/>
        <v>0</v>
      </c>
      <c r="V70" s="3">
        <f t="shared" si="17"/>
        <v>1</v>
      </c>
      <c r="W70" s="3">
        <f t="shared" si="18"/>
        <v>0</v>
      </c>
      <c r="X70" s="3">
        <f t="shared" si="19"/>
        <v>0</v>
      </c>
    </row>
    <row r="71" spans="1:24" x14ac:dyDescent="0.55000000000000004">
      <c r="A71" s="10" t="s">
        <v>275</v>
      </c>
      <c r="B71" s="10" t="s">
        <v>585</v>
      </c>
      <c r="C71" s="3">
        <v>0</v>
      </c>
      <c r="D71" s="3">
        <v>0</v>
      </c>
      <c r="E71" s="3">
        <v>1</v>
      </c>
      <c r="G71" s="3">
        <v>0</v>
      </c>
      <c r="H71" s="3">
        <v>0</v>
      </c>
      <c r="I71" s="3">
        <v>0</v>
      </c>
      <c r="K71" s="3">
        <f t="shared" si="20"/>
        <v>0</v>
      </c>
      <c r="L71" s="3">
        <f t="shared" si="21"/>
        <v>0</v>
      </c>
      <c r="M71" s="3">
        <f t="shared" si="22"/>
        <v>0</v>
      </c>
      <c r="N71" s="3">
        <f t="shared" si="23"/>
        <v>1</v>
      </c>
      <c r="P71" s="3">
        <f t="shared" si="12"/>
        <v>0</v>
      </c>
      <c r="Q71" s="3">
        <f t="shared" si="13"/>
        <v>0</v>
      </c>
      <c r="R71" s="3">
        <f t="shared" si="14"/>
        <v>0</v>
      </c>
      <c r="S71" s="3">
        <f t="shared" si="15"/>
        <v>1</v>
      </c>
      <c r="U71" s="3">
        <f t="shared" si="16"/>
        <v>0</v>
      </c>
      <c r="V71" s="3">
        <f t="shared" si="17"/>
        <v>1</v>
      </c>
      <c r="W71" s="3">
        <f t="shared" si="18"/>
        <v>0</v>
      </c>
      <c r="X71" s="3">
        <f t="shared" si="19"/>
        <v>0</v>
      </c>
    </row>
    <row r="72" spans="1:24" ht="54" x14ac:dyDescent="0.55000000000000004">
      <c r="A72" s="10" t="s">
        <v>586</v>
      </c>
      <c r="B72" s="10" t="s">
        <v>42</v>
      </c>
      <c r="C72" s="3">
        <v>1</v>
      </c>
      <c r="D72" s="3">
        <v>1</v>
      </c>
      <c r="E72" s="3">
        <v>1</v>
      </c>
      <c r="G72" s="3">
        <v>1</v>
      </c>
      <c r="H72" s="3">
        <v>1</v>
      </c>
      <c r="I72" s="3">
        <v>1</v>
      </c>
      <c r="K72" s="3">
        <f t="shared" si="20"/>
        <v>1</v>
      </c>
      <c r="L72" s="3">
        <f t="shared" si="21"/>
        <v>0</v>
      </c>
      <c r="M72" s="3">
        <f t="shared" si="22"/>
        <v>0</v>
      </c>
      <c r="N72" s="3">
        <f t="shared" si="23"/>
        <v>0</v>
      </c>
      <c r="P72" s="3">
        <f t="shared" si="12"/>
        <v>1</v>
      </c>
      <c r="Q72" s="3">
        <f t="shared" si="13"/>
        <v>0</v>
      </c>
      <c r="R72" s="3">
        <f t="shared" si="14"/>
        <v>0</v>
      </c>
      <c r="S72" s="3">
        <f t="shared" si="15"/>
        <v>0</v>
      </c>
      <c r="U72" s="3">
        <f t="shared" si="16"/>
        <v>1</v>
      </c>
      <c r="V72" s="3">
        <f t="shared" si="17"/>
        <v>0</v>
      </c>
      <c r="W72" s="3">
        <f t="shared" si="18"/>
        <v>0</v>
      </c>
      <c r="X72" s="3">
        <f t="shared" si="19"/>
        <v>0</v>
      </c>
    </row>
    <row r="73" spans="1:24" ht="72" x14ac:dyDescent="0.55000000000000004">
      <c r="A73" s="10" t="s">
        <v>587</v>
      </c>
      <c r="B73" s="10" t="s">
        <v>51</v>
      </c>
      <c r="C73" s="3">
        <v>1</v>
      </c>
      <c r="D73" s="3">
        <v>1</v>
      </c>
      <c r="E73" s="3">
        <v>0</v>
      </c>
      <c r="G73" s="3">
        <v>1</v>
      </c>
      <c r="H73" s="3">
        <v>1</v>
      </c>
      <c r="I73" s="3">
        <v>1</v>
      </c>
      <c r="K73" s="3">
        <f t="shared" si="20"/>
        <v>1</v>
      </c>
      <c r="L73" s="3">
        <f t="shared" si="21"/>
        <v>0</v>
      </c>
      <c r="M73" s="3">
        <f t="shared" si="22"/>
        <v>0</v>
      </c>
      <c r="N73" s="3">
        <f t="shared" si="23"/>
        <v>0</v>
      </c>
      <c r="P73" s="3">
        <f t="shared" si="12"/>
        <v>1</v>
      </c>
      <c r="Q73" s="3">
        <f t="shared" si="13"/>
        <v>0</v>
      </c>
      <c r="R73" s="3">
        <f t="shared" si="14"/>
        <v>0</v>
      </c>
      <c r="S73" s="3">
        <f t="shared" si="15"/>
        <v>0</v>
      </c>
      <c r="U73" s="3">
        <f t="shared" si="16"/>
        <v>0</v>
      </c>
      <c r="V73" s="3">
        <f t="shared" si="17"/>
        <v>0</v>
      </c>
      <c r="W73" s="3">
        <f t="shared" si="18"/>
        <v>1</v>
      </c>
      <c r="X73" s="3">
        <f t="shared" si="19"/>
        <v>0</v>
      </c>
    </row>
    <row r="74" spans="1:24" x14ac:dyDescent="0.55000000000000004">
      <c r="A74" s="10" t="s">
        <v>588</v>
      </c>
      <c r="B74" s="10" t="s">
        <v>589</v>
      </c>
      <c r="C74" s="3">
        <v>1</v>
      </c>
      <c r="D74" s="3">
        <v>1</v>
      </c>
      <c r="E74" s="3">
        <v>0</v>
      </c>
      <c r="G74" s="3">
        <v>0</v>
      </c>
      <c r="H74" s="3">
        <v>0</v>
      </c>
      <c r="I74" s="3">
        <v>0</v>
      </c>
      <c r="K74" s="3">
        <f t="shared" si="20"/>
        <v>0</v>
      </c>
      <c r="L74" s="3">
        <f t="shared" si="21"/>
        <v>1</v>
      </c>
      <c r="M74" s="3">
        <f t="shared" si="22"/>
        <v>0</v>
      </c>
      <c r="N74" s="3">
        <f t="shared" si="23"/>
        <v>0</v>
      </c>
      <c r="P74" s="3">
        <f t="shared" si="12"/>
        <v>0</v>
      </c>
      <c r="Q74" s="3">
        <f t="shared" si="13"/>
        <v>1</v>
      </c>
      <c r="R74" s="3">
        <f t="shared" si="14"/>
        <v>0</v>
      </c>
      <c r="S74" s="3">
        <f t="shared" si="15"/>
        <v>0</v>
      </c>
      <c r="U74" s="3">
        <f t="shared" si="16"/>
        <v>0</v>
      </c>
      <c r="V74" s="3">
        <f t="shared" si="17"/>
        <v>0</v>
      </c>
      <c r="W74" s="3">
        <f t="shared" si="18"/>
        <v>0</v>
      </c>
      <c r="X74" s="3">
        <f t="shared" si="19"/>
        <v>1</v>
      </c>
    </row>
    <row r="75" spans="1:24" ht="36" x14ac:dyDescent="0.55000000000000004">
      <c r="A75" s="10" t="s">
        <v>199</v>
      </c>
      <c r="B75" s="10" t="s">
        <v>214</v>
      </c>
      <c r="C75" s="3">
        <v>1</v>
      </c>
      <c r="D75" s="3">
        <v>1</v>
      </c>
      <c r="E75" s="3">
        <v>0</v>
      </c>
      <c r="G75" s="3">
        <v>0</v>
      </c>
      <c r="H75" s="3">
        <v>0</v>
      </c>
      <c r="I75" s="3">
        <v>0</v>
      </c>
      <c r="K75" s="3">
        <f t="shared" si="20"/>
        <v>0</v>
      </c>
      <c r="L75" s="3">
        <f t="shared" si="21"/>
        <v>1</v>
      </c>
      <c r="M75" s="3">
        <f t="shared" si="22"/>
        <v>0</v>
      </c>
      <c r="N75" s="3">
        <f t="shared" si="23"/>
        <v>0</v>
      </c>
      <c r="P75" s="3">
        <f t="shared" si="12"/>
        <v>0</v>
      </c>
      <c r="Q75" s="3">
        <f t="shared" si="13"/>
        <v>1</v>
      </c>
      <c r="R75" s="3">
        <f t="shared" si="14"/>
        <v>0</v>
      </c>
      <c r="S75" s="3">
        <f t="shared" si="15"/>
        <v>0</v>
      </c>
      <c r="U75" s="3">
        <f t="shared" si="16"/>
        <v>0</v>
      </c>
      <c r="V75" s="3">
        <f t="shared" si="17"/>
        <v>0</v>
      </c>
      <c r="W75" s="3">
        <f t="shared" si="18"/>
        <v>0</v>
      </c>
      <c r="X75" s="3">
        <f t="shared" si="19"/>
        <v>1</v>
      </c>
    </row>
    <row r="76" spans="1:24" ht="36" x14ac:dyDescent="0.55000000000000004">
      <c r="A76" s="10" t="s">
        <v>590</v>
      </c>
      <c r="B76" s="10" t="s">
        <v>51</v>
      </c>
      <c r="C76" s="3">
        <v>1</v>
      </c>
      <c r="D76" s="3">
        <v>1</v>
      </c>
      <c r="E76" s="3">
        <v>1</v>
      </c>
      <c r="G76" s="3">
        <v>1</v>
      </c>
      <c r="H76" s="3">
        <v>1</v>
      </c>
      <c r="I76" s="3">
        <v>1</v>
      </c>
      <c r="K76" s="3">
        <f t="shared" si="20"/>
        <v>1</v>
      </c>
      <c r="L76" s="3">
        <f t="shared" si="21"/>
        <v>0</v>
      </c>
      <c r="M76" s="3">
        <f t="shared" si="22"/>
        <v>0</v>
      </c>
      <c r="N76" s="3">
        <f t="shared" si="23"/>
        <v>0</v>
      </c>
      <c r="P76" s="3">
        <f t="shared" si="12"/>
        <v>1</v>
      </c>
      <c r="Q76" s="3">
        <f t="shared" si="13"/>
        <v>0</v>
      </c>
      <c r="R76" s="3">
        <f t="shared" si="14"/>
        <v>0</v>
      </c>
      <c r="S76" s="3">
        <f t="shared" si="15"/>
        <v>0</v>
      </c>
      <c r="U76" s="3">
        <f t="shared" si="16"/>
        <v>1</v>
      </c>
      <c r="V76" s="3">
        <f t="shared" si="17"/>
        <v>0</v>
      </c>
      <c r="W76" s="3">
        <f t="shared" si="18"/>
        <v>0</v>
      </c>
      <c r="X76" s="3">
        <f t="shared" si="19"/>
        <v>0</v>
      </c>
    </row>
    <row r="77" spans="1:24" ht="36" x14ac:dyDescent="0.55000000000000004">
      <c r="A77" s="10" t="s">
        <v>591</v>
      </c>
      <c r="B77" s="10" t="s">
        <v>592</v>
      </c>
      <c r="C77" s="3">
        <v>0</v>
      </c>
      <c r="D77" s="3">
        <v>1</v>
      </c>
      <c r="E77" s="3">
        <v>1</v>
      </c>
      <c r="G77" s="3">
        <v>0</v>
      </c>
      <c r="H77" s="3">
        <v>1</v>
      </c>
      <c r="I77" s="3">
        <v>1</v>
      </c>
      <c r="K77" s="3">
        <f t="shared" si="20"/>
        <v>0</v>
      </c>
      <c r="L77" s="3">
        <f t="shared" si="21"/>
        <v>0</v>
      </c>
      <c r="M77" s="3">
        <f t="shared" si="22"/>
        <v>0</v>
      </c>
      <c r="N77" s="3">
        <f t="shared" si="23"/>
        <v>1</v>
      </c>
      <c r="P77" s="3">
        <f t="shared" si="12"/>
        <v>1</v>
      </c>
      <c r="Q77" s="3">
        <f t="shared" si="13"/>
        <v>0</v>
      </c>
      <c r="R77" s="3">
        <f t="shared" si="14"/>
        <v>0</v>
      </c>
      <c r="S77" s="3">
        <f t="shared" si="15"/>
        <v>0</v>
      </c>
      <c r="U77" s="3">
        <f t="shared" si="16"/>
        <v>1</v>
      </c>
      <c r="V77" s="3">
        <f t="shared" si="17"/>
        <v>0</v>
      </c>
      <c r="W77" s="3">
        <f t="shared" si="18"/>
        <v>0</v>
      </c>
      <c r="X77" s="3">
        <f t="shared" si="19"/>
        <v>0</v>
      </c>
    </row>
    <row r="78" spans="1:24" x14ac:dyDescent="0.55000000000000004">
      <c r="A78" s="10" t="s">
        <v>593</v>
      </c>
      <c r="B78" s="10" t="s">
        <v>594</v>
      </c>
      <c r="C78" s="3">
        <v>0</v>
      </c>
      <c r="D78" s="3">
        <v>0</v>
      </c>
      <c r="E78" s="3">
        <v>0</v>
      </c>
      <c r="G78" s="3">
        <v>1</v>
      </c>
      <c r="H78" s="3">
        <v>1</v>
      </c>
      <c r="I78" s="3">
        <v>1</v>
      </c>
      <c r="K78" s="3">
        <f t="shared" si="20"/>
        <v>0</v>
      </c>
      <c r="L78" s="3">
        <f t="shared" si="21"/>
        <v>0</v>
      </c>
      <c r="M78" s="3">
        <f t="shared" si="22"/>
        <v>1</v>
      </c>
      <c r="N78" s="3">
        <f t="shared" si="23"/>
        <v>0</v>
      </c>
      <c r="P78" s="3">
        <f t="shared" si="12"/>
        <v>0</v>
      </c>
      <c r="Q78" s="3">
        <f t="shared" si="13"/>
        <v>0</v>
      </c>
      <c r="R78" s="3">
        <f t="shared" si="14"/>
        <v>1</v>
      </c>
      <c r="S78" s="3">
        <f t="shared" si="15"/>
        <v>0</v>
      </c>
      <c r="U78" s="3">
        <f t="shared" si="16"/>
        <v>0</v>
      </c>
      <c r="V78" s="3">
        <f t="shared" si="17"/>
        <v>0</v>
      </c>
      <c r="W78" s="3">
        <f t="shared" si="18"/>
        <v>1</v>
      </c>
      <c r="X78" s="3">
        <f t="shared" si="19"/>
        <v>0</v>
      </c>
    </row>
    <row r="79" spans="1:24" ht="36" x14ac:dyDescent="0.55000000000000004">
      <c r="A79" s="10" t="s">
        <v>238</v>
      </c>
      <c r="B79" s="10" t="s">
        <v>595</v>
      </c>
      <c r="C79" s="3">
        <v>0</v>
      </c>
      <c r="D79" s="3">
        <v>1</v>
      </c>
      <c r="E79" s="3">
        <v>1</v>
      </c>
      <c r="G79" s="3">
        <v>1</v>
      </c>
      <c r="H79" s="3">
        <v>1</v>
      </c>
      <c r="I79" s="3">
        <v>1</v>
      </c>
      <c r="K79" s="3">
        <f t="shared" si="20"/>
        <v>0</v>
      </c>
      <c r="L79" s="3">
        <f t="shared" si="21"/>
        <v>0</v>
      </c>
      <c r="M79" s="3">
        <f t="shared" si="22"/>
        <v>1</v>
      </c>
      <c r="N79" s="3">
        <f t="shared" si="23"/>
        <v>0</v>
      </c>
      <c r="P79" s="3">
        <f t="shared" si="12"/>
        <v>1</v>
      </c>
      <c r="Q79" s="3">
        <f t="shared" si="13"/>
        <v>0</v>
      </c>
      <c r="R79" s="3">
        <f t="shared" si="14"/>
        <v>0</v>
      </c>
      <c r="S79" s="3">
        <f t="shared" si="15"/>
        <v>0</v>
      </c>
      <c r="U79" s="3">
        <f t="shared" si="16"/>
        <v>1</v>
      </c>
      <c r="V79" s="3">
        <f t="shared" si="17"/>
        <v>0</v>
      </c>
      <c r="W79" s="3">
        <f t="shared" si="18"/>
        <v>0</v>
      </c>
      <c r="X79" s="3">
        <f t="shared" si="19"/>
        <v>0</v>
      </c>
    </row>
    <row r="80" spans="1:24" x14ac:dyDescent="0.55000000000000004">
      <c r="A80" s="10" t="s">
        <v>596</v>
      </c>
      <c r="B80" s="10" t="s">
        <v>597</v>
      </c>
      <c r="C80" s="3">
        <v>1</v>
      </c>
      <c r="D80" s="3">
        <v>0</v>
      </c>
      <c r="E80" s="3">
        <v>0</v>
      </c>
      <c r="G80" s="3">
        <v>0</v>
      </c>
      <c r="H80" s="3">
        <v>1</v>
      </c>
      <c r="I80" s="3">
        <v>1</v>
      </c>
      <c r="K80" s="3">
        <f t="shared" si="20"/>
        <v>0</v>
      </c>
      <c r="L80" s="3">
        <f t="shared" si="21"/>
        <v>1</v>
      </c>
      <c r="M80" s="3">
        <f t="shared" si="22"/>
        <v>0</v>
      </c>
      <c r="N80" s="3">
        <f t="shared" si="23"/>
        <v>0</v>
      </c>
      <c r="P80" s="3">
        <f t="shared" si="12"/>
        <v>0</v>
      </c>
      <c r="Q80" s="3">
        <f t="shared" si="13"/>
        <v>0</v>
      </c>
      <c r="R80" s="3">
        <f t="shared" si="14"/>
        <v>1</v>
      </c>
      <c r="S80" s="3">
        <f t="shared" si="15"/>
        <v>0</v>
      </c>
      <c r="U80" s="3">
        <f t="shared" si="16"/>
        <v>0</v>
      </c>
      <c r="V80" s="3">
        <f t="shared" si="17"/>
        <v>0</v>
      </c>
      <c r="W80" s="3">
        <f t="shared" si="18"/>
        <v>1</v>
      </c>
      <c r="X80" s="3">
        <f t="shared" si="19"/>
        <v>0</v>
      </c>
    </row>
    <row r="81" spans="1:24" ht="144" x14ac:dyDescent="0.55000000000000004">
      <c r="A81" s="10" t="s">
        <v>598</v>
      </c>
      <c r="B81" s="10" t="s">
        <v>599</v>
      </c>
      <c r="C81" s="3">
        <v>1</v>
      </c>
      <c r="D81" s="3">
        <v>0</v>
      </c>
      <c r="E81" s="3">
        <v>0</v>
      </c>
      <c r="G81" s="3">
        <v>0</v>
      </c>
      <c r="H81" s="3">
        <v>0</v>
      </c>
      <c r="I81" s="3">
        <v>0</v>
      </c>
      <c r="K81" s="3">
        <f t="shared" si="20"/>
        <v>0</v>
      </c>
      <c r="L81" s="3">
        <f t="shared" si="21"/>
        <v>1</v>
      </c>
      <c r="M81" s="3">
        <f t="shared" si="22"/>
        <v>0</v>
      </c>
      <c r="N81" s="3">
        <f t="shared" si="23"/>
        <v>0</v>
      </c>
      <c r="P81" s="3">
        <f t="shared" si="12"/>
        <v>0</v>
      </c>
      <c r="Q81" s="3">
        <f t="shared" si="13"/>
        <v>0</v>
      </c>
      <c r="R81" s="3">
        <f t="shared" si="14"/>
        <v>0</v>
      </c>
      <c r="S81" s="3">
        <f t="shared" si="15"/>
        <v>1</v>
      </c>
      <c r="U81" s="3">
        <f t="shared" si="16"/>
        <v>0</v>
      </c>
      <c r="V81" s="3">
        <f t="shared" si="17"/>
        <v>0</v>
      </c>
      <c r="W81" s="3">
        <f t="shared" si="18"/>
        <v>0</v>
      </c>
      <c r="X81" s="3">
        <f t="shared" si="19"/>
        <v>1</v>
      </c>
    </row>
    <row r="82" spans="1:24" x14ac:dyDescent="0.55000000000000004">
      <c r="A82" s="10" t="s">
        <v>257</v>
      </c>
      <c r="B82" s="10" t="s">
        <v>600</v>
      </c>
      <c r="C82" s="3">
        <v>0</v>
      </c>
      <c r="D82" s="3">
        <v>0</v>
      </c>
      <c r="E82" s="3">
        <v>0</v>
      </c>
      <c r="G82" s="3">
        <v>0</v>
      </c>
      <c r="H82" s="3">
        <v>1</v>
      </c>
      <c r="I82" s="3">
        <v>1</v>
      </c>
      <c r="K82" s="3">
        <f t="shared" si="20"/>
        <v>0</v>
      </c>
      <c r="L82" s="3">
        <f t="shared" si="21"/>
        <v>0</v>
      </c>
      <c r="M82" s="3">
        <f t="shared" si="22"/>
        <v>0</v>
      </c>
      <c r="N82" s="3">
        <f t="shared" si="23"/>
        <v>1</v>
      </c>
      <c r="P82" s="3">
        <f t="shared" si="12"/>
        <v>0</v>
      </c>
      <c r="Q82" s="3">
        <f t="shared" si="13"/>
        <v>0</v>
      </c>
      <c r="R82" s="3">
        <f t="shared" si="14"/>
        <v>1</v>
      </c>
      <c r="S82" s="3">
        <f t="shared" si="15"/>
        <v>0</v>
      </c>
      <c r="U82" s="3">
        <f t="shared" si="16"/>
        <v>0</v>
      </c>
      <c r="V82" s="3">
        <f t="shared" si="17"/>
        <v>0</v>
      </c>
      <c r="W82" s="3">
        <f t="shared" si="18"/>
        <v>1</v>
      </c>
      <c r="X82" s="3">
        <f t="shared" si="19"/>
        <v>0</v>
      </c>
    </row>
    <row r="83" spans="1:24" ht="36" x14ac:dyDescent="0.55000000000000004">
      <c r="A83" s="10" t="s">
        <v>601</v>
      </c>
      <c r="B83" s="10" t="s">
        <v>51</v>
      </c>
      <c r="C83" s="3">
        <v>1</v>
      </c>
      <c r="D83" s="3">
        <v>1</v>
      </c>
      <c r="E83" s="3">
        <v>1</v>
      </c>
      <c r="G83" s="3">
        <v>1</v>
      </c>
      <c r="H83" s="3">
        <v>1</v>
      </c>
      <c r="I83" s="3">
        <v>1</v>
      </c>
      <c r="K83" s="3">
        <f t="shared" si="20"/>
        <v>1</v>
      </c>
      <c r="L83" s="3">
        <f t="shared" si="21"/>
        <v>0</v>
      </c>
      <c r="M83" s="3">
        <f t="shared" si="22"/>
        <v>0</v>
      </c>
      <c r="N83" s="3">
        <f t="shared" si="23"/>
        <v>0</v>
      </c>
      <c r="P83" s="3">
        <f t="shared" si="12"/>
        <v>1</v>
      </c>
      <c r="Q83" s="3">
        <f t="shared" si="13"/>
        <v>0</v>
      </c>
      <c r="R83" s="3">
        <f t="shared" si="14"/>
        <v>0</v>
      </c>
      <c r="S83" s="3">
        <f t="shared" si="15"/>
        <v>0</v>
      </c>
      <c r="U83" s="3">
        <f t="shared" si="16"/>
        <v>1</v>
      </c>
      <c r="V83" s="3">
        <f t="shared" si="17"/>
        <v>0</v>
      </c>
      <c r="W83" s="3">
        <f t="shared" si="18"/>
        <v>0</v>
      </c>
      <c r="X83" s="3">
        <f t="shared" si="19"/>
        <v>0</v>
      </c>
    </row>
    <row r="84" spans="1:24" ht="36" x14ac:dyDescent="0.55000000000000004">
      <c r="A84" s="10" t="s">
        <v>207</v>
      </c>
      <c r="B84" s="10" t="s">
        <v>602</v>
      </c>
      <c r="C84" s="3">
        <v>1</v>
      </c>
      <c r="D84" s="3">
        <v>1</v>
      </c>
      <c r="E84" s="3">
        <v>1</v>
      </c>
      <c r="G84" s="3">
        <v>0</v>
      </c>
      <c r="H84" s="3">
        <v>1</v>
      </c>
      <c r="I84" s="3">
        <v>0</v>
      </c>
      <c r="K84" s="3">
        <f t="shared" si="20"/>
        <v>0</v>
      </c>
      <c r="L84" s="3">
        <f t="shared" si="21"/>
        <v>1</v>
      </c>
      <c r="M84" s="3">
        <f t="shared" si="22"/>
        <v>0</v>
      </c>
      <c r="N84" s="3">
        <f t="shared" si="23"/>
        <v>0</v>
      </c>
      <c r="P84" s="3">
        <f t="shared" si="12"/>
        <v>1</v>
      </c>
      <c r="Q84" s="3">
        <f t="shared" si="13"/>
        <v>0</v>
      </c>
      <c r="R84" s="3">
        <f t="shared" si="14"/>
        <v>0</v>
      </c>
      <c r="S84" s="3">
        <f t="shared" si="15"/>
        <v>0</v>
      </c>
      <c r="U84" s="3">
        <f t="shared" si="16"/>
        <v>0</v>
      </c>
      <c r="V84" s="3">
        <f t="shared" si="17"/>
        <v>1</v>
      </c>
      <c r="W84" s="3">
        <f t="shared" si="18"/>
        <v>0</v>
      </c>
      <c r="X84" s="3">
        <f t="shared" si="19"/>
        <v>0</v>
      </c>
    </row>
    <row r="85" spans="1:24" ht="36" x14ac:dyDescent="0.55000000000000004">
      <c r="A85" s="10" t="s">
        <v>603</v>
      </c>
      <c r="B85" s="10" t="s">
        <v>604</v>
      </c>
      <c r="C85" s="3">
        <v>1</v>
      </c>
      <c r="D85" s="3">
        <v>0</v>
      </c>
      <c r="E85" s="3">
        <v>0</v>
      </c>
      <c r="G85" s="3">
        <v>1</v>
      </c>
      <c r="H85" s="3">
        <v>1</v>
      </c>
      <c r="I85" s="3">
        <v>1</v>
      </c>
      <c r="K85" s="3">
        <f t="shared" si="20"/>
        <v>1</v>
      </c>
      <c r="L85" s="3">
        <f t="shared" si="21"/>
        <v>0</v>
      </c>
      <c r="M85" s="3">
        <f t="shared" si="22"/>
        <v>0</v>
      </c>
      <c r="N85" s="3">
        <f t="shared" si="23"/>
        <v>0</v>
      </c>
      <c r="P85" s="3">
        <f t="shared" si="12"/>
        <v>0</v>
      </c>
      <c r="Q85" s="3">
        <f t="shared" si="13"/>
        <v>0</v>
      </c>
      <c r="R85" s="3">
        <f t="shared" si="14"/>
        <v>1</v>
      </c>
      <c r="S85" s="3">
        <f t="shared" si="15"/>
        <v>0</v>
      </c>
      <c r="U85" s="3">
        <f t="shared" si="16"/>
        <v>0</v>
      </c>
      <c r="V85" s="3">
        <f t="shared" si="17"/>
        <v>0</v>
      </c>
      <c r="W85" s="3">
        <f t="shared" si="18"/>
        <v>1</v>
      </c>
      <c r="X85" s="3">
        <f t="shared" si="19"/>
        <v>0</v>
      </c>
    </row>
    <row r="86" spans="1:24" ht="36" x14ac:dyDescent="0.55000000000000004">
      <c r="A86" s="10" t="s">
        <v>605</v>
      </c>
      <c r="B86" s="10" t="s">
        <v>51</v>
      </c>
      <c r="C86" s="3">
        <v>1</v>
      </c>
      <c r="D86" s="3">
        <v>1</v>
      </c>
      <c r="E86" s="3">
        <v>1</v>
      </c>
      <c r="G86" s="3">
        <v>1</v>
      </c>
      <c r="H86" s="3">
        <v>1</v>
      </c>
      <c r="I86" s="3">
        <v>1</v>
      </c>
      <c r="K86" s="3">
        <f t="shared" si="20"/>
        <v>1</v>
      </c>
      <c r="L86" s="3">
        <f t="shared" si="21"/>
        <v>0</v>
      </c>
      <c r="M86" s="3">
        <f t="shared" si="22"/>
        <v>0</v>
      </c>
      <c r="N86" s="3">
        <f t="shared" si="23"/>
        <v>0</v>
      </c>
      <c r="P86" s="3">
        <f t="shared" si="12"/>
        <v>1</v>
      </c>
      <c r="Q86" s="3">
        <f t="shared" si="13"/>
        <v>0</v>
      </c>
      <c r="R86" s="3">
        <f t="shared" si="14"/>
        <v>0</v>
      </c>
      <c r="S86" s="3">
        <f t="shared" si="15"/>
        <v>0</v>
      </c>
      <c r="U86" s="3">
        <f t="shared" si="16"/>
        <v>1</v>
      </c>
      <c r="V86" s="3">
        <f t="shared" si="17"/>
        <v>0</v>
      </c>
      <c r="W86" s="3">
        <f t="shared" si="18"/>
        <v>0</v>
      </c>
      <c r="X86" s="3">
        <f t="shared" si="19"/>
        <v>0</v>
      </c>
    </row>
    <row r="87" spans="1:24" ht="36" x14ac:dyDescent="0.55000000000000004">
      <c r="A87" s="10" t="s">
        <v>606</v>
      </c>
      <c r="B87" s="10" t="s">
        <v>51</v>
      </c>
      <c r="C87" s="3">
        <v>1</v>
      </c>
      <c r="D87" s="3">
        <v>1</v>
      </c>
      <c r="E87" s="3">
        <v>0</v>
      </c>
      <c r="G87" s="3">
        <v>1</v>
      </c>
      <c r="H87" s="3">
        <v>1</v>
      </c>
      <c r="I87" s="3">
        <v>1</v>
      </c>
      <c r="K87" s="3">
        <f t="shared" si="20"/>
        <v>1</v>
      </c>
      <c r="L87" s="3">
        <f t="shared" si="21"/>
        <v>0</v>
      </c>
      <c r="M87" s="3">
        <f t="shared" si="22"/>
        <v>0</v>
      </c>
      <c r="N87" s="3">
        <f t="shared" si="23"/>
        <v>0</v>
      </c>
      <c r="P87" s="3">
        <f t="shared" si="12"/>
        <v>1</v>
      </c>
      <c r="Q87" s="3">
        <f t="shared" si="13"/>
        <v>0</v>
      </c>
      <c r="R87" s="3">
        <f t="shared" si="14"/>
        <v>0</v>
      </c>
      <c r="S87" s="3">
        <f t="shared" si="15"/>
        <v>0</v>
      </c>
      <c r="U87" s="3">
        <f t="shared" si="16"/>
        <v>0</v>
      </c>
      <c r="V87" s="3">
        <f t="shared" si="17"/>
        <v>0</v>
      </c>
      <c r="W87" s="3">
        <f t="shared" si="18"/>
        <v>1</v>
      </c>
      <c r="X87" s="3">
        <f t="shared" si="19"/>
        <v>0</v>
      </c>
    </row>
    <row r="88" spans="1:24" ht="36" x14ac:dyDescent="0.55000000000000004">
      <c r="A88" s="10" t="s">
        <v>318</v>
      </c>
      <c r="B88" s="10" t="s">
        <v>214</v>
      </c>
      <c r="C88" s="3">
        <v>1</v>
      </c>
      <c r="D88" s="3">
        <v>1</v>
      </c>
      <c r="E88" s="3">
        <v>1</v>
      </c>
      <c r="G88" s="3">
        <v>1</v>
      </c>
      <c r="H88" s="3">
        <v>1</v>
      </c>
      <c r="I88" s="3">
        <v>1</v>
      </c>
      <c r="K88" s="3">
        <f t="shared" si="20"/>
        <v>1</v>
      </c>
      <c r="L88" s="3">
        <f t="shared" si="21"/>
        <v>0</v>
      </c>
      <c r="M88" s="3">
        <f t="shared" si="22"/>
        <v>0</v>
      </c>
      <c r="N88" s="3">
        <f t="shared" si="23"/>
        <v>0</v>
      </c>
      <c r="P88" s="3">
        <f t="shared" si="12"/>
        <v>1</v>
      </c>
      <c r="Q88" s="3">
        <f t="shared" si="13"/>
        <v>0</v>
      </c>
      <c r="R88" s="3">
        <f t="shared" si="14"/>
        <v>0</v>
      </c>
      <c r="S88" s="3">
        <f t="shared" si="15"/>
        <v>0</v>
      </c>
      <c r="U88" s="3">
        <f t="shared" si="16"/>
        <v>1</v>
      </c>
      <c r="V88" s="3">
        <f t="shared" si="17"/>
        <v>0</v>
      </c>
      <c r="W88" s="3">
        <f t="shared" si="18"/>
        <v>0</v>
      </c>
      <c r="X88" s="3">
        <f t="shared" si="19"/>
        <v>0</v>
      </c>
    </row>
    <row r="89" spans="1:24" ht="36" x14ac:dyDescent="0.55000000000000004">
      <c r="A89" s="10" t="s">
        <v>607</v>
      </c>
      <c r="B89" s="10" t="s">
        <v>51</v>
      </c>
      <c r="C89" s="3">
        <v>1</v>
      </c>
      <c r="D89" s="3">
        <v>1</v>
      </c>
      <c r="E89" s="3">
        <v>0</v>
      </c>
      <c r="G89" s="3">
        <v>1</v>
      </c>
      <c r="H89" s="3">
        <v>1</v>
      </c>
      <c r="I89" s="3">
        <v>1</v>
      </c>
      <c r="K89" s="3">
        <f t="shared" si="20"/>
        <v>1</v>
      </c>
      <c r="L89" s="3">
        <f t="shared" si="21"/>
        <v>0</v>
      </c>
      <c r="M89" s="3">
        <f t="shared" si="22"/>
        <v>0</v>
      </c>
      <c r="N89" s="3">
        <f t="shared" si="23"/>
        <v>0</v>
      </c>
      <c r="P89" s="3">
        <f t="shared" si="12"/>
        <v>1</v>
      </c>
      <c r="Q89" s="3">
        <f t="shared" si="13"/>
        <v>0</v>
      </c>
      <c r="R89" s="3">
        <f t="shared" si="14"/>
        <v>0</v>
      </c>
      <c r="S89" s="3">
        <f t="shared" si="15"/>
        <v>0</v>
      </c>
      <c r="U89" s="3">
        <f t="shared" si="16"/>
        <v>0</v>
      </c>
      <c r="V89" s="3">
        <f t="shared" si="17"/>
        <v>0</v>
      </c>
      <c r="W89" s="3">
        <f t="shared" si="18"/>
        <v>1</v>
      </c>
      <c r="X89" s="3">
        <f t="shared" si="19"/>
        <v>0</v>
      </c>
    </row>
    <row r="90" spans="1:24" x14ac:dyDescent="0.55000000000000004">
      <c r="A90" s="10" t="s">
        <v>362</v>
      </c>
      <c r="B90" s="10" t="s">
        <v>608</v>
      </c>
      <c r="C90" s="3">
        <v>1</v>
      </c>
      <c r="D90" s="3">
        <v>1</v>
      </c>
      <c r="E90" s="3">
        <v>0</v>
      </c>
      <c r="G90" s="3">
        <v>1</v>
      </c>
      <c r="H90" s="3">
        <v>1</v>
      </c>
      <c r="I90" s="3">
        <v>1</v>
      </c>
      <c r="K90" s="3">
        <f t="shared" si="20"/>
        <v>1</v>
      </c>
      <c r="L90" s="3">
        <f t="shared" si="21"/>
        <v>0</v>
      </c>
      <c r="M90" s="3">
        <f t="shared" si="22"/>
        <v>0</v>
      </c>
      <c r="N90" s="3">
        <f t="shared" si="23"/>
        <v>0</v>
      </c>
      <c r="P90" s="3">
        <f t="shared" si="12"/>
        <v>1</v>
      </c>
      <c r="Q90" s="3">
        <f t="shared" si="13"/>
        <v>0</v>
      </c>
      <c r="R90" s="3">
        <f t="shared" si="14"/>
        <v>0</v>
      </c>
      <c r="S90" s="3">
        <f t="shared" si="15"/>
        <v>0</v>
      </c>
      <c r="U90" s="3">
        <f t="shared" si="16"/>
        <v>0</v>
      </c>
      <c r="V90" s="3">
        <f t="shared" si="17"/>
        <v>0</v>
      </c>
      <c r="W90" s="3">
        <f t="shared" si="18"/>
        <v>1</v>
      </c>
      <c r="X90" s="3">
        <f t="shared" si="19"/>
        <v>0</v>
      </c>
    </row>
    <row r="91" spans="1:24" ht="72" x14ac:dyDescent="0.55000000000000004">
      <c r="A91" s="10" t="s">
        <v>256</v>
      </c>
      <c r="B91" s="10" t="s">
        <v>42</v>
      </c>
      <c r="C91" s="3">
        <v>1</v>
      </c>
      <c r="D91" s="3">
        <v>1</v>
      </c>
      <c r="E91" s="3">
        <v>0</v>
      </c>
      <c r="G91" s="3">
        <v>1</v>
      </c>
      <c r="H91" s="3">
        <v>1</v>
      </c>
      <c r="I91" s="3">
        <v>1</v>
      </c>
      <c r="K91" s="3">
        <f t="shared" si="20"/>
        <v>1</v>
      </c>
      <c r="L91" s="3">
        <f t="shared" si="21"/>
        <v>0</v>
      </c>
      <c r="M91" s="3">
        <f t="shared" si="22"/>
        <v>0</v>
      </c>
      <c r="N91" s="3">
        <f t="shared" si="23"/>
        <v>0</v>
      </c>
      <c r="P91" s="3">
        <f t="shared" si="12"/>
        <v>1</v>
      </c>
      <c r="Q91" s="3">
        <f t="shared" si="13"/>
        <v>0</v>
      </c>
      <c r="R91" s="3">
        <f t="shared" si="14"/>
        <v>0</v>
      </c>
      <c r="S91" s="3">
        <f t="shared" si="15"/>
        <v>0</v>
      </c>
      <c r="U91" s="3">
        <f t="shared" si="16"/>
        <v>0</v>
      </c>
      <c r="V91" s="3">
        <f t="shared" si="17"/>
        <v>0</v>
      </c>
      <c r="W91" s="3">
        <f t="shared" si="18"/>
        <v>1</v>
      </c>
      <c r="X91" s="3">
        <f t="shared" si="19"/>
        <v>0</v>
      </c>
    </row>
    <row r="92" spans="1:24" ht="36" x14ac:dyDescent="0.55000000000000004">
      <c r="A92" s="10" t="s">
        <v>609</v>
      </c>
      <c r="B92" s="10" t="s">
        <v>42</v>
      </c>
      <c r="C92" s="3">
        <v>1</v>
      </c>
      <c r="D92" s="3">
        <v>1</v>
      </c>
      <c r="E92" s="3">
        <v>1</v>
      </c>
      <c r="G92" s="3">
        <v>1</v>
      </c>
      <c r="H92" s="3">
        <v>1</v>
      </c>
      <c r="I92" s="3">
        <v>1</v>
      </c>
      <c r="K92" s="3">
        <f t="shared" si="20"/>
        <v>1</v>
      </c>
      <c r="L92" s="3">
        <f t="shared" si="21"/>
        <v>0</v>
      </c>
      <c r="M92" s="3">
        <f t="shared" si="22"/>
        <v>0</v>
      </c>
      <c r="N92" s="3">
        <f t="shared" si="23"/>
        <v>0</v>
      </c>
      <c r="P92" s="3">
        <f t="shared" si="12"/>
        <v>1</v>
      </c>
      <c r="Q92" s="3">
        <f t="shared" si="13"/>
        <v>0</v>
      </c>
      <c r="R92" s="3">
        <f t="shared" si="14"/>
        <v>0</v>
      </c>
      <c r="S92" s="3">
        <f t="shared" si="15"/>
        <v>0</v>
      </c>
      <c r="U92" s="3">
        <f t="shared" si="16"/>
        <v>1</v>
      </c>
      <c r="V92" s="3">
        <f t="shared" si="17"/>
        <v>0</v>
      </c>
      <c r="W92" s="3">
        <f t="shared" si="18"/>
        <v>0</v>
      </c>
      <c r="X92" s="3">
        <f t="shared" si="19"/>
        <v>0</v>
      </c>
    </row>
    <row r="93" spans="1:24" ht="36" x14ac:dyDescent="0.55000000000000004">
      <c r="A93" s="10" t="s">
        <v>610</v>
      </c>
      <c r="B93" s="10" t="s">
        <v>611</v>
      </c>
      <c r="C93" s="3">
        <v>1</v>
      </c>
      <c r="D93" s="3">
        <v>1</v>
      </c>
      <c r="E93" s="3">
        <v>1</v>
      </c>
      <c r="G93" s="3">
        <v>1</v>
      </c>
      <c r="H93" s="3">
        <v>1</v>
      </c>
      <c r="I93" s="3">
        <v>1</v>
      </c>
      <c r="K93" s="3">
        <f t="shared" si="20"/>
        <v>1</v>
      </c>
      <c r="L93" s="3">
        <f t="shared" si="21"/>
        <v>0</v>
      </c>
      <c r="M93" s="3">
        <f t="shared" si="22"/>
        <v>0</v>
      </c>
      <c r="N93" s="3">
        <f t="shared" si="23"/>
        <v>0</v>
      </c>
      <c r="P93" s="3">
        <f t="shared" si="12"/>
        <v>1</v>
      </c>
      <c r="Q93" s="3">
        <f t="shared" si="13"/>
        <v>0</v>
      </c>
      <c r="R93" s="3">
        <f t="shared" si="14"/>
        <v>0</v>
      </c>
      <c r="S93" s="3">
        <f t="shared" si="15"/>
        <v>0</v>
      </c>
      <c r="U93" s="3">
        <f t="shared" si="16"/>
        <v>1</v>
      </c>
      <c r="V93" s="3">
        <f t="shared" si="17"/>
        <v>0</v>
      </c>
      <c r="W93" s="3">
        <f t="shared" si="18"/>
        <v>0</v>
      </c>
      <c r="X93" s="3">
        <f t="shared" si="19"/>
        <v>0</v>
      </c>
    </row>
    <row r="94" spans="1:24" ht="54" x14ac:dyDescent="0.55000000000000004">
      <c r="A94" s="10" t="s">
        <v>612</v>
      </c>
      <c r="B94" s="10" t="s">
        <v>306</v>
      </c>
      <c r="C94" s="3">
        <v>0</v>
      </c>
      <c r="D94" s="3">
        <v>0</v>
      </c>
      <c r="E94" s="3">
        <v>0</v>
      </c>
      <c r="G94" s="3">
        <v>0</v>
      </c>
      <c r="H94" s="3">
        <v>0</v>
      </c>
      <c r="I94" s="3">
        <v>0</v>
      </c>
      <c r="K94" s="3">
        <f t="shared" si="20"/>
        <v>0</v>
      </c>
      <c r="L94" s="3">
        <f t="shared" si="21"/>
        <v>0</v>
      </c>
      <c r="M94" s="3">
        <f t="shared" si="22"/>
        <v>0</v>
      </c>
      <c r="N94" s="3">
        <f t="shared" si="23"/>
        <v>1</v>
      </c>
      <c r="P94" s="3">
        <f t="shared" si="12"/>
        <v>0</v>
      </c>
      <c r="Q94" s="3">
        <f t="shared" si="13"/>
        <v>0</v>
      </c>
      <c r="R94" s="3">
        <f t="shared" si="14"/>
        <v>0</v>
      </c>
      <c r="S94" s="3">
        <f t="shared" si="15"/>
        <v>1</v>
      </c>
      <c r="U94" s="3">
        <f t="shared" si="16"/>
        <v>0</v>
      </c>
      <c r="V94" s="3">
        <f t="shared" si="17"/>
        <v>0</v>
      </c>
      <c r="W94" s="3">
        <f t="shared" si="18"/>
        <v>0</v>
      </c>
      <c r="X94" s="3">
        <f t="shared" si="19"/>
        <v>1</v>
      </c>
    </row>
    <row r="95" spans="1:24" ht="72" x14ac:dyDescent="0.55000000000000004">
      <c r="A95" s="10" t="s">
        <v>613</v>
      </c>
      <c r="B95" s="10" t="s">
        <v>51</v>
      </c>
      <c r="C95" s="3">
        <v>1</v>
      </c>
      <c r="D95" s="3">
        <v>1</v>
      </c>
      <c r="E95" s="3">
        <v>1</v>
      </c>
      <c r="G95" s="3">
        <v>1</v>
      </c>
      <c r="H95" s="3">
        <v>1</v>
      </c>
      <c r="I95" s="3">
        <v>0</v>
      </c>
      <c r="K95" s="3">
        <f t="shared" si="20"/>
        <v>1</v>
      </c>
      <c r="L95" s="3">
        <f t="shared" si="21"/>
        <v>0</v>
      </c>
      <c r="M95" s="3">
        <f t="shared" si="22"/>
        <v>0</v>
      </c>
      <c r="N95" s="3">
        <f t="shared" si="23"/>
        <v>0</v>
      </c>
      <c r="P95" s="3">
        <f t="shared" si="12"/>
        <v>1</v>
      </c>
      <c r="Q95" s="3">
        <f t="shared" si="13"/>
        <v>0</v>
      </c>
      <c r="R95" s="3">
        <f t="shared" si="14"/>
        <v>0</v>
      </c>
      <c r="S95" s="3">
        <f t="shared" si="15"/>
        <v>0</v>
      </c>
      <c r="U95" s="3">
        <f t="shared" si="16"/>
        <v>0</v>
      </c>
      <c r="V95" s="3">
        <f t="shared" si="17"/>
        <v>1</v>
      </c>
      <c r="W95" s="3">
        <f t="shared" si="18"/>
        <v>0</v>
      </c>
      <c r="X95" s="3">
        <f t="shared" si="19"/>
        <v>0</v>
      </c>
    </row>
    <row r="96" spans="1:24" x14ac:dyDescent="0.55000000000000004">
      <c r="A96" s="10" t="s">
        <v>614</v>
      </c>
      <c r="B96" s="10" t="s">
        <v>615</v>
      </c>
      <c r="C96" s="3">
        <v>1</v>
      </c>
      <c r="D96" s="3">
        <v>1</v>
      </c>
      <c r="E96" s="3">
        <v>1</v>
      </c>
      <c r="G96" s="3">
        <v>1</v>
      </c>
      <c r="H96" s="3">
        <v>1</v>
      </c>
      <c r="I96" s="3">
        <v>0</v>
      </c>
      <c r="K96" s="3">
        <f t="shared" si="20"/>
        <v>1</v>
      </c>
      <c r="L96" s="3">
        <f t="shared" si="21"/>
        <v>0</v>
      </c>
      <c r="M96" s="3">
        <f t="shared" si="22"/>
        <v>0</v>
      </c>
      <c r="N96" s="3">
        <f t="shared" si="23"/>
        <v>0</v>
      </c>
      <c r="P96" s="3">
        <f t="shared" si="12"/>
        <v>1</v>
      </c>
      <c r="Q96" s="3">
        <f t="shared" si="13"/>
        <v>0</v>
      </c>
      <c r="R96" s="3">
        <f t="shared" si="14"/>
        <v>0</v>
      </c>
      <c r="S96" s="3">
        <f t="shared" si="15"/>
        <v>0</v>
      </c>
      <c r="U96" s="3">
        <f t="shared" si="16"/>
        <v>0</v>
      </c>
      <c r="V96" s="3">
        <f t="shared" si="17"/>
        <v>1</v>
      </c>
      <c r="W96" s="3">
        <f t="shared" si="18"/>
        <v>0</v>
      </c>
      <c r="X96" s="3">
        <f t="shared" si="19"/>
        <v>0</v>
      </c>
    </row>
    <row r="97" spans="1:27" ht="36" x14ac:dyDescent="0.55000000000000004">
      <c r="A97" s="10" t="s">
        <v>616</v>
      </c>
      <c r="B97" s="10" t="s">
        <v>42</v>
      </c>
      <c r="C97" s="3">
        <v>1</v>
      </c>
      <c r="D97" s="3">
        <v>1</v>
      </c>
      <c r="E97" s="3">
        <v>0</v>
      </c>
      <c r="G97" s="3">
        <v>1</v>
      </c>
      <c r="H97" s="3">
        <v>1</v>
      </c>
      <c r="I97" s="3">
        <v>1</v>
      </c>
      <c r="K97" s="3">
        <f t="shared" si="20"/>
        <v>1</v>
      </c>
      <c r="L97" s="3">
        <f t="shared" si="21"/>
        <v>0</v>
      </c>
      <c r="M97" s="3">
        <f t="shared" si="22"/>
        <v>0</v>
      </c>
      <c r="N97" s="3">
        <f t="shared" si="23"/>
        <v>0</v>
      </c>
      <c r="P97" s="3">
        <f t="shared" si="12"/>
        <v>1</v>
      </c>
      <c r="Q97" s="3">
        <f t="shared" si="13"/>
        <v>0</v>
      </c>
      <c r="R97" s="3">
        <f t="shared" si="14"/>
        <v>0</v>
      </c>
      <c r="S97" s="3">
        <f t="shared" si="15"/>
        <v>0</v>
      </c>
      <c r="U97" s="3">
        <f t="shared" si="16"/>
        <v>0</v>
      </c>
      <c r="V97" s="3">
        <f t="shared" si="17"/>
        <v>0</v>
      </c>
      <c r="W97" s="3">
        <f t="shared" si="18"/>
        <v>1</v>
      </c>
      <c r="X97" s="3">
        <f t="shared" si="19"/>
        <v>0</v>
      </c>
    </row>
    <row r="98" spans="1:27" ht="36" x14ac:dyDescent="0.55000000000000004">
      <c r="A98" s="10" t="s">
        <v>303</v>
      </c>
      <c r="B98" s="10" t="s">
        <v>617</v>
      </c>
      <c r="C98" s="3">
        <v>1</v>
      </c>
      <c r="D98" s="3">
        <v>0</v>
      </c>
      <c r="E98" s="3">
        <v>0</v>
      </c>
      <c r="G98" s="3">
        <v>1</v>
      </c>
      <c r="H98" s="3">
        <v>1</v>
      </c>
      <c r="I98" s="3">
        <v>1</v>
      </c>
      <c r="K98" s="3">
        <f t="shared" si="20"/>
        <v>1</v>
      </c>
      <c r="L98" s="3">
        <f t="shared" si="21"/>
        <v>0</v>
      </c>
      <c r="M98" s="3">
        <f t="shared" si="22"/>
        <v>0</v>
      </c>
      <c r="N98" s="3">
        <f t="shared" si="23"/>
        <v>0</v>
      </c>
      <c r="P98" s="3">
        <f t="shared" si="12"/>
        <v>0</v>
      </c>
      <c r="Q98" s="3">
        <f t="shared" si="13"/>
        <v>0</v>
      </c>
      <c r="R98" s="3">
        <f t="shared" si="14"/>
        <v>1</v>
      </c>
      <c r="S98" s="3">
        <f t="shared" si="15"/>
        <v>0</v>
      </c>
      <c r="U98" s="3">
        <f t="shared" si="16"/>
        <v>0</v>
      </c>
      <c r="V98" s="3">
        <f t="shared" si="17"/>
        <v>0</v>
      </c>
      <c r="W98" s="3">
        <f t="shared" si="18"/>
        <v>1</v>
      </c>
      <c r="X98" s="3">
        <f t="shared" si="19"/>
        <v>0</v>
      </c>
    </row>
    <row r="99" spans="1:27" ht="72" x14ac:dyDescent="0.55000000000000004">
      <c r="A99" s="10" t="s">
        <v>296</v>
      </c>
      <c r="B99" s="10" t="s">
        <v>42</v>
      </c>
      <c r="C99" s="3">
        <v>1</v>
      </c>
      <c r="D99" s="3">
        <v>1</v>
      </c>
      <c r="E99" s="3">
        <v>1</v>
      </c>
      <c r="G99" s="3">
        <v>1</v>
      </c>
      <c r="H99" s="3">
        <v>1</v>
      </c>
      <c r="I99" s="3">
        <v>1</v>
      </c>
      <c r="K99" s="3">
        <f t="shared" si="20"/>
        <v>1</v>
      </c>
      <c r="L99" s="3">
        <f t="shared" si="21"/>
        <v>0</v>
      </c>
      <c r="M99" s="3">
        <f t="shared" si="22"/>
        <v>0</v>
      </c>
      <c r="N99" s="3">
        <f t="shared" si="23"/>
        <v>0</v>
      </c>
      <c r="P99" s="3">
        <f t="shared" si="12"/>
        <v>1</v>
      </c>
      <c r="Q99" s="3">
        <f t="shared" si="13"/>
        <v>0</v>
      </c>
      <c r="R99" s="3">
        <f t="shared" si="14"/>
        <v>0</v>
      </c>
      <c r="S99" s="3">
        <f t="shared" si="15"/>
        <v>0</v>
      </c>
      <c r="U99" s="3">
        <f t="shared" si="16"/>
        <v>1</v>
      </c>
      <c r="V99" s="3">
        <f t="shared" si="17"/>
        <v>0</v>
      </c>
      <c r="W99" s="3">
        <f t="shared" si="18"/>
        <v>0</v>
      </c>
      <c r="X99" s="3">
        <f t="shared" si="19"/>
        <v>0</v>
      </c>
    </row>
    <row r="100" spans="1:27" x14ac:dyDescent="0.55000000000000004">
      <c r="A100" s="10" t="s">
        <v>283</v>
      </c>
      <c r="B100" s="10" t="s">
        <v>618</v>
      </c>
      <c r="C100" s="3">
        <v>1</v>
      </c>
      <c r="D100" s="3">
        <v>0</v>
      </c>
      <c r="E100" s="3">
        <v>0</v>
      </c>
      <c r="G100" s="3">
        <v>1</v>
      </c>
      <c r="H100" s="3">
        <v>1</v>
      </c>
      <c r="I100" s="3">
        <v>0</v>
      </c>
      <c r="K100" s="3">
        <f t="shared" si="20"/>
        <v>1</v>
      </c>
      <c r="L100" s="3">
        <f t="shared" si="21"/>
        <v>0</v>
      </c>
      <c r="M100" s="3">
        <f t="shared" si="22"/>
        <v>0</v>
      </c>
      <c r="N100" s="3">
        <f t="shared" si="23"/>
        <v>0</v>
      </c>
      <c r="P100" s="3">
        <f t="shared" si="12"/>
        <v>0</v>
      </c>
      <c r="Q100" s="3">
        <f t="shared" si="13"/>
        <v>0</v>
      </c>
      <c r="R100" s="3">
        <f t="shared" si="14"/>
        <v>1</v>
      </c>
      <c r="S100" s="3">
        <f t="shared" si="15"/>
        <v>0</v>
      </c>
      <c r="U100" s="3">
        <f t="shared" si="16"/>
        <v>0</v>
      </c>
      <c r="V100" s="3">
        <f t="shared" si="17"/>
        <v>0</v>
      </c>
      <c r="W100" s="3">
        <f t="shared" si="18"/>
        <v>0</v>
      </c>
      <c r="X100" s="3">
        <f t="shared" si="19"/>
        <v>1</v>
      </c>
    </row>
    <row r="101" spans="1:27" x14ac:dyDescent="0.55000000000000004">
      <c r="A101" s="10" t="s">
        <v>619</v>
      </c>
      <c r="B101" s="10" t="s">
        <v>620</v>
      </c>
      <c r="C101" s="3">
        <v>0</v>
      </c>
      <c r="D101" s="3">
        <v>0</v>
      </c>
      <c r="E101" s="3">
        <v>0</v>
      </c>
      <c r="G101" s="3">
        <v>1</v>
      </c>
      <c r="H101" s="3">
        <v>1</v>
      </c>
      <c r="I101" s="3">
        <v>1</v>
      </c>
      <c r="K101" s="3">
        <f t="shared" si="20"/>
        <v>0</v>
      </c>
      <c r="L101" s="3">
        <f t="shared" si="21"/>
        <v>0</v>
      </c>
      <c r="M101" s="3">
        <f t="shared" si="22"/>
        <v>1</v>
      </c>
      <c r="N101" s="3">
        <f t="shared" si="23"/>
        <v>0</v>
      </c>
      <c r="P101" s="3">
        <f t="shared" si="12"/>
        <v>0</v>
      </c>
      <c r="Q101" s="3">
        <f t="shared" si="13"/>
        <v>0</v>
      </c>
      <c r="R101" s="3">
        <f t="shared" si="14"/>
        <v>1</v>
      </c>
      <c r="S101" s="3">
        <f t="shared" si="15"/>
        <v>0</v>
      </c>
      <c r="U101" s="3">
        <f t="shared" si="16"/>
        <v>0</v>
      </c>
      <c r="V101" s="3">
        <f t="shared" si="17"/>
        <v>0</v>
      </c>
      <c r="W101" s="3">
        <f t="shared" si="18"/>
        <v>1</v>
      </c>
      <c r="X101" s="3">
        <f t="shared" si="19"/>
        <v>0</v>
      </c>
    </row>
    <row r="102" spans="1:27" x14ac:dyDescent="0.55000000000000004">
      <c r="A102" s="10" t="s">
        <v>621</v>
      </c>
      <c r="B102" s="10" t="s">
        <v>214</v>
      </c>
      <c r="C102" s="3">
        <v>1</v>
      </c>
      <c r="D102" s="3">
        <v>1</v>
      </c>
      <c r="E102" s="3">
        <v>0</v>
      </c>
      <c r="G102" s="3">
        <v>1</v>
      </c>
      <c r="H102" s="3">
        <v>1</v>
      </c>
      <c r="I102" s="3">
        <v>0</v>
      </c>
      <c r="K102" s="3">
        <f t="shared" si="20"/>
        <v>1</v>
      </c>
      <c r="L102" s="3">
        <f t="shared" si="21"/>
        <v>0</v>
      </c>
      <c r="M102" s="3">
        <f t="shared" si="22"/>
        <v>0</v>
      </c>
      <c r="N102" s="3">
        <f t="shared" si="23"/>
        <v>0</v>
      </c>
      <c r="P102" s="3">
        <f t="shared" si="12"/>
        <v>1</v>
      </c>
      <c r="Q102" s="3">
        <f t="shared" si="13"/>
        <v>0</v>
      </c>
      <c r="R102" s="3">
        <f t="shared" si="14"/>
        <v>0</v>
      </c>
      <c r="S102" s="3">
        <f t="shared" si="15"/>
        <v>0</v>
      </c>
      <c r="U102" s="3">
        <f t="shared" si="16"/>
        <v>0</v>
      </c>
      <c r="V102" s="3">
        <f t="shared" si="17"/>
        <v>0</v>
      </c>
      <c r="W102" s="3">
        <f t="shared" si="18"/>
        <v>0</v>
      </c>
      <c r="X102" s="3">
        <f t="shared" si="19"/>
        <v>1</v>
      </c>
    </row>
    <row r="103" spans="1:27" x14ac:dyDescent="0.55000000000000004">
      <c r="C103" s="3">
        <f>COUNTIF(C3:C102,1)</f>
        <v>80</v>
      </c>
      <c r="D103" s="3">
        <f t="shared" ref="D103:E103" si="24">COUNTIF(D3:D102,1)</f>
        <v>67</v>
      </c>
      <c r="E103" s="3">
        <f t="shared" si="24"/>
        <v>45</v>
      </c>
      <c r="G103" s="3">
        <f>COUNTIF(G3:G102,1)</f>
        <v>76</v>
      </c>
      <c r="H103" s="3">
        <f t="shared" ref="H103:I103" si="25">COUNTIF(H3:H102,1)</f>
        <v>70</v>
      </c>
      <c r="I103" s="3">
        <f t="shared" si="25"/>
        <v>57</v>
      </c>
      <c r="K103" s="3">
        <f t="shared" si="20"/>
        <v>0</v>
      </c>
      <c r="L103" s="3">
        <f t="shared" si="21"/>
        <v>0</v>
      </c>
      <c r="M103" s="3">
        <f t="shared" si="22"/>
        <v>0</v>
      </c>
      <c r="N103" s="3">
        <f t="shared" si="23"/>
        <v>0</v>
      </c>
      <c r="P103" s="3">
        <f t="shared" si="12"/>
        <v>0</v>
      </c>
      <c r="Q103" s="3">
        <f t="shared" si="13"/>
        <v>0</v>
      </c>
      <c r="R103" s="3">
        <f t="shared" si="14"/>
        <v>0</v>
      </c>
      <c r="S103" s="3">
        <f t="shared" si="15"/>
        <v>0</v>
      </c>
      <c r="U103" s="3">
        <f t="shared" si="16"/>
        <v>0</v>
      </c>
      <c r="V103" s="3">
        <f t="shared" si="17"/>
        <v>0</v>
      </c>
      <c r="W103" s="3">
        <f t="shared" si="18"/>
        <v>0</v>
      </c>
      <c r="X103" s="3">
        <f t="shared" si="19"/>
        <v>0</v>
      </c>
    </row>
    <row r="106" spans="1:27" x14ac:dyDescent="0.55000000000000004">
      <c r="K106" t="s">
        <v>7</v>
      </c>
      <c r="L106"/>
      <c r="M106"/>
      <c r="N106"/>
      <c r="O106"/>
      <c r="P106"/>
      <c r="Q106" t="s">
        <v>8</v>
      </c>
      <c r="R106"/>
      <c r="S106"/>
      <c r="T106"/>
      <c r="U106"/>
      <c r="V106"/>
      <c r="W106" t="s">
        <v>9</v>
      </c>
      <c r="X106"/>
      <c r="Y106"/>
      <c r="Z106"/>
    </row>
    <row r="107" spans="1:27" x14ac:dyDescent="0.55000000000000004">
      <c r="K107" t="s">
        <v>2</v>
      </c>
      <c r="L107"/>
      <c r="M107" s="2" t="s">
        <v>1</v>
      </c>
      <c r="N107" s="2"/>
      <c r="O107"/>
      <c r="P107"/>
      <c r="Q107" t="s">
        <v>2</v>
      </c>
      <c r="R107"/>
      <c r="S107" s="2" t="s">
        <v>1</v>
      </c>
      <c r="T107" s="2"/>
      <c r="U107" s="1"/>
      <c r="V107"/>
      <c r="W107" t="s">
        <v>2</v>
      </c>
      <c r="X107"/>
      <c r="Y107" s="2" t="s">
        <v>1</v>
      </c>
      <c r="Z107" s="2"/>
      <c r="AA107" s="1"/>
    </row>
    <row r="108" spans="1:27" x14ac:dyDescent="0.55000000000000004">
      <c r="K108"/>
      <c r="L108"/>
      <c r="M108">
        <v>1</v>
      </c>
      <c r="N108">
        <v>0</v>
      </c>
      <c r="O108" t="s">
        <v>3</v>
      </c>
      <c r="P108"/>
      <c r="Q108"/>
      <c r="R108"/>
      <c r="S108">
        <v>1</v>
      </c>
      <c r="T108">
        <v>0</v>
      </c>
      <c r="U108" t="s">
        <v>3</v>
      </c>
      <c r="V108"/>
      <c r="W108"/>
      <c r="X108"/>
      <c r="Y108">
        <v>1</v>
      </c>
      <c r="Z108">
        <v>0</v>
      </c>
      <c r="AA108" t="s">
        <v>3</v>
      </c>
    </row>
    <row r="109" spans="1:27" x14ac:dyDescent="0.55000000000000004">
      <c r="K109" s="2" t="s">
        <v>0</v>
      </c>
      <c r="L109">
        <v>1</v>
      </c>
      <c r="M109">
        <f>COUNTIF(K3:K103,1)</f>
        <v>69</v>
      </c>
      <c r="N109">
        <f>COUNTIF(L3:L103,1)</f>
        <v>11</v>
      </c>
      <c r="O109">
        <f>SUM(M109:N109)</f>
        <v>80</v>
      </c>
      <c r="P109"/>
      <c r="Q109" s="2" t="s">
        <v>0</v>
      </c>
      <c r="R109">
        <v>1</v>
      </c>
      <c r="S109">
        <f>COUNTIF(P3:P103,1)</f>
        <v>56</v>
      </c>
      <c r="T109">
        <f>COUNTIF(Q3:Q103,1)</f>
        <v>11</v>
      </c>
      <c r="U109">
        <f>SUM(S109:T109)</f>
        <v>67</v>
      </c>
      <c r="V109"/>
      <c r="W109" s="2" t="s">
        <v>0</v>
      </c>
      <c r="X109">
        <v>1</v>
      </c>
      <c r="Y109">
        <f>COUNTIF(U3:U103,1)</f>
        <v>34</v>
      </c>
      <c r="Z109">
        <f>COUNTIF(V3:V103,1)</f>
        <v>11</v>
      </c>
      <c r="AA109">
        <f>SUM(Y109:Z109)</f>
        <v>45</v>
      </c>
    </row>
    <row r="110" spans="1:27" x14ac:dyDescent="0.55000000000000004">
      <c r="K110" s="2"/>
      <c r="L110">
        <v>0</v>
      </c>
      <c r="M110">
        <f>COUNTIF(M3:M103,1)</f>
        <v>7</v>
      </c>
      <c r="N110">
        <f>COUNTIF(N3:N103,1)</f>
        <v>13</v>
      </c>
      <c r="O110">
        <f>SUM(M110:N110)</f>
        <v>20</v>
      </c>
      <c r="P110"/>
      <c r="Q110" s="2"/>
      <c r="R110">
        <v>0</v>
      </c>
      <c r="S110">
        <f>COUNTIF(R3:R103,1)</f>
        <v>14</v>
      </c>
      <c r="T110">
        <f>COUNTIF(S3:S103,1)</f>
        <v>19</v>
      </c>
      <c r="U110">
        <f>SUM(S110:T110)</f>
        <v>33</v>
      </c>
      <c r="V110"/>
      <c r="W110" s="2"/>
      <c r="X110">
        <v>0</v>
      </c>
      <c r="Y110">
        <f>COUNTIF(W3:W103,1)</f>
        <v>23</v>
      </c>
      <c r="Z110">
        <f>COUNTIF(X3:X103,1)</f>
        <v>32</v>
      </c>
      <c r="AA110">
        <f>SUM(Y110:Z110)</f>
        <v>55</v>
      </c>
    </row>
    <row r="111" spans="1:27" x14ac:dyDescent="0.55000000000000004">
      <c r="K111" t="s">
        <v>3</v>
      </c>
      <c r="L111"/>
      <c r="M111">
        <f>SUM(M109:M110)</f>
        <v>76</v>
      </c>
      <c r="N111">
        <f>SUM(N109:N110)</f>
        <v>24</v>
      </c>
      <c r="O111">
        <f>SUM(M111:N111)</f>
        <v>100</v>
      </c>
      <c r="P111"/>
      <c r="Q111" t="s">
        <v>3</v>
      </c>
      <c r="R111"/>
      <c r="S111">
        <f>SUM(S109:S110)</f>
        <v>70</v>
      </c>
      <c r="T111">
        <f>SUM(T109:T110)</f>
        <v>30</v>
      </c>
      <c r="U111">
        <f>SUM(U109:U110)</f>
        <v>100</v>
      </c>
      <c r="V111"/>
      <c r="W111" t="s">
        <v>3</v>
      </c>
      <c r="X111"/>
      <c r="Y111">
        <f>SUM(Y109:Y110)</f>
        <v>57</v>
      </c>
      <c r="Z111">
        <f>SUM(Z109:Z110)</f>
        <v>43</v>
      </c>
      <c r="AA111">
        <f>SUM(Y111:Z111)</f>
        <v>100</v>
      </c>
    </row>
    <row r="113" spans="11:24" x14ac:dyDescent="0.55000000000000004">
      <c r="K113" s="3" t="s">
        <v>626</v>
      </c>
      <c r="L113" s="3">
        <f>(M109+N110)/O111</f>
        <v>0.82</v>
      </c>
      <c r="Q113" s="3" t="s">
        <v>626</v>
      </c>
      <c r="R113" s="3">
        <f>(S109+T110)/U111</f>
        <v>0.75</v>
      </c>
      <c r="W113" s="3" t="s">
        <v>626</v>
      </c>
      <c r="X113" s="3">
        <f>(Y109+Z110)/AA111</f>
        <v>0.66</v>
      </c>
    </row>
    <row r="114" spans="11:24" x14ac:dyDescent="0.55000000000000004">
      <c r="K114" s="3" t="s">
        <v>627</v>
      </c>
      <c r="L114" s="3">
        <f>(M111/O111)*(O109/O111)</f>
        <v>0.6080000000000001</v>
      </c>
      <c r="Q114" s="3" t="s">
        <v>627</v>
      </c>
      <c r="R114" s="3">
        <f>(S111/U111)*(U109/U111)</f>
        <v>0.46899999999999997</v>
      </c>
      <c r="W114" s="3" t="s">
        <v>627</v>
      </c>
      <c r="X114" s="3">
        <f>(Y111/AA111)*(AA109/AA111)</f>
        <v>0.25650000000000001</v>
      </c>
    </row>
    <row r="115" spans="11:24" x14ac:dyDescent="0.55000000000000004">
      <c r="K115" s="3" t="s">
        <v>628</v>
      </c>
      <c r="L115" s="3">
        <f>(O110/O111)*(N111/O111)</f>
        <v>4.8000000000000001E-2</v>
      </c>
      <c r="Q115" s="3" t="s">
        <v>628</v>
      </c>
      <c r="R115" s="3">
        <f>(U110/U111)*(T111/U111)</f>
        <v>9.9000000000000005E-2</v>
      </c>
      <c r="W115" s="3" t="s">
        <v>628</v>
      </c>
      <c r="X115" s="3">
        <f>(AA110/AA111)*(Z111/AA111)</f>
        <v>0.23650000000000002</v>
      </c>
    </row>
    <row r="116" spans="11:24" x14ac:dyDescent="0.55000000000000004">
      <c r="K116" s="3" t="s">
        <v>3</v>
      </c>
      <c r="L116" s="3">
        <f>SUM(L114:L115)</f>
        <v>0.65600000000000014</v>
      </c>
      <c r="Q116" s="3" t="s">
        <v>3</v>
      </c>
      <c r="R116" s="3">
        <f>SUM(R114:R115)</f>
        <v>0.56799999999999995</v>
      </c>
      <c r="W116" s="3" t="s">
        <v>3</v>
      </c>
      <c r="X116" s="3">
        <f>SUM(X114:X115)</f>
        <v>0.49299999999999999</v>
      </c>
    </row>
    <row r="117" spans="11:24" x14ac:dyDescent="0.55000000000000004">
      <c r="K117" s="3" t="s">
        <v>629</v>
      </c>
      <c r="L117" s="3">
        <f>L113-L116</f>
        <v>0.16399999999999981</v>
      </c>
      <c r="Q117" s="3" t="s">
        <v>629</v>
      </c>
      <c r="R117" s="3">
        <f>R113-R116</f>
        <v>0.18200000000000005</v>
      </c>
      <c r="W117" s="3" t="s">
        <v>629</v>
      </c>
      <c r="X117" s="3">
        <f>X113-X116</f>
        <v>0.16700000000000004</v>
      </c>
    </row>
    <row r="118" spans="11:24" x14ac:dyDescent="0.55000000000000004">
      <c r="K118" s="3" t="s">
        <v>630</v>
      </c>
      <c r="L118" s="3">
        <f>1-L116</f>
        <v>0.34399999999999986</v>
      </c>
      <c r="Q118" s="3" t="s">
        <v>630</v>
      </c>
      <c r="R118" s="3">
        <f>1-R116</f>
        <v>0.43200000000000005</v>
      </c>
      <c r="W118" s="3" t="s">
        <v>630</v>
      </c>
      <c r="X118" s="3">
        <f>1-X116</f>
        <v>0.50700000000000001</v>
      </c>
    </row>
    <row r="119" spans="11:24" x14ac:dyDescent="0.55000000000000004">
      <c r="K119" s="3" t="s">
        <v>631</v>
      </c>
      <c r="L119" s="3">
        <f>L117/L118</f>
        <v>0.47674418604651125</v>
      </c>
      <c r="Q119" s="3" t="s">
        <v>631</v>
      </c>
      <c r="R119" s="3">
        <f>R117/R118</f>
        <v>0.42129629629629639</v>
      </c>
      <c r="W119" s="3" t="s">
        <v>631</v>
      </c>
      <c r="X119" s="3">
        <f>X117/X118</f>
        <v>0.329388560157791</v>
      </c>
    </row>
  </sheetData>
  <mergeCells count="12">
    <mergeCell ref="M107:N107"/>
    <mergeCell ref="S107:T107"/>
    <mergeCell ref="Y107:Z107"/>
    <mergeCell ref="K109:K110"/>
    <mergeCell ref="Q109:Q110"/>
    <mergeCell ref="W109:W110"/>
    <mergeCell ref="A1:B1"/>
    <mergeCell ref="C1:E1"/>
    <mergeCell ref="G1:I1"/>
    <mergeCell ref="K1:N1"/>
    <mergeCell ref="P1:S1"/>
    <mergeCell ref="U1:X1"/>
  </mergeCells>
  <phoneticPr fontId="1"/>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夢華 名和</dc:creator>
  <cp:lastModifiedBy>夢華 名和</cp:lastModifiedBy>
  <dcterms:created xsi:type="dcterms:W3CDTF">2024-02-26T16:22:48Z</dcterms:created>
  <dcterms:modified xsi:type="dcterms:W3CDTF">2024-02-26T17:25:21Z</dcterms:modified>
</cp:coreProperties>
</file>