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500" windowHeight="10290" activeTab="1"/>
  </bookViews>
  <sheets>
    <sheet name="クラス名一覧" sheetId="1" r:id="rId1"/>
    <sheet name="スケジュール" sheetId="2" r:id="rId2"/>
  </sheets>
  <definedNames>
    <definedName name="_xlnm._FilterDatabase" localSheetId="0" hidden="1">クラス名一覧!$A$1:$M$54</definedName>
  </definedNames>
  <calcPr calcId="144525"/>
</workbook>
</file>

<file path=xl/sharedStrings.xml><?xml version="1.0" encoding="utf-8"?>
<sst xmlns="http://schemas.openxmlformats.org/spreadsheetml/2006/main" count="331">
  <si>
    <t>機能実装</t>
  </si>
  <si>
    <t>工数</t>
  </si>
  <si>
    <t>ACTION名</t>
  </si>
  <si>
    <t>DAO名</t>
  </si>
  <si>
    <t>DTO名</t>
  </si>
  <si>
    <t>util名</t>
  </si>
  <si>
    <t>JSP名</t>
  </si>
  <si>
    <t>SPタイトル名</t>
  </si>
  <si>
    <t>今のJSPタイトル名</t>
  </si>
  <si>
    <t>その他</t>
  </si>
  <si>
    <t>担当</t>
  </si>
  <si>
    <t>１</t>
  </si>
  <si>
    <t>トップ画面</t>
  </si>
  <si>
    <t>StartAction</t>
  </si>
  <si>
    <t>start.jsp</t>
  </si>
  <si>
    <t>ホーム画面に遷移する</t>
  </si>
  <si>
    <t>タイトルなし</t>
  </si>
  <si>
    <t>GoHomeAction</t>
  </si>
  <si>
    <t>home.jsp</t>
  </si>
  <si>
    <t>ホーム</t>
  </si>
  <si>
    <t>alatanapizza HOME画面</t>
  </si>
  <si>
    <t>森</t>
  </si>
  <si>
    <t>ユーザ-登録機能</t>
  </si>
  <si>
    <t>★</t>
  </si>
  <si>
    <t>UserCreateAction</t>
  </si>
  <si>
    <t>UserCreateConfirmDAO</t>
  </si>
  <si>
    <t>DateUtil</t>
  </si>
  <si>
    <t>userCreate.jsp</t>
  </si>
  <si>
    <t>ユーザー登録</t>
  </si>
  <si>
    <t>お客様情報の登録</t>
  </si>
  <si>
    <t>木村</t>
  </si>
  <si>
    <t>UserCreateConfirmAction</t>
  </si>
  <si>
    <t>InputChecker</t>
  </si>
  <si>
    <t>userCreateConfirm.jsp</t>
  </si>
  <si>
    <t>ユーザー登録　確認　</t>
  </si>
  <si>
    <t>登録内容の確認</t>
  </si>
  <si>
    <t>UserCreateCompleteAction</t>
  </si>
  <si>
    <t>UserCreateCompleteDAO</t>
  </si>
  <si>
    <t>userCreateComplete.jsp</t>
  </si>
  <si>
    <t>ユーザー登録　完了　</t>
  </si>
  <si>
    <t>登録完了</t>
  </si>
  <si>
    <t>ログイン認証機能</t>
  </si>
  <si>
    <t>LoginAction</t>
  </si>
  <si>
    <t>LoginDAO</t>
  </si>
  <si>
    <t>LoginDTO</t>
  </si>
  <si>
    <t>login.jsp</t>
  </si>
  <si>
    <t>ログイン</t>
  </si>
  <si>
    <t>alatanapizza Login画面</t>
  </si>
  <si>
    <t>坂東</t>
  </si>
  <si>
    <t>LogoutAction</t>
  </si>
  <si>
    <t>パスワード再設定</t>
  </si>
  <si>
    <t>★★</t>
  </si>
  <si>
    <t xml:space="preserve">ChangePasswordAction </t>
  </si>
  <si>
    <t>changePassword.jsp</t>
  </si>
  <si>
    <t>パスワード変更</t>
  </si>
  <si>
    <t>Insert title here</t>
  </si>
  <si>
    <t xml:space="preserve">ChangePasswordConfirmAction </t>
  </si>
  <si>
    <t xml:space="preserve">ChangePasswordConfirmDAO </t>
  </si>
  <si>
    <t>ChangePasswordDTO</t>
  </si>
  <si>
    <t>changePasswordConfirm.jsp</t>
  </si>
  <si>
    <t>パスワード変更　確認</t>
  </si>
  <si>
    <t xml:space="preserve">ChangePasswordCompleteAction </t>
  </si>
  <si>
    <t>ChangePasswordCompleteDAO</t>
  </si>
  <si>
    <t>changePasswordComplete.jsp</t>
  </si>
  <si>
    <t>パスワード変更　完了</t>
  </si>
  <si>
    <t>Complete</t>
  </si>
  <si>
    <t>商品一覧機能</t>
  </si>
  <si>
    <t>ProductListAction</t>
  </si>
  <si>
    <t>ProductListDAO</t>
  </si>
  <si>
    <t>ProductDTO</t>
  </si>
  <si>
    <t>AllPages</t>
  </si>
  <si>
    <t>productList.jsp</t>
  </si>
  <si>
    <t>商品一覧</t>
  </si>
  <si>
    <t>戌亥</t>
  </si>
  <si>
    <t>CategoryDAO</t>
  </si>
  <si>
    <t>CategoryDTO</t>
  </si>
  <si>
    <t>PageObject</t>
  </si>
  <si>
    <t>productListMock.jsp</t>
  </si>
  <si>
    <t>-</t>
  </si>
  <si>
    <t>商品詳細機能</t>
  </si>
  <si>
    <t>★★★★</t>
  </si>
  <si>
    <t>ProductDetailsAction</t>
  </si>
  <si>
    <t>ProductDetailsDAO</t>
  </si>
  <si>
    <t>ProductListUtil</t>
  </si>
  <si>
    <t>productDetails.jsp</t>
  </si>
  <si>
    <t>商品詳細</t>
  </si>
  <si>
    <t>商品詳細画面</t>
  </si>
  <si>
    <t>productDetailsMock</t>
  </si>
  <si>
    <t>商品検索機能</t>
  </si>
  <si>
    <t>ProductSearchAction</t>
  </si>
  <si>
    <t>ProductSearchDAO</t>
  </si>
  <si>
    <t>ProductSearchDTO</t>
  </si>
  <si>
    <t>ToHiragana</t>
  </si>
  <si>
    <t>productSearchResult.jsp</t>
  </si>
  <si>
    <t>検索結果</t>
  </si>
  <si>
    <t>alatanapizza検索結果</t>
  </si>
  <si>
    <t>中嶋</t>
  </si>
  <si>
    <t>お勧め機能</t>
  </si>
  <si>
    <t>ProductInfoCategoryAction</t>
  </si>
  <si>
    <t>ProductInfoCategoryDAO</t>
  </si>
  <si>
    <t>商品？管理？</t>
  </si>
  <si>
    <t>カート機能</t>
  </si>
  <si>
    <t>CartAction</t>
  </si>
  <si>
    <t>CartInfoDAO</t>
  </si>
  <si>
    <t>CartInfoDTO</t>
  </si>
  <si>
    <t>cart.jsp</t>
  </si>
  <si>
    <t>カート</t>
  </si>
  <si>
    <t>カート画面</t>
  </si>
  <si>
    <t>山本</t>
  </si>
  <si>
    <t>CartInsertAction</t>
  </si>
  <si>
    <t>CartDeleteDAO</t>
  </si>
  <si>
    <t>商品宛先情報選択機能</t>
  </si>
  <si>
    <t>AddressSelectAction.</t>
  </si>
  <si>
    <t>addressSelect.jsp</t>
  </si>
  <si>
    <t>林</t>
  </si>
  <si>
    <t>宛先情報登録機能</t>
  </si>
  <si>
    <t>AddressRegisterAction</t>
  </si>
  <si>
    <t>AddressDAO</t>
  </si>
  <si>
    <t>AddressDTO</t>
  </si>
  <si>
    <t>宛先情報選択</t>
  </si>
  <si>
    <t>あて先情報選択画面</t>
  </si>
  <si>
    <t>addressRegister.jsp</t>
  </si>
  <si>
    <t>宛先情報　登録　</t>
  </si>
  <si>
    <t>alatanapizza 宛先情報登録画面</t>
  </si>
  <si>
    <t>AddressRegiConfirmAction</t>
  </si>
  <si>
    <t>addressRegiConfirm.jsp</t>
  </si>
  <si>
    <t>宛先情報　確認</t>
  </si>
  <si>
    <t>alatanapizza 宛先情報確認画面</t>
  </si>
  <si>
    <t>AddressRegiCompleteAction</t>
  </si>
  <si>
    <t>addressRegiComplete.jsp</t>
  </si>
  <si>
    <t>宛先情報登録　完了</t>
  </si>
  <si>
    <t>alatanapizza 宛先情報登録完了画面</t>
  </si>
  <si>
    <t>決済完了機能</t>
  </si>
  <si>
    <t>BuyItemConfirmAction</t>
  </si>
  <si>
    <t>buyItemConfirm.jsp</t>
  </si>
  <si>
    <t>決済確認</t>
  </si>
  <si>
    <t>決済確認画面</t>
  </si>
  <si>
    <t>妹尾</t>
  </si>
  <si>
    <t>BuyItemCompleteAction.</t>
  </si>
  <si>
    <t>BuyItemCompleteDAO</t>
  </si>
  <si>
    <t>buyItemComplete.jsp</t>
  </si>
  <si>
    <t>決済完了</t>
  </si>
  <si>
    <t>決済完了画面</t>
  </si>
  <si>
    <t>マイページ機能</t>
  </si>
  <si>
    <t>MyPageAction</t>
  </si>
  <si>
    <t>MyPageDAO</t>
  </si>
  <si>
    <t>MyPageDTO</t>
  </si>
  <si>
    <t>myPage.jsp</t>
  </si>
  <si>
    <t>マイページ</t>
  </si>
  <si>
    <t>マイページ画面</t>
  </si>
  <si>
    <t>商品購入履歴機能</t>
  </si>
  <si>
    <t>PurchaseHistoryAction</t>
  </si>
  <si>
    <t>PurchaseHistoryDAO</t>
  </si>
  <si>
    <t>PurchaseHistoryDTO</t>
  </si>
  <si>
    <t>purchaseHistory.jsp</t>
  </si>
  <si>
    <t>購入履歴</t>
  </si>
  <si>
    <t>１４</t>
  </si>
  <si>
    <t>ユーザー情報変更機能</t>
  </si>
  <si>
    <t>UserUpdateAction</t>
  </si>
  <si>
    <t>UserUpdateConfirmDAO</t>
  </si>
  <si>
    <t>UserUpdateDTO</t>
  </si>
  <si>
    <t>userUpdate.jsp</t>
  </si>
  <si>
    <t>ユーザー情報変更</t>
  </si>
  <si>
    <t>UserUpdateConfirmAction</t>
  </si>
  <si>
    <t>UserUpdateCompleteDAO</t>
  </si>
  <si>
    <t>userUpdateConfirm.jsp</t>
  </si>
  <si>
    <t>ユーザー情報変更　確認</t>
  </si>
  <si>
    <t>UserUpdateCompleteAction</t>
  </si>
  <si>
    <t>userUpdateComplete.jsp</t>
  </si>
  <si>
    <t>ユーザー情報変更　完了</t>
  </si>
  <si>
    <t>変更完了</t>
  </si>
  <si>
    <t>仮ユーザID発行機能</t>
  </si>
  <si>
    <t>GuestIdAction</t>
  </si>
  <si>
    <t>仮仮ユーザID発行</t>
  </si>
  <si>
    <t>お気に入り機能</t>
  </si>
  <si>
    <t>FavoriteAction</t>
  </si>
  <si>
    <t>FavoriteDAO</t>
  </si>
  <si>
    <t>FavoriteDTO</t>
  </si>
  <si>
    <t>favorite.jsp</t>
  </si>
  <si>
    <t>お気に入り</t>
  </si>
  <si>
    <t>お気に入りページ</t>
  </si>
  <si>
    <t>お問合せ機能</t>
  </si>
  <si>
    <t>InquiryAction</t>
  </si>
  <si>
    <t>InquiryConfirmDAO</t>
  </si>
  <si>
    <t>inquiry.jsp</t>
  </si>
  <si>
    <t>お問合せ情報入力</t>
  </si>
  <si>
    <t>InquiryConfirmAction</t>
  </si>
  <si>
    <t>inquiryConfirm.jsp</t>
  </si>
  <si>
    <t>お問合せ情報確認</t>
  </si>
  <si>
    <t>InquiryCompleteAction</t>
  </si>
  <si>
    <t>InquiryCompleteDAO</t>
  </si>
  <si>
    <t>inquiryConmplete.jsp</t>
  </si>
  <si>
    <t>お問合せ送信完了</t>
  </si>
  <si>
    <t>Struts.xml</t>
  </si>
  <si>
    <t>struts.xml</t>
  </si>
  <si>
    <t>←少しでも触る時は必ず【担当者】に声をかけてください（担当者不在の場合は【担当グループ】に声をかけてください）</t>
  </si>
  <si>
    <t>SQL</t>
  </si>
  <si>
    <t>fifties.sql</t>
  </si>
  <si>
    <t>画像フォルダ</t>
  </si>
  <si>
    <t>images（フォルダ）</t>
  </si>
  <si>
    <t>戌亥、森</t>
  </si>
  <si>
    <t>商品詳細フォルダ</t>
  </si>
  <si>
    <t>js（フォルダ）</t>
  </si>
  <si>
    <t>不明</t>
  </si>
  <si>
    <t>DBConnector</t>
  </si>
  <si>
    <t>藤澤</t>
  </si>
  <si>
    <t>ErrorMessageAction</t>
  </si>
  <si>
    <t>ErrorMessageConstants</t>
  </si>
  <si>
    <t>新商品追加機能</t>
  </si>
  <si>
    <t>MasterAddAction</t>
  </si>
  <si>
    <t>MasterAddDAO</t>
  </si>
  <si>
    <t>masterAdd.jsp</t>
  </si>
  <si>
    <t>新商品追加</t>
  </si>
  <si>
    <t>新商品追加画面</t>
  </si>
  <si>
    <t>(管理者ページ）</t>
  </si>
  <si>
    <t>MasterAddConfirmAction</t>
  </si>
  <si>
    <t>masterAddConfirm.jsp</t>
  </si>
  <si>
    <t>追加商品確認</t>
  </si>
  <si>
    <t>新商品追加確認画面</t>
  </si>
  <si>
    <t>MasterAddCompleteAction</t>
  </si>
  <si>
    <t>masterAddComplete.jsp</t>
  </si>
  <si>
    <t>新商品追加　完了</t>
  </si>
  <si>
    <t>新商品追加完了</t>
  </si>
  <si>
    <t>GoMasterAction</t>
  </si>
  <si>
    <t>既存商品変更機能</t>
  </si>
  <si>
    <t>MasterUpdateAction</t>
  </si>
  <si>
    <t>MasterUpdateDAO</t>
  </si>
  <si>
    <t>master.jsp</t>
  </si>
  <si>
    <t>管理者ページ</t>
  </si>
  <si>
    <t>管理者画面です</t>
  </si>
  <si>
    <t>（管理者ページHOME）</t>
  </si>
  <si>
    <t xml:space="preserve">        MasterAction</t>
  </si>
  <si>
    <t xml:space="preserve">       MasterDAO</t>
  </si>
  <si>
    <t>管理者画面に飛ぶ</t>
  </si>
  <si>
    <t>ヘッダーフッターCSS</t>
  </si>
  <si>
    <t>include_header.jsp</t>
  </si>
  <si>
    <t>ヘッダー</t>
  </si>
  <si>
    <t>include_footer.jsp</t>
  </si>
  <si>
    <t>フッター</t>
  </si>
  <si>
    <t>パッケージ</t>
  </si>
  <si>
    <t>package-info</t>
  </si>
  <si>
    <t>自動生成？</t>
  </si>
  <si>
    <t>問い合わせ管理</t>
  </si>
  <si>
    <t>MasterInquiryAction</t>
  </si>
  <si>
    <t>MasterInquiryDAO</t>
  </si>
  <si>
    <t>InquiryDTO</t>
  </si>
  <si>
    <t>masterInquiry.jsp</t>
  </si>
  <si>
    <t>masterInquiryConfirm.jsp</t>
  </si>
  <si>
    <t>MasterInquiryCompleteAction</t>
  </si>
  <si>
    <t>スケジュール</t>
  </si>
  <si>
    <t>チーム目標 実装日数</t>
  </si>
  <si>
    <t>機能実装→4/11（水）迄</t>
  </si>
  <si>
    <t>画面実装→4/20（金）迄</t>
  </si>
  <si>
    <t>4月</t>
  </si>
  <si>
    <t>No.</t>
  </si>
  <si>
    <t>分類</t>
  </si>
  <si>
    <t>フェーズ</t>
  </si>
  <si>
    <t>項目分類</t>
  </si>
  <si>
    <t>作業項目</t>
  </si>
  <si>
    <t>担当者</t>
  </si>
  <si>
    <t>担当G</t>
  </si>
  <si>
    <t>状況</t>
  </si>
  <si>
    <t>進捗率</t>
  </si>
  <si>
    <t>開始予定</t>
  </si>
  <si>
    <t>終了予定</t>
  </si>
  <si>
    <t>残日数</t>
  </si>
  <si>
    <t>開始実績</t>
  </si>
  <si>
    <t>終了実績</t>
  </si>
  <si>
    <t>木</t>
  </si>
  <si>
    <t>金</t>
  </si>
  <si>
    <t>土</t>
  </si>
  <si>
    <t>ECサイト作成</t>
  </si>
  <si>
    <t>実装</t>
  </si>
  <si>
    <t>必須</t>
  </si>
  <si>
    <t>登録G</t>
  </si>
  <si>
    <t>完了</t>
  </si>
  <si>
    <t>ユーザ登録機能</t>
  </si>
  <si>
    <t>進行中</t>
  </si>
  <si>
    <t>パスワード再設定機能</t>
  </si>
  <si>
    <t>管理者画面機能</t>
  </si>
  <si>
    <t>管理G</t>
  </si>
  <si>
    <t>任意</t>
  </si>
  <si>
    <t>仮ユーザーID発行</t>
  </si>
  <si>
    <t>商品G</t>
  </si>
  <si>
    <t>決済機能</t>
  </si>
  <si>
    <t>保留</t>
  </si>
  <si>
    <t>問い合わせ機能</t>
  </si>
  <si>
    <t>レビュー機能</t>
  </si>
  <si>
    <t>山本・戌亥・中嶋</t>
  </si>
  <si>
    <t>画面実装</t>
  </si>
  <si>
    <t>Home画面</t>
  </si>
  <si>
    <t>板東</t>
  </si>
  <si>
    <t>ログイン画面</t>
  </si>
  <si>
    <t>未着手</t>
  </si>
  <si>
    <t>ユーザー情報入力画面</t>
  </si>
  <si>
    <t>ユーザー情報確認画面</t>
  </si>
  <si>
    <t>ユーザー情報完了画面</t>
  </si>
  <si>
    <t>パスワード再設定画面</t>
  </si>
  <si>
    <t>パスワード確認画面</t>
  </si>
  <si>
    <t>パスワード完了画面</t>
  </si>
  <si>
    <t>管理者画面</t>
  </si>
  <si>
    <t>商品管理画面</t>
  </si>
  <si>
    <t>商品仕入れ確認画面</t>
  </si>
  <si>
    <t>商品仕入れ完了画面</t>
  </si>
  <si>
    <t>新商品追加完了画面</t>
  </si>
  <si>
    <t>宛先情報入力画面</t>
  </si>
  <si>
    <t>宛先情報確認画面</t>
  </si>
  <si>
    <t>宛先情報完了画面</t>
  </si>
  <si>
    <t>購入履歴画面</t>
  </si>
  <si>
    <t>お気に入り画面</t>
  </si>
  <si>
    <t>商品一覧画面</t>
  </si>
  <si>
    <t>ユーザー情報変更
入力画面</t>
  </si>
  <si>
    <t>ユーザー情報変更
確認画面</t>
  </si>
  <si>
    <t>ユーザー情報変更
完了画面</t>
  </si>
  <si>
    <t>問い合せ入力・確認・完了画面</t>
  </si>
  <si>
    <t>レビュー画面</t>
  </si>
  <si>
    <t>戌亥&amp;中嶋</t>
  </si>
  <si>
    <t>デザイン</t>
  </si>
  <si>
    <t>ワイヤーフレーム</t>
  </si>
  <si>
    <t>デザインカンプ</t>
  </si>
  <si>
    <t>デバック</t>
  </si>
  <si>
    <t>打ち合わせ</t>
  </si>
  <si>
    <t>レイアウト会議（ワイヤーフレーム）</t>
  </si>
  <si>
    <t>全員</t>
  </si>
  <si>
    <t>何かの打ち合わせ</t>
  </si>
  <si>
    <t>随時</t>
  </si>
  <si>
    <t>単体テスト</t>
  </si>
  <si>
    <t>ケース作成</t>
  </si>
  <si>
    <t>テスト実施</t>
  </si>
  <si>
    <t>シナリオテスト</t>
  </si>
  <si>
    <t>アドホックテスト</t>
  </si>
</sst>
</file>

<file path=xl/styles.xml><?xml version="1.0" encoding="utf-8"?>
<styleSheet xmlns="http://schemas.openxmlformats.org/spreadsheetml/2006/main">
  <numFmts count="7">
    <numFmt numFmtId="176" formatCode="yyyy/mm/dd"/>
    <numFmt numFmtId="177" formatCode="d"/>
    <numFmt numFmtId="178" formatCode="_-&quot;\&quot;* #,##0.00_-\ ;\-&quot;\&quot;* #,##0.00_-\ ;_-&quot;\&quot;* &quot;-&quot;??_-\ ;_-@_-"/>
    <numFmt numFmtId="179" formatCode="0&quot;日&quot;"/>
    <numFmt numFmtId="180" formatCode="_ * #,##0_ ;_ * \-#,##0_ ;_ * &quot;-&quot;??_ ;_ @_ "/>
    <numFmt numFmtId="181" formatCode="_-&quot;\&quot;* #,##0_-\ ;\-&quot;\&quot;* #,##0_-\ ;_-&quot;\&quot;* &quot;-&quot;??_-\ ;_-@_-"/>
    <numFmt numFmtId="43" formatCode="_ * #,##0.00_ ;_ * \-#,##0.00_ ;_ * &quot;-&quot;??_ ;_ @_ "/>
  </numFmts>
  <fonts count="31">
    <font>
      <sz val="11"/>
      <color rgb="FF000000"/>
      <name val="MS PGothic"/>
      <charset val="134"/>
    </font>
    <font>
      <b/>
      <sz val="18"/>
      <color rgb="FF000000"/>
      <name val="MS PGothic"/>
      <charset val="134"/>
    </font>
    <font>
      <sz val="11"/>
      <name val="MS PGothic"/>
      <charset val="134"/>
    </font>
    <font>
      <b/>
      <sz val="11"/>
      <color rgb="FF000000"/>
      <name val="MS PGothic"/>
      <charset val="134"/>
    </font>
    <font>
      <b/>
      <sz val="11"/>
      <color rgb="FFFF0000"/>
      <name val="MS PGothic"/>
      <charset val="134"/>
    </font>
    <font>
      <sz val="11"/>
      <color rgb="FF000000"/>
      <name val="&quot;ms pgothic&quot;"/>
      <charset val="134"/>
    </font>
    <font>
      <sz val="8"/>
      <color rgb="FF000000"/>
      <name val="&quot;ms pgothic&quot;"/>
      <charset val="134"/>
    </font>
    <font>
      <sz val="8"/>
      <color rgb="FF000000"/>
      <name val="ＭＳ Ｐゴシック"/>
      <charset val="134"/>
    </font>
    <font>
      <strike/>
      <sz val="11"/>
      <name val="MS PGothic"/>
      <charset val="134"/>
    </font>
    <font>
      <strike/>
      <sz val="11"/>
      <color rgb="FF000000"/>
      <name val="MS PGothic"/>
      <charset val="134"/>
    </font>
    <font>
      <sz val="11"/>
      <color rgb="FFFF0000"/>
      <name val="MS PGothic"/>
      <charset val="134"/>
    </font>
    <font>
      <sz val="11"/>
      <color theme="1"/>
      <name val="ＭＳ Ｐゴシック"/>
      <charset val="134"/>
      <scheme val="minor"/>
    </font>
    <font>
      <sz val="11"/>
      <color theme="0"/>
      <name val="ＭＳ Ｐゴシック"/>
      <charset val="0"/>
      <scheme val="minor"/>
    </font>
    <font>
      <sz val="11"/>
      <color rgb="FF9C6500"/>
      <name val="ＭＳ Ｐゴシック"/>
      <charset val="0"/>
      <scheme val="minor"/>
    </font>
    <font>
      <sz val="11"/>
      <color rgb="FF3F3F76"/>
      <name val="ＭＳ Ｐゴシック"/>
      <charset val="0"/>
      <scheme val="minor"/>
    </font>
    <font>
      <sz val="11"/>
      <color theme="1"/>
      <name val="ＭＳ Ｐゴシック"/>
      <charset val="0"/>
      <scheme val="minor"/>
    </font>
    <font>
      <b/>
      <sz val="11"/>
      <color theme="3"/>
      <name val="ＭＳ Ｐゴシック"/>
      <charset val="134"/>
      <scheme val="minor"/>
    </font>
    <font>
      <sz val="11"/>
      <color rgb="FF006100"/>
      <name val="ＭＳ Ｐゴシック"/>
      <charset val="0"/>
      <scheme val="minor"/>
    </font>
    <font>
      <u/>
      <sz val="11"/>
      <color rgb="FF0000FF"/>
      <name val="ＭＳ Ｐゴシック"/>
      <charset val="0"/>
      <scheme val="minor"/>
    </font>
    <font>
      <b/>
      <sz val="11"/>
      <color rgb="FFFFFFFF"/>
      <name val="ＭＳ Ｐゴシック"/>
      <charset val="0"/>
      <scheme val="minor"/>
    </font>
    <font>
      <i/>
      <sz val="11"/>
      <color rgb="FF7F7F7F"/>
      <name val="ＭＳ Ｐゴシック"/>
      <charset val="0"/>
      <scheme val="minor"/>
    </font>
    <font>
      <b/>
      <sz val="11"/>
      <color theme="1"/>
      <name val="ＭＳ Ｐゴシック"/>
      <charset val="0"/>
      <scheme val="minor"/>
    </font>
    <font>
      <b/>
      <sz val="13"/>
      <color theme="3"/>
      <name val="ＭＳ Ｐゴシック"/>
      <charset val="134"/>
      <scheme val="minor"/>
    </font>
    <font>
      <b/>
      <sz val="15"/>
      <color theme="3"/>
      <name val="ＭＳ Ｐゴシック"/>
      <charset val="134"/>
      <scheme val="minor"/>
    </font>
    <font>
      <sz val="11"/>
      <color rgb="FFFA7D00"/>
      <name val="ＭＳ Ｐゴシック"/>
      <charset val="0"/>
      <scheme val="minor"/>
    </font>
    <font>
      <sz val="11"/>
      <color rgb="FF9C0006"/>
      <name val="ＭＳ Ｐゴシック"/>
      <charset val="0"/>
      <scheme val="minor"/>
    </font>
    <font>
      <u/>
      <sz val="11"/>
      <color rgb="FF800080"/>
      <name val="ＭＳ Ｐゴシック"/>
      <charset val="0"/>
      <scheme val="minor"/>
    </font>
    <font>
      <b/>
      <sz val="11"/>
      <color rgb="FF3F3F3F"/>
      <name val="ＭＳ Ｐゴシック"/>
      <charset val="0"/>
      <scheme val="minor"/>
    </font>
    <font>
      <sz val="11"/>
      <color rgb="FFFF0000"/>
      <name val="ＭＳ Ｐゴシック"/>
      <charset val="0"/>
      <scheme val="minor"/>
    </font>
    <font>
      <b/>
      <sz val="11"/>
      <color rgb="FFFA7D00"/>
      <name val="ＭＳ Ｐゴシック"/>
      <charset val="0"/>
      <scheme val="minor"/>
    </font>
    <font>
      <b/>
      <sz val="18"/>
      <color theme="3"/>
      <name val="ＭＳ Ｐゴシック"/>
      <charset val="134"/>
      <scheme val="minor"/>
    </font>
  </fonts>
  <fills count="42">
    <fill>
      <patternFill patternType="none"/>
    </fill>
    <fill>
      <patternFill patternType="gray125"/>
    </fill>
    <fill>
      <patternFill patternType="solid">
        <fgColor rgb="FFFFFF00"/>
        <bgColor rgb="FFFFFF00"/>
      </patternFill>
    </fill>
    <fill>
      <patternFill patternType="solid">
        <fgColor rgb="FF00CCFF"/>
        <bgColor rgb="FF00CCFF"/>
      </patternFill>
    </fill>
    <fill>
      <patternFill patternType="solid">
        <fgColor rgb="FFF3F3F3"/>
        <bgColor rgb="FFF3F3F3"/>
      </patternFill>
    </fill>
    <fill>
      <patternFill patternType="solid">
        <fgColor rgb="FFEFEFEF"/>
        <bgColor rgb="FFEFEFEF"/>
      </patternFill>
    </fill>
    <fill>
      <patternFill patternType="solid">
        <fgColor rgb="FF0066CC"/>
        <bgColor rgb="FF0066CC"/>
      </patternFill>
    </fill>
    <fill>
      <patternFill patternType="solid">
        <fgColor rgb="FFFFFFFF"/>
        <bgColor rgb="FFFFFFFF"/>
      </patternFill>
    </fill>
    <fill>
      <patternFill patternType="solid">
        <fgColor rgb="FF00FFFF"/>
        <bgColor rgb="FF00FFFF"/>
      </patternFill>
    </fill>
    <fill>
      <patternFill patternType="solid">
        <fgColor rgb="FFFAFFFE"/>
        <bgColor rgb="FFFAFFFE"/>
      </patternFill>
    </fill>
    <fill>
      <patternFill patternType="solid">
        <fgColor rgb="FFFCFFFC"/>
        <bgColor rgb="FFFCFFFC"/>
      </patternFill>
    </fill>
    <fill>
      <patternFill patternType="solid">
        <fgColor theme="9" tint="0.399975585192419"/>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rgb="FFFFEB9C"/>
        <bgColor indexed="64"/>
      </patternFill>
    </fill>
    <fill>
      <patternFill patternType="solid">
        <fgColor rgb="FFFFCC99"/>
        <bgColor indexed="64"/>
      </patternFill>
    </fill>
    <fill>
      <patternFill patternType="solid">
        <fgColor rgb="FFFFFFCC"/>
        <bgColor indexed="64"/>
      </patternFill>
    </fill>
    <fill>
      <patternFill patternType="solid">
        <fgColor theme="9" tint="0.799981688894314"/>
        <bgColor indexed="64"/>
      </patternFill>
    </fill>
    <fill>
      <patternFill patternType="solid">
        <fgColor theme="5" tint="0.799981688894314"/>
        <bgColor indexed="64"/>
      </patternFill>
    </fill>
    <fill>
      <patternFill patternType="solid">
        <fgColor rgb="FFC6EFCE"/>
        <bgColor indexed="64"/>
      </patternFill>
    </fill>
    <fill>
      <patternFill patternType="solid">
        <fgColor theme="7" tint="0.799981688894314"/>
        <bgColor indexed="64"/>
      </patternFill>
    </fill>
    <fill>
      <patternFill patternType="solid">
        <fgColor theme="6" tint="0.599993896298105"/>
        <bgColor indexed="64"/>
      </patternFill>
    </fill>
    <fill>
      <patternFill patternType="solid">
        <fgColor theme="4" tint="0.599993896298105"/>
        <bgColor indexed="64"/>
      </patternFill>
    </fill>
    <fill>
      <patternFill patternType="solid">
        <fgColor rgb="FFA5A5A5"/>
        <bgColor indexed="64"/>
      </patternFill>
    </fill>
    <fill>
      <patternFill patternType="solid">
        <fgColor theme="8" tint="0.599993896298105"/>
        <bgColor indexed="64"/>
      </patternFill>
    </fill>
    <fill>
      <patternFill patternType="solid">
        <fgColor theme="7"/>
        <bgColor indexed="64"/>
      </patternFill>
    </fill>
    <fill>
      <patternFill patternType="solid">
        <fgColor theme="9"/>
        <bgColor indexed="64"/>
      </patternFill>
    </fill>
    <fill>
      <patternFill patternType="solid">
        <fgColor theme="5"/>
        <bgColor indexed="64"/>
      </patternFill>
    </fill>
    <fill>
      <patternFill patternType="solid">
        <fgColor theme="6" tint="0.399975585192419"/>
        <bgColor indexed="64"/>
      </patternFill>
    </fill>
    <fill>
      <patternFill patternType="solid">
        <fgColor theme="4" tint="0.399975585192419"/>
        <bgColor indexed="64"/>
      </patternFill>
    </fill>
    <fill>
      <patternFill patternType="solid">
        <fgColor theme="8" tint="0.399975585192419"/>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rgb="FFFFC7CE"/>
        <bgColor indexed="64"/>
      </patternFill>
    </fill>
    <fill>
      <patternFill patternType="solid">
        <fgColor theme="8"/>
        <bgColor indexed="64"/>
      </patternFill>
    </fill>
    <fill>
      <patternFill patternType="solid">
        <fgColor theme="6"/>
        <bgColor indexed="64"/>
      </patternFill>
    </fill>
    <fill>
      <patternFill patternType="solid">
        <fgColor theme="4"/>
        <bgColor indexed="64"/>
      </patternFill>
    </fill>
    <fill>
      <patternFill patternType="solid">
        <fgColor rgb="FFF2F2F2"/>
        <bgColor indexed="64"/>
      </patternFill>
    </fill>
    <fill>
      <patternFill patternType="solid">
        <fgColor theme="6" tint="0.799981688894314"/>
        <bgColor indexed="64"/>
      </patternFill>
    </fill>
    <fill>
      <patternFill patternType="solid">
        <fgColor theme="8" tint="0.799981688894314"/>
        <bgColor indexed="64"/>
      </patternFill>
    </fill>
    <fill>
      <patternFill patternType="solid">
        <fgColor theme="4" tint="0.799981688894314"/>
        <bgColor indexed="64"/>
      </patternFill>
    </fill>
  </fills>
  <borders count="29">
    <border>
      <left/>
      <right/>
      <top/>
      <bottom/>
      <diagonal/>
    </border>
    <border>
      <left/>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style="thin">
        <color rgb="FF000000"/>
      </left>
      <right/>
      <top/>
      <bottom style="thin">
        <color rgb="FF000000"/>
      </bottom>
      <diagonal/>
    </border>
    <border>
      <left/>
      <right style="thin">
        <color rgb="FF000000"/>
      </right>
      <top/>
      <bottom/>
      <diagonal/>
    </border>
    <border>
      <left/>
      <right style="thin">
        <color rgb="FF000000"/>
      </right>
      <top style="thin">
        <color rgb="FF000000"/>
      </top>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right/>
      <top style="thin">
        <color rgb="FF000000"/>
      </top>
      <bottom/>
      <diagonal/>
    </border>
    <border>
      <left style="thin">
        <color rgb="FF000000"/>
      </left>
      <right/>
      <top/>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ck">
        <color rgb="FFFF0000"/>
      </right>
      <top style="thick">
        <color rgb="FFFF0000"/>
      </top>
      <bottom/>
      <diagonal/>
    </border>
    <border>
      <left/>
      <right style="thick">
        <color rgb="FFFF0000"/>
      </right>
      <top style="thin">
        <color rgb="FF000000"/>
      </top>
      <bottom/>
      <diagonal/>
    </border>
    <border>
      <left/>
      <right style="thick">
        <color rgb="FFFF0000"/>
      </right>
      <top/>
      <bottom style="thin">
        <color rgb="FF000000"/>
      </bottom>
      <diagonal/>
    </border>
    <border>
      <left/>
      <right style="thick">
        <color rgb="FFFF0000"/>
      </right>
      <top/>
      <bottom/>
      <diagonal/>
    </border>
    <border>
      <left/>
      <right style="thick">
        <color rgb="FFFF0000"/>
      </right>
      <top style="thin">
        <color rgb="FF000000"/>
      </top>
      <bottom style="thin">
        <color rgb="FF000000"/>
      </bottom>
      <diagonal/>
    </border>
    <border>
      <left/>
      <right/>
      <top style="thin">
        <color rgb="FF000000"/>
      </top>
      <bottom style="thin">
        <color rgb="FF000000"/>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right/>
      <top/>
      <bottom style="medium">
        <color theme="4"/>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s>
  <cellStyleXfs count="49">
    <xf numFmtId="0" fontId="0" fillId="0" borderId="0"/>
    <xf numFmtId="43" fontId="11" fillId="0" borderId="0" applyFont="0" applyFill="0" applyBorder="0" applyAlignment="0" applyProtection="0">
      <alignment vertical="center"/>
    </xf>
    <xf numFmtId="0" fontId="14" fillId="15" borderId="21" applyNumberFormat="0" applyAlignment="0" applyProtection="0">
      <alignment vertical="center"/>
    </xf>
    <xf numFmtId="180" fontId="11" fillId="0" borderId="0" applyFont="0" applyFill="0" applyBorder="0" applyAlignment="0" applyProtection="0">
      <alignment vertical="center"/>
    </xf>
    <xf numFmtId="178" fontId="11" fillId="0" borderId="0" applyFont="0" applyFill="0" applyBorder="0" applyAlignment="0" applyProtection="0">
      <alignment vertical="center"/>
    </xf>
    <xf numFmtId="0" fontId="15" fillId="24" borderId="0" applyNumberFormat="0" applyBorder="0" applyAlignment="0" applyProtection="0">
      <alignment vertical="center"/>
    </xf>
    <xf numFmtId="181" fontId="11" fillId="0" borderId="0" applyFont="0" applyFill="0" applyBorder="0" applyAlignment="0" applyProtection="0">
      <alignment vertical="center"/>
    </xf>
    <xf numFmtId="0" fontId="15" fillId="20" borderId="0" applyNumberFormat="0" applyBorder="0" applyAlignment="0" applyProtection="0">
      <alignment vertical="center"/>
    </xf>
    <xf numFmtId="0" fontId="11" fillId="16" borderId="22" applyNumberFormat="0" applyFont="0" applyAlignment="0" applyProtection="0">
      <alignment vertical="center"/>
    </xf>
    <xf numFmtId="9" fontId="11" fillId="0" borderId="0" applyFont="0" applyFill="0" applyBorder="0" applyAlignment="0" applyProtection="0">
      <alignment vertical="center"/>
    </xf>
    <xf numFmtId="0" fontId="18" fillId="0" borderId="0" applyNumberFormat="0" applyFill="0" applyBorder="0" applyAlignment="0" applyProtection="0">
      <alignment vertical="center"/>
    </xf>
    <xf numFmtId="0" fontId="12" fillId="27" borderId="0" applyNumberFormat="0" applyBorder="0" applyAlignment="0" applyProtection="0">
      <alignment vertical="center"/>
    </xf>
    <xf numFmtId="0" fontId="26" fillId="0" borderId="0" applyNumberFormat="0" applyFill="0" applyBorder="0" applyAlignment="0" applyProtection="0">
      <alignment vertical="center"/>
    </xf>
    <xf numFmtId="0" fontId="17" fillId="19" borderId="0" applyNumberFormat="0" applyBorder="0" applyAlignment="0" applyProtection="0">
      <alignment vertical="center"/>
    </xf>
    <xf numFmtId="0" fontId="28" fillId="0" borderId="0" applyNumberFormat="0" applyFill="0" applyBorder="0" applyAlignment="0" applyProtection="0">
      <alignment vertical="center"/>
    </xf>
    <xf numFmtId="0" fontId="24" fillId="0" borderId="27" applyNumberFormat="0" applyFill="0" applyAlignment="0" applyProtection="0">
      <alignment vertical="center"/>
    </xf>
    <xf numFmtId="0" fontId="3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12" fillId="26" borderId="0" applyNumberFormat="0" applyBorder="0" applyAlignment="0" applyProtection="0">
      <alignment vertical="center"/>
    </xf>
    <xf numFmtId="0" fontId="27" fillId="38" borderId="28" applyNumberFormat="0" applyAlignment="0" applyProtection="0">
      <alignment vertical="center"/>
    </xf>
    <xf numFmtId="0" fontId="23" fillId="0" borderId="26" applyNumberFormat="0" applyFill="0" applyAlignment="0" applyProtection="0">
      <alignment vertical="center"/>
    </xf>
    <xf numFmtId="0" fontId="22" fillId="0" borderId="26" applyNumberFormat="0" applyFill="0" applyAlignment="0" applyProtection="0">
      <alignment vertical="center"/>
    </xf>
    <xf numFmtId="0" fontId="29" fillId="38" borderId="21" applyNumberFormat="0" applyAlignment="0" applyProtection="0">
      <alignment vertical="center"/>
    </xf>
    <xf numFmtId="0" fontId="16" fillId="0" borderId="23" applyNumberFormat="0" applyFill="0" applyAlignment="0" applyProtection="0">
      <alignment vertical="center"/>
    </xf>
    <xf numFmtId="0" fontId="16" fillId="0" borderId="0" applyNumberFormat="0" applyFill="0" applyBorder="0" applyAlignment="0" applyProtection="0">
      <alignment vertical="center"/>
    </xf>
    <xf numFmtId="0" fontId="12" fillId="30" borderId="0" applyNumberFormat="0" applyBorder="0" applyAlignment="0" applyProtection="0">
      <alignment vertical="center"/>
    </xf>
    <xf numFmtId="0" fontId="19" fillId="23" borderId="24" applyNumberFormat="0" applyAlignment="0" applyProtection="0">
      <alignment vertical="center"/>
    </xf>
    <xf numFmtId="0" fontId="15" fillId="22" borderId="0" applyNumberFormat="0" applyBorder="0" applyAlignment="0" applyProtection="0">
      <alignment vertical="center"/>
    </xf>
    <xf numFmtId="0" fontId="21" fillId="0" borderId="25" applyNumberFormat="0" applyFill="0" applyAlignment="0" applyProtection="0">
      <alignment vertical="center"/>
    </xf>
    <xf numFmtId="0" fontId="25" fillId="34" borderId="0" applyNumberFormat="0" applyBorder="0" applyAlignment="0" applyProtection="0">
      <alignment vertical="center"/>
    </xf>
    <xf numFmtId="0" fontId="13" fillId="14" borderId="0" applyNumberFormat="0" applyBorder="0" applyAlignment="0" applyProtection="0">
      <alignment vertical="center"/>
    </xf>
    <xf numFmtId="0" fontId="12" fillId="37" borderId="0" applyNumberFormat="0" applyBorder="0" applyAlignment="0" applyProtection="0">
      <alignment vertical="center"/>
    </xf>
    <xf numFmtId="0" fontId="15" fillId="41" borderId="0" applyNumberFormat="0" applyBorder="0" applyAlignment="0" applyProtection="0">
      <alignment vertical="center"/>
    </xf>
    <xf numFmtId="0" fontId="15" fillId="40" borderId="0" applyNumberFormat="0" applyBorder="0" applyAlignment="0" applyProtection="0">
      <alignment vertical="center"/>
    </xf>
    <xf numFmtId="0" fontId="12" fillId="29" borderId="0" applyNumberFormat="0" applyBorder="0" applyAlignment="0" applyProtection="0">
      <alignment vertical="center"/>
    </xf>
    <xf numFmtId="0" fontId="15" fillId="18" borderId="0" applyNumberFormat="0" applyBorder="0" applyAlignment="0" applyProtection="0">
      <alignment vertical="center"/>
    </xf>
    <xf numFmtId="0" fontId="15" fillId="33" borderId="0" applyNumberFormat="0" applyBorder="0" applyAlignment="0" applyProtection="0">
      <alignment vertical="center"/>
    </xf>
    <xf numFmtId="0" fontId="15" fillId="17" borderId="0" applyNumberFormat="0" applyBorder="0" applyAlignment="0" applyProtection="0">
      <alignment vertical="center"/>
    </xf>
    <xf numFmtId="0" fontId="12" fillId="13" borderId="0" applyNumberFormat="0" applyBorder="0" applyAlignment="0" applyProtection="0">
      <alignment vertical="center"/>
    </xf>
    <xf numFmtId="0" fontId="12" fillId="36" borderId="0" applyNumberFormat="0" applyBorder="0" applyAlignment="0" applyProtection="0">
      <alignment vertical="center"/>
    </xf>
    <xf numFmtId="0" fontId="15" fillId="39" borderId="0" applyNumberFormat="0" applyBorder="0" applyAlignment="0" applyProtection="0">
      <alignment vertical="center"/>
    </xf>
    <xf numFmtId="0" fontId="15" fillId="21" borderId="0" applyNumberFormat="0" applyBorder="0" applyAlignment="0" applyProtection="0">
      <alignment vertical="center"/>
    </xf>
    <xf numFmtId="0" fontId="12" fillId="28" borderId="0" applyNumberFormat="0" applyBorder="0" applyAlignment="0" applyProtection="0">
      <alignment vertical="center"/>
    </xf>
    <xf numFmtId="0" fontId="12" fillId="25" borderId="0" applyNumberFormat="0" applyBorder="0" applyAlignment="0" applyProtection="0">
      <alignment vertical="center"/>
    </xf>
    <xf numFmtId="0" fontId="15" fillId="32" borderId="0" applyNumberFormat="0" applyBorder="0" applyAlignment="0" applyProtection="0">
      <alignment vertical="center"/>
    </xf>
    <xf numFmtId="0" fontId="12" fillId="12" borderId="0" applyNumberFormat="0" applyBorder="0" applyAlignment="0" applyProtection="0">
      <alignment vertical="center"/>
    </xf>
    <xf numFmtId="0" fontId="12" fillId="35" borderId="0" applyNumberFormat="0" applyBorder="0" applyAlignment="0" applyProtection="0">
      <alignment vertical="center"/>
    </xf>
    <xf numFmtId="0" fontId="15" fillId="31" borderId="0" applyNumberFormat="0" applyBorder="0" applyAlignment="0" applyProtection="0">
      <alignment vertical="center"/>
    </xf>
    <xf numFmtId="0" fontId="12" fillId="11" borderId="0" applyNumberFormat="0" applyBorder="0" applyAlignment="0" applyProtection="0">
      <alignment vertical="center"/>
    </xf>
  </cellStyleXfs>
  <cellXfs count="166">
    <xf numFmtId="0" fontId="0" fillId="0" borderId="0" xfId="0" applyFont="1" applyAlignment="1">
      <alignment vertical="center"/>
    </xf>
    <xf numFmtId="0" fontId="1" fillId="2" borderId="1" xfId="0" applyFont="1" applyFill="1" applyBorder="1" applyAlignment="1">
      <alignment horizontal="center" vertical="center"/>
    </xf>
    <xf numFmtId="0" fontId="2" fillId="0" borderId="1" xfId="0" applyFont="1" applyBorder="1" applyAlignment="1">
      <alignment vertical="center"/>
    </xf>
    <xf numFmtId="0" fontId="0" fillId="0" borderId="1" xfId="0" applyFont="1" applyBorder="1" applyAlignment="1">
      <alignment vertical="center"/>
    </xf>
    <xf numFmtId="0" fontId="0" fillId="0" borderId="1" xfId="0" applyFont="1" applyBorder="1" applyAlignment="1">
      <alignment horizontal="center" vertical="center"/>
    </xf>
    <xf numFmtId="0" fontId="3" fillId="3" borderId="2" xfId="0" applyFont="1" applyFill="1" applyBorder="1" applyAlignment="1">
      <alignment horizontal="center" vertical="center"/>
    </xf>
    <xf numFmtId="0" fontId="2" fillId="0" borderId="3" xfId="0" applyFont="1" applyBorder="1" applyAlignment="1">
      <alignment vertical="center"/>
    </xf>
    <xf numFmtId="0" fontId="0" fillId="0" borderId="2" xfId="0" applyFont="1" applyBorder="1" applyAlignment="1">
      <alignment horizontal="center" vertical="center"/>
    </xf>
    <xf numFmtId="0" fontId="2" fillId="0" borderId="4" xfId="0" applyFont="1" applyBorder="1" applyAlignment="1">
      <alignment vertical="center"/>
    </xf>
    <xf numFmtId="0" fontId="4" fillId="0" borderId="2" xfId="0" applyFont="1" applyBorder="1" applyAlignment="1">
      <alignment horizontal="left" vertical="center"/>
    </xf>
    <xf numFmtId="0" fontId="0" fillId="0" borderId="2" xfId="0" applyFont="1" applyBorder="1" applyAlignment="1">
      <alignment horizontal="left" vertical="center"/>
    </xf>
    <xf numFmtId="0" fontId="0" fillId="0" borderId="5" xfId="0" applyFont="1" applyBorder="1" applyAlignment="1">
      <alignment horizontal="center" vertical="center"/>
    </xf>
    <xf numFmtId="0" fontId="2" fillId="0" borderId="6" xfId="0" applyFont="1" applyBorder="1" applyAlignment="1">
      <alignment vertical="center"/>
    </xf>
    <xf numFmtId="0" fontId="2" fillId="0" borderId="7" xfId="0" applyFont="1" applyBorder="1" applyAlignment="1">
      <alignment horizontal="center" vertical="center"/>
    </xf>
    <xf numFmtId="0" fontId="2" fillId="0" borderId="7" xfId="0" applyFont="1" applyBorder="1" applyAlignment="1">
      <alignment vertical="center"/>
    </xf>
    <xf numFmtId="0" fontId="0" fillId="0" borderId="8" xfId="0" applyFont="1" applyBorder="1" applyAlignment="1">
      <alignment horizontal="center" vertical="center"/>
    </xf>
    <xf numFmtId="0" fontId="0" fillId="0" borderId="8" xfId="0" applyFont="1" applyBorder="1" applyAlignment="1">
      <alignment vertical="center"/>
    </xf>
    <xf numFmtId="0" fontId="2" fillId="0" borderId="8" xfId="0" applyFont="1" applyBorder="1" applyAlignment="1">
      <alignment vertical="center"/>
    </xf>
    <xf numFmtId="0" fontId="2" fillId="0" borderId="9" xfId="0" applyFont="1" applyBorder="1" applyAlignment="1">
      <alignment vertical="center"/>
    </xf>
    <xf numFmtId="0" fontId="0" fillId="0" borderId="7" xfId="0" applyFont="1" applyBorder="1" applyAlignment="1">
      <alignment horizontal="center" vertical="center"/>
    </xf>
    <xf numFmtId="0" fontId="0" fillId="0" borderId="7" xfId="0" applyFont="1" applyBorder="1" applyAlignment="1">
      <alignment vertical="center"/>
    </xf>
    <xf numFmtId="10" fontId="0" fillId="0" borderId="8" xfId="0" applyNumberFormat="1" applyFont="1" applyBorder="1" applyAlignment="1">
      <alignment horizontal="left" vertical="center"/>
    </xf>
    <xf numFmtId="10" fontId="0" fillId="0" borderId="2" xfId="0" applyNumberFormat="1" applyFont="1" applyBorder="1" applyAlignment="1">
      <alignment horizontal="center" vertical="center"/>
    </xf>
    <xf numFmtId="0" fontId="2" fillId="0" borderId="2" xfId="0" applyFont="1" applyBorder="1" applyAlignment="1">
      <alignment horizontal="left" vertical="center"/>
    </xf>
    <xf numFmtId="0" fontId="2" fillId="0" borderId="2" xfId="0" applyFont="1" applyBorder="1" applyAlignment="1">
      <alignment horizontal="center" vertical="center"/>
    </xf>
    <xf numFmtId="0" fontId="0" fillId="0" borderId="2" xfId="0" applyFont="1" applyBorder="1" applyAlignment="1">
      <alignment vertical="center"/>
    </xf>
    <xf numFmtId="0" fontId="2" fillId="0" borderId="0" xfId="0" applyFont="1" applyAlignment="1">
      <alignment vertical="center"/>
    </xf>
    <xf numFmtId="0" fontId="3" fillId="3" borderId="10" xfId="0" applyFont="1" applyFill="1" applyBorder="1" applyAlignment="1">
      <alignment vertical="center"/>
    </xf>
    <xf numFmtId="0" fontId="3" fillId="4" borderId="2" xfId="0" applyFont="1" applyFill="1" applyBorder="1" applyAlignment="1">
      <alignment horizontal="center" vertical="center"/>
    </xf>
    <xf numFmtId="177" fontId="0" fillId="5" borderId="10" xfId="0" applyNumberFormat="1" applyFont="1" applyFill="1" applyBorder="1" applyAlignment="1">
      <alignment vertical="center"/>
    </xf>
    <xf numFmtId="177" fontId="0" fillId="0" borderId="10" xfId="0" applyNumberFormat="1" applyFont="1" applyBorder="1" applyAlignment="1">
      <alignment vertical="center"/>
    </xf>
    <xf numFmtId="0" fontId="0" fillId="0" borderId="10" xfId="0" applyFont="1" applyBorder="1" applyAlignment="1">
      <alignment vertical="center"/>
    </xf>
    <xf numFmtId="9" fontId="0" fillId="0" borderId="2" xfId="0" applyNumberFormat="1" applyFont="1" applyBorder="1" applyAlignment="1">
      <alignment horizontal="center" vertical="center"/>
    </xf>
    <xf numFmtId="176" fontId="0" fillId="0" borderId="10" xfId="0" applyNumberFormat="1" applyFont="1" applyBorder="1" applyAlignment="1">
      <alignment vertical="center"/>
    </xf>
    <xf numFmtId="179" fontId="0" fillId="0" borderId="2" xfId="0" applyNumberFormat="1" applyFont="1" applyBorder="1" applyAlignment="1">
      <alignment horizontal="center" vertical="center"/>
    </xf>
    <xf numFmtId="9" fontId="0" fillId="0" borderId="8" xfId="0" applyNumberFormat="1" applyFont="1" applyBorder="1" applyAlignment="1">
      <alignment horizontal="center" vertical="center"/>
    </xf>
    <xf numFmtId="14" fontId="0" fillId="0" borderId="10" xfId="0" applyNumberFormat="1" applyFont="1" applyBorder="1" applyAlignment="1">
      <alignment vertical="center"/>
    </xf>
    <xf numFmtId="177" fontId="0" fillId="6" borderId="10" xfId="0" applyNumberFormat="1" applyFont="1" applyFill="1" applyBorder="1" applyAlignment="1">
      <alignment vertical="center"/>
    </xf>
    <xf numFmtId="176" fontId="0" fillId="0" borderId="3" xfId="0" applyNumberFormat="1" applyFont="1" applyBorder="1" applyAlignment="1">
      <alignment vertical="center"/>
    </xf>
    <xf numFmtId="177" fontId="0" fillId="7" borderId="10" xfId="0" applyNumberFormat="1" applyFont="1" applyFill="1" applyBorder="1" applyAlignment="1">
      <alignment vertical="center"/>
    </xf>
    <xf numFmtId="0" fontId="5" fillId="0" borderId="0" xfId="0" applyFont="1" applyAlignment="1">
      <alignment horizontal="center" vertical="center"/>
    </xf>
    <xf numFmtId="0" fontId="0" fillId="0" borderId="3" xfId="0" applyFont="1" applyBorder="1" applyAlignment="1">
      <alignment horizontal="center" vertical="center"/>
    </xf>
    <xf numFmtId="0" fontId="6" fillId="0" borderId="2" xfId="0" applyFont="1" applyBorder="1" applyAlignment="1">
      <alignment horizontal="left" vertical="center"/>
    </xf>
    <xf numFmtId="0" fontId="6" fillId="0" borderId="8" xfId="0" applyFont="1" applyBorder="1" applyAlignment="1">
      <alignment horizontal="left" vertical="center"/>
    </xf>
    <xf numFmtId="0" fontId="6" fillId="0" borderId="11" xfId="0" applyFont="1" applyBorder="1" applyAlignment="1">
      <alignment horizontal="left" vertical="center"/>
    </xf>
    <xf numFmtId="0" fontId="7" fillId="0" borderId="11" xfId="0" applyFont="1" applyBorder="1" applyAlignment="1">
      <alignment horizontal="left" vertical="center"/>
    </xf>
    <xf numFmtId="0" fontId="0" fillId="7" borderId="2" xfId="0" applyFont="1" applyFill="1" applyBorder="1" applyAlignment="1">
      <alignment horizontal="center" vertical="center"/>
    </xf>
    <xf numFmtId="176" fontId="5" fillId="7" borderId="0" xfId="0" applyNumberFormat="1" applyFont="1" applyFill="1" applyBorder="1" applyAlignment="1">
      <alignment horizontal="left" vertical="center"/>
    </xf>
    <xf numFmtId="179" fontId="0" fillId="0" borderId="2" xfId="0" applyNumberFormat="1" applyFont="1" applyBorder="1" applyAlignment="1">
      <alignment horizontal="center" vertical="center"/>
    </xf>
    <xf numFmtId="179" fontId="0" fillId="0" borderId="3" xfId="0" applyNumberFormat="1" applyFont="1" applyBorder="1" applyAlignment="1">
      <alignment horizontal="center" vertical="center"/>
    </xf>
    <xf numFmtId="0" fontId="0" fillId="0" borderId="9" xfId="0" applyFont="1" applyBorder="1" applyAlignment="1">
      <alignment horizontal="center" vertical="center"/>
    </xf>
    <xf numFmtId="176" fontId="0" fillId="0" borderId="9" xfId="0" applyNumberFormat="1" applyFont="1" applyBorder="1" applyAlignment="1">
      <alignment horizontal="right" vertical="center"/>
    </xf>
    <xf numFmtId="179" fontId="0" fillId="0" borderId="7" xfId="0" applyNumberFormat="1" applyFont="1" applyBorder="1" applyAlignment="1">
      <alignment horizontal="center" vertical="center"/>
    </xf>
    <xf numFmtId="176" fontId="2" fillId="0" borderId="9" xfId="0" applyNumberFormat="1" applyFont="1" applyBorder="1" applyAlignment="1">
      <alignment vertical="center"/>
    </xf>
    <xf numFmtId="0" fontId="3" fillId="0" borderId="2" xfId="0" applyFont="1" applyBorder="1" applyAlignment="1">
      <alignment horizontal="center" vertical="center"/>
    </xf>
    <xf numFmtId="0" fontId="3" fillId="0" borderId="5" xfId="0" applyFont="1" applyBorder="1" applyAlignment="1">
      <alignment horizontal="center" vertical="center"/>
    </xf>
    <xf numFmtId="0" fontId="0" fillId="2" borderId="2" xfId="0" applyFont="1" applyFill="1" applyBorder="1" applyAlignment="1">
      <alignment horizontal="center" vertical="center"/>
    </xf>
    <xf numFmtId="0" fontId="2" fillId="7" borderId="2" xfId="0" applyFont="1" applyFill="1" applyBorder="1" applyAlignment="1">
      <alignment horizontal="center" vertical="center"/>
    </xf>
    <xf numFmtId="0" fontId="2" fillId="2" borderId="5" xfId="0" applyFont="1" applyFill="1" applyBorder="1" applyAlignment="1">
      <alignment horizontal="center" vertical="center"/>
    </xf>
    <xf numFmtId="0" fontId="0" fillId="0" borderId="6" xfId="0" applyFont="1" applyBorder="1" applyAlignment="1">
      <alignment horizontal="center" vertical="center"/>
    </xf>
    <xf numFmtId="0" fontId="0" fillId="2" borderId="3" xfId="0" applyFont="1" applyFill="1" applyBorder="1" applyAlignment="1">
      <alignment horizontal="center" vertical="center"/>
    </xf>
    <xf numFmtId="0" fontId="2" fillId="0" borderId="3" xfId="0" applyFont="1" applyBorder="1" applyAlignment="1">
      <alignment horizontal="center" vertical="center"/>
    </xf>
    <xf numFmtId="0" fontId="2" fillId="2" borderId="6" xfId="0" applyFont="1" applyFill="1" applyBorder="1" applyAlignment="1">
      <alignment horizontal="center" vertical="center"/>
    </xf>
    <xf numFmtId="0" fontId="0" fillId="0" borderId="12" xfId="0" applyFont="1" applyBorder="1" applyAlignment="1">
      <alignment horizontal="center" vertical="center"/>
    </xf>
    <xf numFmtId="0" fontId="0" fillId="0" borderId="4" xfId="0" applyFont="1" applyBorder="1" applyAlignment="1">
      <alignment horizontal="center" vertical="center"/>
    </xf>
    <xf numFmtId="0" fontId="0" fillId="0" borderId="0" xfId="0" applyFont="1" applyAlignment="1">
      <alignment horizontal="center" vertical="center"/>
    </xf>
    <xf numFmtId="0" fontId="0" fillId="2" borderId="4" xfId="0" applyFont="1" applyFill="1" applyBorder="1" applyAlignment="1">
      <alignment horizontal="center" vertical="center"/>
    </xf>
    <xf numFmtId="0" fontId="0" fillId="2" borderId="0" xfId="0" applyFont="1" applyFill="1" applyBorder="1" applyAlignment="1">
      <alignment horizontal="center" vertical="center"/>
    </xf>
    <xf numFmtId="0" fontId="2" fillId="2" borderId="12" xfId="0" applyFont="1" applyFill="1" applyBorder="1" applyAlignment="1">
      <alignment horizontal="center" vertical="center"/>
    </xf>
    <xf numFmtId="0" fontId="0" fillId="2" borderId="1" xfId="0" applyFont="1" applyFill="1" applyBorder="1" applyAlignment="1">
      <alignment horizontal="center" vertical="center"/>
    </xf>
    <xf numFmtId="0" fontId="2" fillId="0" borderId="6" xfId="0" applyFont="1" applyBorder="1" applyAlignment="1">
      <alignment horizontal="center" vertical="center"/>
    </xf>
    <xf numFmtId="0" fontId="2" fillId="0" borderId="4" xfId="0" applyFont="1" applyBorder="1" applyAlignment="1">
      <alignment horizontal="center" vertical="center"/>
    </xf>
    <xf numFmtId="0" fontId="0" fillId="0" borderId="11" xfId="0" applyFont="1" applyBorder="1" applyAlignment="1">
      <alignment horizontal="center" vertical="center"/>
    </xf>
    <xf numFmtId="0" fontId="2" fillId="0" borderId="11" xfId="0" applyFont="1" applyBorder="1" applyAlignment="1">
      <alignment horizontal="center" vertical="center"/>
    </xf>
    <xf numFmtId="0" fontId="2" fillId="0" borderId="12" xfId="0" applyFont="1" applyBorder="1" applyAlignment="1">
      <alignment horizontal="center" vertical="center"/>
    </xf>
    <xf numFmtId="0" fontId="0" fillId="0" borderId="13" xfId="0" applyFont="1" applyBorder="1" applyAlignment="1">
      <alignment horizontal="center" vertical="center"/>
    </xf>
    <xf numFmtId="0" fontId="0" fillId="2" borderId="10" xfId="0" applyFont="1" applyFill="1" applyBorder="1" applyAlignment="1">
      <alignment horizontal="center" vertical="center"/>
    </xf>
    <xf numFmtId="0" fontId="8" fillId="2" borderId="10" xfId="0" applyFont="1" applyFill="1" applyBorder="1" applyAlignment="1">
      <alignment horizontal="center" vertical="center"/>
    </xf>
    <xf numFmtId="0" fontId="2" fillId="8" borderId="6" xfId="0" applyFont="1" applyFill="1" applyBorder="1" applyAlignment="1">
      <alignment horizontal="center" vertical="center"/>
    </xf>
    <xf numFmtId="0" fontId="0" fillId="8" borderId="3" xfId="0" applyFont="1" applyFill="1" applyBorder="1" applyAlignment="1">
      <alignment horizontal="center" vertical="center"/>
    </xf>
    <xf numFmtId="0" fontId="8" fillId="2" borderId="3" xfId="0" applyFont="1" applyFill="1" applyBorder="1" applyAlignment="1">
      <alignment horizontal="center" vertical="center"/>
    </xf>
    <xf numFmtId="0" fontId="0" fillId="7" borderId="4" xfId="0" applyFont="1" applyFill="1" applyBorder="1" applyAlignment="1">
      <alignment horizontal="center" vertical="center"/>
    </xf>
    <xf numFmtId="0" fontId="5" fillId="7" borderId="1" xfId="0" applyFont="1" applyFill="1" applyBorder="1" applyAlignment="1">
      <alignment horizontal="center" vertical="center"/>
    </xf>
    <xf numFmtId="0" fontId="5" fillId="7" borderId="4" xfId="0" applyFont="1" applyFill="1" applyBorder="1" applyAlignment="1">
      <alignment horizontal="center" vertical="center"/>
    </xf>
    <xf numFmtId="0" fontId="5" fillId="7" borderId="0" xfId="0" applyFont="1" applyFill="1" applyBorder="1" applyAlignment="1">
      <alignment horizontal="center" vertical="center"/>
    </xf>
    <xf numFmtId="0" fontId="2" fillId="7" borderId="3" xfId="0" applyFont="1" applyFill="1" applyBorder="1" applyAlignment="1">
      <alignment horizontal="center" vertical="center"/>
    </xf>
    <xf numFmtId="0" fontId="5" fillId="2" borderId="1" xfId="0" applyFont="1" applyFill="1" applyBorder="1" applyAlignment="1">
      <alignment horizontal="center" vertical="center"/>
    </xf>
    <xf numFmtId="0" fontId="5" fillId="2" borderId="4" xfId="0" applyFont="1" applyFill="1" applyBorder="1" applyAlignment="1">
      <alignment horizontal="center" vertical="center"/>
    </xf>
    <xf numFmtId="0" fontId="5" fillId="2" borderId="0" xfId="0" applyFont="1" applyFill="1" applyBorder="1" applyAlignment="1">
      <alignment horizontal="center" vertical="center"/>
    </xf>
    <xf numFmtId="0" fontId="9" fillId="0" borderId="2" xfId="0" applyFont="1" applyBorder="1" applyAlignment="1">
      <alignment horizontal="center" vertical="center"/>
    </xf>
    <xf numFmtId="0" fontId="9" fillId="0" borderId="11" xfId="0" applyFont="1" applyBorder="1" applyAlignment="1">
      <alignment horizontal="center" vertical="center"/>
    </xf>
    <xf numFmtId="0" fontId="9" fillId="2" borderId="10" xfId="0" applyFont="1" applyFill="1" applyBorder="1" applyAlignment="1">
      <alignment horizontal="center" vertical="center"/>
    </xf>
    <xf numFmtId="0" fontId="9" fillId="7" borderId="10" xfId="0" applyFont="1" applyFill="1" applyBorder="1" applyAlignment="1">
      <alignment horizontal="center" vertical="center"/>
    </xf>
    <xf numFmtId="0" fontId="8" fillId="7" borderId="10" xfId="0" applyFont="1" applyFill="1" applyBorder="1" applyAlignment="1">
      <alignment horizontal="center" vertical="center"/>
    </xf>
    <xf numFmtId="0" fontId="8" fillId="7" borderId="14" xfId="0" applyFont="1" applyFill="1" applyBorder="1" applyAlignment="1">
      <alignment horizontal="center" vertical="center"/>
    </xf>
    <xf numFmtId="0" fontId="5" fillId="8" borderId="4" xfId="0" applyFont="1" applyFill="1" applyBorder="1" applyAlignment="1">
      <alignment horizontal="center" vertical="center"/>
    </xf>
    <xf numFmtId="0" fontId="0" fillId="2" borderId="11" xfId="0" applyFont="1" applyFill="1" applyBorder="1" applyAlignment="1">
      <alignment horizontal="center" vertical="center"/>
    </xf>
    <xf numFmtId="0" fontId="2" fillId="7" borderId="0" xfId="0" applyFont="1" applyFill="1" applyBorder="1" applyAlignment="1">
      <alignment horizontal="center" vertical="center"/>
    </xf>
    <xf numFmtId="0" fontId="2" fillId="7" borderId="12" xfId="0" applyFont="1" applyFill="1" applyBorder="1" applyAlignment="1">
      <alignment horizontal="center" vertical="center"/>
    </xf>
    <xf numFmtId="0" fontId="0" fillId="0" borderId="10" xfId="0" applyFont="1" applyBorder="1" applyAlignment="1">
      <alignment horizontal="center" vertical="center"/>
    </xf>
    <xf numFmtId="0" fontId="2" fillId="0" borderId="10" xfId="0" applyFont="1" applyBorder="1" applyAlignment="1">
      <alignment horizontal="center" vertical="center"/>
    </xf>
    <xf numFmtId="0" fontId="9" fillId="2" borderId="5" xfId="0" applyFont="1" applyFill="1" applyBorder="1" applyAlignment="1">
      <alignment horizontal="center" vertical="center"/>
    </xf>
    <xf numFmtId="0" fontId="2" fillId="2" borderId="2" xfId="0" applyFont="1" applyFill="1" applyBorder="1" applyAlignment="1">
      <alignment horizontal="center" vertical="center"/>
    </xf>
    <xf numFmtId="0" fontId="2" fillId="0" borderId="10" xfId="0" applyFont="1" applyBorder="1" applyAlignment="1">
      <alignment vertical="center"/>
    </xf>
    <xf numFmtId="0" fontId="2" fillId="0" borderId="0" xfId="0" applyFont="1" applyAlignment="1">
      <alignment horizontal="center" vertical="center"/>
    </xf>
    <xf numFmtId="0" fontId="0" fillId="8" borderId="2" xfId="0" applyFont="1" applyFill="1" applyBorder="1" applyAlignment="1">
      <alignment horizontal="center" vertical="center"/>
    </xf>
    <xf numFmtId="0" fontId="0" fillId="8" borderId="4" xfId="0" applyFont="1" applyFill="1" applyBorder="1" applyAlignment="1">
      <alignment horizontal="center" vertical="center"/>
    </xf>
    <xf numFmtId="0" fontId="0" fillId="2" borderId="12" xfId="0" applyFont="1" applyFill="1" applyBorder="1" applyAlignment="1">
      <alignment horizontal="center" vertical="center"/>
    </xf>
    <xf numFmtId="0" fontId="0" fillId="2" borderId="6" xfId="0" applyFont="1" applyFill="1" applyBorder="1" applyAlignment="1">
      <alignment horizontal="center" vertical="center"/>
    </xf>
    <xf numFmtId="0" fontId="0" fillId="2" borderId="5" xfId="0" applyFont="1" applyFill="1" applyBorder="1" applyAlignment="1">
      <alignment horizontal="center" vertical="center"/>
    </xf>
    <xf numFmtId="0" fontId="0" fillId="0" borderId="14" xfId="0" applyFont="1" applyBorder="1" applyAlignment="1">
      <alignment horizontal="center" vertical="center"/>
    </xf>
    <xf numFmtId="0" fontId="0" fillId="7" borderId="11" xfId="0" applyFont="1" applyFill="1" applyBorder="1" applyAlignment="1">
      <alignment horizontal="center" vertical="center"/>
    </xf>
    <xf numFmtId="0" fontId="2" fillId="2" borderId="11" xfId="0" applyFont="1" applyFill="1" applyBorder="1" applyAlignment="1">
      <alignment horizontal="center" vertical="center"/>
    </xf>
    <xf numFmtId="0" fontId="2" fillId="2" borderId="0" xfId="0" applyFont="1" applyFill="1" applyBorder="1" applyAlignment="1">
      <alignment horizontal="center" vertical="center"/>
    </xf>
    <xf numFmtId="0" fontId="2" fillId="2" borderId="1" xfId="0" applyFont="1" applyFill="1" applyBorder="1" applyAlignment="1">
      <alignment horizontal="center" vertical="center"/>
    </xf>
    <xf numFmtId="0" fontId="5" fillId="7" borderId="10" xfId="0" applyFont="1" applyFill="1" applyBorder="1" applyAlignment="1">
      <alignment horizontal="center" vertical="center"/>
    </xf>
    <xf numFmtId="0" fontId="2" fillId="0" borderId="14" xfId="0" applyFont="1" applyBorder="1" applyAlignment="1">
      <alignment vertical="center"/>
    </xf>
    <xf numFmtId="0" fontId="2" fillId="0" borderId="14" xfId="0" applyFont="1" applyBorder="1" applyAlignment="1">
      <alignment horizontal="center" vertical="center"/>
    </xf>
    <xf numFmtId="0" fontId="2" fillId="2" borderId="10" xfId="0" applyFont="1" applyFill="1" applyBorder="1" applyAlignment="1">
      <alignment horizontal="center" vertical="center"/>
    </xf>
    <xf numFmtId="0" fontId="2" fillId="2" borderId="0" xfId="0" applyFont="1" applyFill="1" applyBorder="1" applyAlignment="1">
      <alignment vertical="center"/>
    </xf>
    <xf numFmtId="0" fontId="2" fillId="2" borderId="4" xfId="0" applyFont="1" applyFill="1" applyBorder="1" applyAlignment="1">
      <alignment horizontal="center" vertical="center"/>
    </xf>
    <xf numFmtId="0" fontId="2" fillId="0" borderId="5" xfId="0" applyFont="1" applyBorder="1" applyAlignment="1">
      <alignment horizontal="center" vertical="center"/>
    </xf>
    <xf numFmtId="0" fontId="2" fillId="0" borderId="8" xfId="0" applyFont="1" applyBorder="1" applyAlignment="1">
      <alignment horizontal="center" vertical="center"/>
    </xf>
    <xf numFmtId="0" fontId="2" fillId="0" borderId="2" xfId="0" applyFont="1" applyBorder="1" applyAlignment="1">
      <alignment vertical="center"/>
    </xf>
    <xf numFmtId="0" fontId="2" fillId="2" borderId="6" xfId="0" applyFont="1" applyFill="1" applyBorder="1" applyAlignment="1">
      <alignment vertical="center"/>
    </xf>
    <xf numFmtId="0" fontId="2" fillId="9" borderId="6" xfId="0" applyFont="1" applyFill="1" applyBorder="1" applyAlignment="1">
      <alignment horizontal="center" vertical="center"/>
    </xf>
    <xf numFmtId="0" fontId="2" fillId="2" borderId="12" xfId="0" applyFont="1" applyFill="1" applyBorder="1" applyAlignment="1">
      <alignment vertical="center"/>
    </xf>
    <xf numFmtId="0" fontId="2" fillId="2" borderId="10" xfId="0" applyFont="1" applyFill="1" applyBorder="1" applyAlignment="1">
      <alignment vertical="center"/>
    </xf>
    <xf numFmtId="0" fontId="2" fillId="10" borderId="7" xfId="0" applyFont="1" applyFill="1" applyBorder="1" applyAlignment="1">
      <alignment vertical="center"/>
    </xf>
    <xf numFmtId="0" fontId="2" fillId="7" borderId="7" xfId="0" applyFont="1" applyFill="1" applyBorder="1" applyAlignment="1">
      <alignment vertical="center"/>
    </xf>
    <xf numFmtId="0" fontId="2" fillId="2" borderId="7" xfId="0" applyFont="1" applyFill="1" applyBorder="1" applyAlignment="1">
      <alignment vertical="center"/>
    </xf>
    <xf numFmtId="0" fontId="5" fillId="7" borderId="7" xfId="0" applyFont="1" applyFill="1" applyBorder="1" applyAlignment="1">
      <alignment horizontal="left" vertical="center"/>
    </xf>
    <xf numFmtId="0" fontId="0" fillId="0" borderId="15" xfId="0" applyFont="1" applyBorder="1" applyAlignment="1">
      <alignment horizontal="center" vertical="center"/>
    </xf>
    <xf numFmtId="0" fontId="0" fillId="7" borderId="10" xfId="0" applyFont="1" applyFill="1" applyBorder="1" applyAlignment="1">
      <alignment horizontal="center" vertical="center"/>
    </xf>
    <xf numFmtId="0" fontId="0" fillId="7" borderId="16" xfId="0" applyFont="1" applyFill="1" applyBorder="1" applyAlignment="1">
      <alignment horizontal="center" vertical="center"/>
    </xf>
    <xf numFmtId="0" fontId="0" fillId="7" borderId="8" xfId="0" applyFont="1" applyFill="1" applyBorder="1" applyAlignment="1">
      <alignment horizontal="center" vertical="center"/>
    </xf>
    <xf numFmtId="0" fontId="0" fillId="7" borderId="17" xfId="0" applyFont="1" applyFill="1" applyBorder="1" applyAlignment="1">
      <alignment horizontal="center" vertical="center"/>
    </xf>
    <xf numFmtId="0" fontId="0" fillId="7" borderId="0" xfId="0" applyFont="1" applyFill="1" applyBorder="1" applyAlignment="1">
      <alignment horizontal="center" vertical="center"/>
    </xf>
    <xf numFmtId="0" fontId="0" fillId="7" borderId="1" xfId="0" applyFont="1" applyFill="1" applyBorder="1" applyAlignment="1">
      <alignment horizontal="center" vertical="center"/>
    </xf>
    <xf numFmtId="0" fontId="0" fillId="7" borderId="18" xfId="0" applyFont="1" applyFill="1" applyBorder="1" applyAlignment="1">
      <alignment horizontal="center" vertical="center"/>
    </xf>
    <xf numFmtId="0" fontId="0" fillId="7" borderId="7" xfId="0" applyFont="1" applyFill="1" applyBorder="1" applyAlignment="1">
      <alignment horizontal="center" vertical="center"/>
    </xf>
    <xf numFmtId="0" fontId="2" fillId="7" borderId="0" xfId="0" applyFont="1" applyFill="1" applyBorder="1" applyAlignment="1">
      <alignment vertical="center"/>
    </xf>
    <xf numFmtId="0" fontId="9" fillId="7" borderId="19" xfId="0" applyFont="1" applyFill="1" applyBorder="1" applyAlignment="1">
      <alignment horizontal="center" vertical="center"/>
    </xf>
    <xf numFmtId="0" fontId="9" fillId="7" borderId="13" xfId="0" applyFont="1" applyFill="1" applyBorder="1" applyAlignment="1">
      <alignment horizontal="center" vertical="center"/>
    </xf>
    <xf numFmtId="0" fontId="0" fillId="0" borderId="16" xfId="0" applyFont="1" applyBorder="1" applyAlignment="1">
      <alignment horizontal="center" vertical="center"/>
    </xf>
    <xf numFmtId="0" fontId="0" fillId="0" borderId="18" xfId="0" applyFont="1" applyBorder="1" applyAlignment="1">
      <alignment horizontal="center" vertical="center"/>
    </xf>
    <xf numFmtId="0" fontId="0" fillId="0" borderId="17" xfId="0" applyFont="1" applyBorder="1" applyAlignment="1">
      <alignment horizontal="center" vertical="center"/>
    </xf>
    <xf numFmtId="0" fontId="5" fillId="7" borderId="16" xfId="0" applyFont="1" applyFill="1" applyBorder="1" applyAlignment="1">
      <alignment horizontal="center" vertical="center"/>
    </xf>
    <xf numFmtId="0" fontId="5" fillId="7" borderId="11" xfId="0" applyFont="1" applyFill="1" applyBorder="1" applyAlignment="1">
      <alignment horizontal="center" vertical="center"/>
    </xf>
    <xf numFmtId="0" fontId="5" fillId="7" borderId="2" xfId="0" applyFont="1" applyFill="1" applyBorder="1" applyAlignment="1">
      <alignment horizontal="center" vertical="center"/>
    </xf>
    <xf numFmtId="0" fontId="2" fillId="0" borderId="18" xfId="0" applyFont="1" applyBorder="1" applyAlignment="1">
      <alignment horizontal="center" vertical="center"/>
    </xf>
    <xf numFmtId="0" fontId="2" fillId="0" borderId="9" xfId="0" applyFont="1" applyBorder="1" applyAlignment="1">
      <alignment horizontal="center" vertical="center"/>
    </xf>
    <xf numFmtId="0" fontId="10" fillId="0" borderId="0" xfId="0" applyFont="1" applyAlignment="1">
      <alignment vertical="center"/>
    </xf>
    <xf numFmtId="0" fontId="0" fillId="0" borderId="20" xfId="0" applyFont="1" applyBorder="1" applyAlignment="1">
      <alignment horizontal="center" vertical="center"/>
    </xf>
    <xf numFmtId="0" fontId="5" fillId="0" borderId="4" xfId="0" applyFont="1" applyBorder="1" applyAlignment="1">
      <alignment horizontal="center" vertical="center"/>
    </xf>
    <xf numFmtId="0" fontId="0" fillId="7" borderId="3" xfId="0" applyFont="1" applyFill="1" applyBorder="1" applyAlignment="1">
      <alignment horizontal="center" vertical="center"/>
    </xf>
    <xf numFmtId="0" fontId="0" fillId="2" borderId="9" xfId="0" applyFont="1" applyFill="1" applyBorder="1" applyAlignment="1">
      <alignment horizontal="center" vertical="center"/>
    </xf>
    <xf numFmtId="0" fontId="0" fillId="7" borderId="19" xfId="0" applyFont="1" applyFill="1" applyBorder="1" applyAlignment="1">
      <alignment horizontal="center" vertical="center"/>
    </xf>
    <xf numFmtId="0" fontId="0" fillId="2" borderId="13" xfId="0" applyFont="1" applyFill="1" applyBorder="1" applyAlignment="1">
      <alignment horizontal="center" vertical="center"/>
    </xf>
    <xf numFmtId="0" fontId="0" fillId="0" borderId="19" xfId="0" applyFont="1" applyBorder="1" applyAlignment="1">
      <alignment horizontal="center" vertical="center"/>
    </xf>
    <xf numFmtId="0" fontId="2" fillId="0" borderId="16" xfId="0" applyFont="1" applyBorder="1" applyAlignment="1">
      <alignment horizontal="center" vertical="center"/>
    </xf>
    <xf numFmtId="0" fontId="2" fillId="0" borderId="17" xfId="0" applyFont="1" applyBorder="1" applyAlignment="1">
      <alignment horizontal="center" vertical="center"/>
    </xf>
    <xf numFmtId="0" fontId="2" fillId="0" borderId="18" xfId="0" applyFont="1" applyBorder="1" applyAlignment="1">
      <alignment vertical="center"/>
    </xf>
    <xf numFmtId="0" fontId="2" fillId="0" borderId="17" xfId="0" applyFont="1" applyBorder="1" applyAlignment="1">
      <alignment vertical="center"/>
    </xf>
    <xf numFmtId="0" fontId="2" fillId="0" borderId="19" xfId="0" applyFont="1" applyBorder="1" applyAlignment="1">
      <alignment vertical="center"/>
    </xf>
    <xf numFmtId="0" fontId="2" fillId="0" borderId="13" xfId="0" applyFont="1" applyBorder="1" applyAlignment="1">
      <alignment vertical="center"/>
    </xf>
  </cellXfs>
  <cellStyles count="49">
    <cellStyle name="標準" xfId="0" builtinId="0"/>
    <cellStyle name="桁区切り[0]" xfId="1" builtinId="6"/>
    <cellStyle name="入力" xfId="2" builtinId="20"/>
    <cellStyle name="桁区切り" xfId="3" builtinId="3"/>
    <cellStyle name="通貨[0]" xfId="4" builtinId="7"/>
    <cellStyle name="40% - アクセント 5" xfId="5" builtinId="47"/>
    <cellStyle name="通貨" xfId="6" builtinId="4"/>
    <cellStyle name="20% - アクセント 4" xfId="7" builtinId="42"/>
    <cellStyle name="メモ" xfId="8" builtinId="10"/>
    <cellStyle name="パーセント" xfId="9" builtinId="5"/>
    <cellStyle name="ハイパーリンク" xfId="10" builtinId="8"/>
    <cellStyle name="アクセント 2" xfId="11" builtinId="33"/>
    <cellStyle name="訪問済ハイパーリンク" xfId="12" builtinId="9"/>
    <cellStyle name="良い" xfId="13" builtinId="26"/>
    <cellStyle name="警告文" xfId="14" builtinId="11"/>
    <cellStyle name="リンクセル" xfId="15" builtinId="24"/>
    <cellStyle name="タイトル" xfId="16" builtinId="15"/>
    <cellStyle name="説明文" xfId="17" builtinId="53"/>
    <cellStyle name="アクセント 6" xfId="18" builtinId="49"/>
    <cellStyle name="出力" xfId="19" builtinId="21"/>
    <cellStyle name="見出し 1" xfId="20" builtinId="16"/>
    <cellStyle name="見出し 2" xfId="21" builtinId="17"/>
    <cellStyle name="計算" xfId="22" builtinId="22"/>
    <cellStyle name="見出し 3" xfId="23" builtinId="18"/>
    <cellStyle name="見出し 4" xfId="24" builtinId="19"/>
    <cellStyle name="60% - アクセント 5" xfId="25" builtinId="48"/>
    <cellStyle name="チェックセル" xfId="26" builtinId="23"/>
    <cellStyle name="40% - アクセント 1" xfId="27" builtinId="31"/>
    <cellStyle name="集計" xfId="28" builtinId="25"/>
    <cellStyle name="悪い" xfId="29" builtinId="27"/>
    <cellStyle name="どちらでもない" xfId="30" builtinId="28"/>
    <cellStyle name="アクセント 1" xfId="31" builtinId="29"/>
    <cellStyle name="20% - アクセント 1" xfId="32" builtinId="30"/>
    <cellStyle name="20% - アクセント 5" xfId="33" builtinId="46"/>
    <cellStyle name="60% - アクセント 1" xfId="34" builtinId="32"/>
    <cellStyle name="20% - アクセント 2" xfId="35" builtinId="34"/>
    <cellStyle name="40% - アクセント 2" xfId="36" builtinId="35"/>
    <cellStyle name="20% - アクセント 6" xfId="37" builtinId="50"/>
    <cellStyle name="60% - アクセント 2" xfId="38" builtinId="36"/>
    <cellStyle name="アクセント 3" xfId="39" builtinId="37"/>
    <cellStyle name="20% - アクセント 3" xfId="40" builtinId="38"/>
    <cellStyle name="40% - アクセント 3" xfId="41" builtinId="39"/>
    <cellStyle name="60% - アクセント 3" xfId="42" builtinId="40"/>
    <cellStyle name="アクセント 4" xfId="43" builtinId="41"/>
    <cellStyle name="40% - アクセント 4" xfId="44" builtinId="43"/>
    <cellStyle name="60% - アクセント 4" xfId="45" builtinId="44"/>
    <cellStyle name="アクセント 5" xfId="46" builtinId="45"/>
    <cellStyle name="40% - アクセント 6" xfId="47" builtinId="51"/>
    <cellStyle name="60% - アクセント 6" xfId="48" builtinId="52"/>
  </cellStyles>
  <dxfs count="6">
    <dxf>
      <fill>
        <patternFill patternType="solid">
          <fgColor rgb="FF0066CC"/>
          <bgColor rgb="FF0066CC"/>
        </patternFill>
      </fill>
    </dxf>
    <dxf>
      <fill>
        <patternFill patternType="solid">
          <fgColor rgb="FFFF0000"/>
          <bgColor rgb="FFFF0000"/>
        </patternFill>
      </fill>
    </dxf>
    <dxf>
      <fill>
        <patternFill patternType="solid">
          <fgColor rgb="FFFF99CC"/>
          <bgColor rgb="FFFF99CC"/>
        </patternFill>
      </fill>
    </dxf>
    <dxf>
      <fill>
        <patternFill patternType="solid">
          <fgColor rgb="FF808080"/>
          <bgColor rgb="FF808080"/>
        </patternFill>
      </fill>
    </dxf>
    <dxf>
      <fill>
        <patternFill patternType="solid">
          <fgColor rgb="FFF4C7C3"/>
          <bgColor rgb="FFF4C7C3"/>
        </patternFill>
      </fill>
    </dxf>
    <dxf>
      <fill>
        <patternFill patternType="solid">
          <fgColor rgb="FFCFE2F3"/>
          <bgColor rgb="FFCFE2F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W1001"/>
  <sheetViews>
    <sheetView workbookViewId="0">
      <selection activeCell="B23" sqref="B23"/>
    </sheetView>
  </sheetViews>
  <sheetFormatPr defaultColWidth="12.6333333333333" defaultRowHeight="15" customHeight="1"/>
  <cols>
    <col min="1" max="1" width="4.13333333333333" customWidth="1"/>
    <col min="2" max="2" width="16.5" customWidth="1"/>
    <col min="3" max="3" width="7.63333333333333" customWidth="1"/>
    <col min="4" max="4" width="22.6333333333333" customWidth="1"/>
    <col min="5" max="5" width="20.6333333333333" customWidth="1"/>
    <col min="6" max="6" width="18.75" customWidth="1"/>
    <col min="7" max="7" width="19.6333333333333" customWidth="1"/>
    <col min="8" max="9" width="24.8833333333333" customWidth="1"/>
    <col min="10" max="10" width="24.8833333333333" hidden="1" customWidth="1"/>
    <col min="11" max="11" width="13.3833333333333" customWidth="1"/>
    <col min="12" max="13" width="11" customWidth="1"/>
    <col min="14" max="14" width="20.5" customWidth="1"/>
    <col min="15" max="26" width="11" customWidth="1"/>
  </cols>
  <sheetData>
    <row r="1" ht="14.25" spans="1:12">
      <c r="A1" s="7"/>
      <c r="B1" s="7" t="s">
        <v>0</v>
      </c>
      <c r="C1" s="7" t="s">
        <v>1</v>
      </c>
      <c r="D1" s="7" t="s">
        <v>2</v>
      </c>
      <c r="E1" s="7" t="s">
        <v>3</v>
      </c>
      <c r="F1" s="7" t="s">
        <v>4</v>
      </c>
      <c r="G1" s="54" t="s">
        <v>5</v>
      </c>
      <c r="H1" s="55" t="s">
        <v>6</v>
      </c>
      <c r="I1" s="99" t="s">
        <v>7</v>
      </c>
      <c r="J1" s="132" t="s">
        <v>8</v>
      </c>
      <c r="K1" s="15" t="s">
        <v>9</v>
      </c>
      <c r="L1" s="7" t="s">
        <v>10</v>
      </c>
    </row>
    <row r="2" ht="13.5" spans="1:12">
      <c r="A2" s="11" t="s">
        <v>11</v>
      </c>
      <c r="B2" s="7" t="s">
        <v>12</v>
      </c>
      <c r="C2" s="7"/>
      <c r="D2" s="56" t="s">
        <v>13</v>
      </c>
      <c r="E2" s="46"/>
      <c r="F2" s="46"/>
      <c r="G2" s="57"/>
      <c r="H2" s="58" t="s">
        <v>14</v>
      </c>
      <c r="I2" s="133" t="s">
        <v>15</v>
      </c>
      <c r="J2" s="134" t="s">
        <v>16</v>
      </c>
      <c r="K2" s="135"/>
      <c r="L2" s="7"/>
    </row>
    <row r="3" ht="13.5" spans="1:12">
      <c r="A3" s="59"/>
      <c r="B3" s="41"/>
      <c r="C3" s="41"/>
      <c r="D3" s="60" t="s">
        <v>17</v>
      </c>
      <c r="E3" s="41"/>
      <c r="F3" s="41"/>
      <c r="G3" s="61"/>
      <c r="H3" s="62" t="s">
        <v>18</v>
      </c>
      <c r="I3" s="133" t="s">
        <v>19</v>
      </c>
      <c r="J3" s="136" t="s">
        <v>20</v>
      </c>
      <c r="K3" s="50"/>
      <c r="L3" s="41" t="s">
        <v>21</v>
      </c>
    </row>
    <row r="4" ht="13.5" spans="1:12">
      <c r="A4" s="63">
        <v>2</v>
      </c>
      <c r="B4" s="64" t="s">
        <v>22</v>
      </c>
      <c r="C4" s="65" t="s">
        <v>23</v>
      </c>
      <c r="D4" s="66" t="s">
        <v>24</v>
      </c>
      <c r="E4" s="67" t="s">
        <v>25</v>
      </c>
      <c r="F4" s="64"/>
      <c r="G4" s="68" t="s">
        <v>26</v>
      </c>
      <c r="H4" s="68" t="s">
        <v>27</v>
      </c>
      <c r="I4" s="133" t="s">
        <v>28</v>
      </c>
      <c r="J4" s="137" t="s">
        <v>29</v>
      </c>
      <c r="K4" s="7"/>
      <c r="L4" s="64" t="s">
        <v>30</v>
      </c>
    </row>
    <row r="5" ht="13.5" spans="1:12">
      <c r="A5" s="63"/>
      <c r="B5" s="64"/>
      <c r="C5" s="65"/>
      <c r="D5" s="66" t="s">
        <v>31</v>
      </c>
      <c r="E5" s="64"/>
      <c r="F5" s="64"/>
      <c r="G5" s="68" t="s">
        <v>32</v>
      </c>
      <c r="H5" s="68" t="s">
        <v>33</v>
      </c>
      <c r="I5" s="133" t="s">
        <v>34</v>
      </c>
      <c r="J5" s="137" t="s">
        <v>35</v>
      </c>
      <c r="K5" s="64"/>
      <c r="L5" s="64"/>
    </row>
    <row r="6" ht="13.5" spans="1:12">
      <c r="A6" s="59"/>
      <c r="B6" s="41"/>
      <c r="C6" s="4"/>
      <c r="D6" s="60" t="s">
        <v>36</v>
      </c>
      <c r="E6" s="69" t="s">
        <v>37</v>
      </c>
      <c r="F6" s="41"/>
      <c r="G6" s="70"/>
      <c r="H6" s="62" t="s">
        <v>38</v>
      </c>
      <c r="I6" s="133" t="s">
        <v>39</v>
      </c>
      <c r="J6" s="138" t="s">
        <v>40</v>
      </c>
      <c r="K6" s="41"/>
      <c r="L6" s="41"/>
    </row>
    <row r="7" ht="13.5" spans="1:12">
      <c r="A7" s="64">
        <v>3</v>
      </c>
      <c r="B7" s="64" t="s">
        <v>41</v>
      </c>
      <c r="C7" s="64" t="s">
        <v>23</v>
      </c>
      <c r="D7" s="66" t="s">
        <v>42</v>
      </c>
      <c r="E7" s="66" t="s">
        <v>43</v>
      </c>
      <c r="F7" s="66" t="s">
        <v>44</v>
      </c>
      <c r="G7" s="71"/>
      <c r="H7" s="68" t="s">
        <v>45</v>
      </c>
      <c r="I7" s="133" t="s">
        <v>46</v>
      </c>
      <c r="J7" s="139" t="s">
        <v>47</v>
      </c>
      <c r="K7" s="19"/>
      <c r="L7" s="64" t="s">
        <v>48</v>
      </c>
    </row>
    <row r="8" ht="13.5" spans="1:12">
      <c r="A8" s="64"/>
      <c r="B8" s="64"/>
      <c r="C8" s="64"/>
      <c r="D8" s="66" t="s">
        <v>49</v>
      </c>
      <c r="E8" s="64"/>
      <c r="F8" s="64"/>
      <c r="G8" s="64"/>
      <c r="H8" s="63"/>
      <c r="I8" s="133"/>
      <c r="J8" s="139"/>
      <c r="K8" s="19"/>
      <c r="L8" s="64"/>
    </row>
    <row r="9" ht="13.5" spans="1:12">
      <c r="A9" s="72">
        <v>4</v>
      </c>
      <c r="B9" s="7" t="s">
        <v>50</v>
      </c>
      <c r="C9" s="72" t="s">
        <v>51</v>
      </c>
      <c r="D9" s="56" t="s">
        <v>52</v>
      </c>
      <c r="E9" s="72"/>
      <c r="F9" s="24"/>
      <c r="G9" s="73"/>
      <c r="H9" s="58" t="s">
        <v>53</v>
      </c>
      <c r="I9" s="133" t="s">
        <v>54</v>
      </c>
      <c r="J9" s="111" t="s">
        <v>55</v>
      </c>
      <c r="K9" s="7"/>
      <c r="L9" s="7" t="s">
        <v>30</v>
      </c>
    </row>
    <row r="10" ht="13.5" spans="1:12">
      <c r="A10" s="64"/>
      <c r="B10" s="64"/>
      <c r="C10" s="64"/>
      <c r="D10" s="66" t="s">
        <v>56</v>
      </c>
      <c r="E10" s="66" t="s">
        <v>57</v>
      </c>
      <c r="F10" s="66" t="s">
        <v>58</v>
      </c>
      <c r="G10" s="74"/>
      <c r="H10" s="68" t="s">
        <v>59</v>
      </c>
      <c r="I10" s="133" t="s">
        <v>60</v>
      </c>
      <c r="J10" s="137" t="s">
        <v>55</v>
      </c>
      <c r="K10" s="64"/>
      <c r="L10" s="64"/>
    </row>
    <row r="11" ht="13.5" spans="1:12">
      <c r="A11" s="64"/>
      <c r="B11" s="64"/>
      <c r="C11" s="64"/>
      <c r="D11" s="66" t="s">
        <v>61</v>
      </c>
      <c r="E11" s="66" t="s">
        <v>62</v>
      </c>
      <c r="F11" s="41"/>
      <c r="G11" s="71"/>
      <c r="H11" s="62" t="s">
        <v>63</v>
      </c>
      <c r="I11" s="133" t="s">
        <v>64</v>
      </c>
      <c r="J11" s="137" t="s">
        <v>65</v>
      </c>
      <c r="K11" s="41"/>
      <c r="L11" s="64"/>
    </row>
    <row r="12" ht="13.5" spans="1:12">
      <c r="A12" s="7">
        <v>5</v>
      </c>
      <c r="B12" s="7" t="s">
        <v>66</v>
      </c>
      <c r="C12" s="75" t="s">
        <v>51</v>
      </c>
      <c r="D12" s="76" t="s">
        <v>67</v>
      </c>
      <c r="E12" s="76" t="s">
        <v>68</v>
      </c>
      <c r="F12" s="76" t="s">
        <v>69</v>
      </c>
      <c r="G12" s="77" t="s">
        <v>70</v>
      </c>
      <c r="H12" s="78" t="s">
        <v>71</v>
      </c>
      <c r="I12" s="133" t="s">
        <v>72</v>
      </c>
      <c r="J12" s="136" t="s">
        <v>72</v>
      </c>
      <c r="K12" s="50"/>
      <c r="L12" s="99" t="s">
        <v>73</v>
      </c>
    </row>
    <row r="13" ht="14.25" customHeight="1" spans="1:12">
      <c r="A13" s="64"/>
      <c r="B13" s="64"/>
      <c r="C13" s="50"/>
      <c r="D13" s="41"/>
      <c r="E13" s="60" t="s">
        <v>74</v>
      </c>
      <c r="F13" s="60" t="s">
        <v>75</v>
      </c>
      <c r="G13" s="77" t="s">
        <v>76</v>
      </c>
      <c r="H13" s="62" t="s">
        <v>77</v>
      </c>
      <c r="I13" s="133" t="s">
        <v>78</v>
      </c>
      <c r="J13" s="136" t="s">
        <v>78</v>
      </c>
      <c r="K13" s="50"/>
      <c r="L13" s="41"/>
    </row>
    <row r="14" ht="13.5" spans="1:12">
      <c r="A14" s="41">
        <v>6</v>
      </c>
      <c r="B14" s="41" t="s">
        <v>79</v>
      </c>
      <c r="C14" s="41" t="s">
        <v>80</v>
      </c>
      <c r="D14" s="79" t="s">
        <v>81</v>
      </c>
      <c r="E14" s="79" t="s">
        <v>82</v>
      </c>
      <c r="F14" s="41"/>
      <c r="G14" s="80" t="s">
        <v>83</v>
      </c>
      <c r="H14" s="78" t="s">
        <v>84</v>
      </c>
      <c r="I14" s="133" t="s">
        <v>85</v>
      </c>
      <c r="J14" s="136" t="s">
        <v>86</v>
      </c>
      <c r="K14" s="50"/>
      <c r="L14" s="41" t="s">
        <v>73</v>
      </c>
    </row>
    <row r="15" ht="14.25" spans="1:23">
      <c r="A15" s="81"/>
      <c r="B15" s="81"/>
      <c r="C15" s="81"/>
      <c r="D15" s="82"/>
      <c r="E15" s="83"/>
      <c r="F15" s="84"/>
      <c r="G15" s="85"/>
      <c r="H15" s="68" t="s">
        <v>87</v>
      </c>
      <c r="I15" s="133" t="s">
        <v>78</v>
      </c>
      <c r="J15" s="139" t="s">
        <v>78</v>
      </c>
      <c r="K15" s="140"/>
      <c r="L15" s="81"/>
      <c r="M15" s="141"/>
      <c r="N15" s="141"/>
      <c r="O15" s="141"/>
      <c r="P15" s="141"/>
      <c r="Q15" s="141"/>
      <c r="R15" s="141"/>
      <c r="S15" s="141"/>
      <c r="T15" s="141"/>
      <c r="U15" s="141"/>
      <c r="V15" s="141"/>
      <c r="W15" s="141"/>
    </row>
    <row r="16" ht="14.25" spans="1:12">
      <c r="A16" s="7">
        <v>7</v>
      </c>
      <c r="B16" s="7" t="s">
        <v>88</v>
      </c>
      <c r="C16" s="7" t="s">
        <v>80</v>
      </c>
      <c r="D16" s="86" t="s">
        <v>89</v>
      </c>
      <c r="E16" s="87" t="s">
        <v>90</v>
      </c>
      <c r="F16" s="88" t="s">
        <v>91</v>
      </c>
      <c r="G16" s="77" t="s">
        <v>92</v>
      </c>
      <c r="H16" s="68" t="s">
        <v>93</v>
      </c>
      <c r="I16" s="133" t="s">
        <v>94</v>
      </c>
      <c r="J16" s="139" t="s">
        <v>95</v>
      </c>
      <c r="K16" s="19"/>
      <c r="L16" s="7" t="s">
        <v>96</v>
      </c>
    </row>
    <row r="17" ht="13.5" spans="1:12">
      <c r="A17" s="11"/>
      <c r="B17" s="89" t="s">
        <v>97</v>
      </c>
      <c r="C17" s="90"/>
      <c r="D17" s="91" t="s">
        <v>98</v>
      </c>
      <c r="E17" s="91" t="s">
        <v>99</v>
      </c>
      <c r="F17" s="92"/>
      <c r="G17" s="93"/>
      <c r="H17" s="94"/>
      <c r="I17" s="92"/>
      <c r="J17" s="142"/>
      <c r="K17" s="143"/>
      <c r="L17" s="89" t="s">
        <v>100</v>
      </c>
    </row>
    <row r="18" ht="14.25" spans="1:12">
      <c r="A18" s="11">
        <v>8</v>
      </c>
      <c r="B18" s="7" t="s">
        <v>101</v>
      </c>
      <c r="C18" s="72" t="s">
        <v>80</v>
      </c>
      <c r="D18" s="95" t="s">
        <v>102</v>
      </c>
      <c r="E18" s="96" t="s">
        <v>103</v>
      </c>
      <c r="F18" s="56" t="s">
        <v>104</v>
      </c>
      <c r="G18" s="73"/>
      <c r="H18" s="58" t="s">
        <v>105</v>
      </c>
      <c r="I18" s="99" t="s">
        <v>106</v>
      </c>
      <c r="J18" s="72" t="s">
        <v>107</v>
      </c>
      <c r="K18" s="7"/>
      <c r="L18" s="7" t="s">
        <v>108</v>
      </c>
    </row>
    <row r="19" ht="14.25" spans="1:12">
      <c r="A19" s="63"/>
      <c r="B19" s="64"/>
      <c r="C19" s="65"/>
      <c r="D19" s="87" t="s">
        <v>109</v>
      </c>
      <c r="E19" s="88" t="s">
        <v>110</v>
      </c>
      <c r="F19" s="81"/>
      <c r="G19" s="97"/>
      <c r="H19" s="98"/>
      <c r="I19" s="99"/>
      <c r="J19" s="65"/>
      <c r="K19" s="64"/>
      <c r="L19" s="64"/>
    </row>
    <row r="20" ht="13.5" spans="1:12">
      <c r="A20" s="7">
        <v>9</v>
      </c>
      <c r="B20" s="7" t="s">
        <v>111</v>
      </c>
      <c r="C20" s="99" t="s">
        <v>51</v>
      </c>
      <c r="D20" s="56" t="s">
        <v>112</v>
      </c>
      <c r="E20" s="7"/>
      <c r="F20" s="7"/>
      <c r="G20" s="100"/>
      <c r="H20" s="101" t="s">
        <v>113</v>
      </c>
      <c r="I20" s="99"/>
      <c r="J20" s="4"/>
      <c r="K20" s="99"/>
      <c r="L20" s="99" t="s">
        <v>114</v>
      </c>
    </row>
    <row r="21" ht="15.75" customHeight="1" spans="1:12">
      <c r="A21" s="72">
        <v>10</v>
      </c>
      <c r="B21" s="7" t="s">
        <v>115</v>
      </c>
      <c r="C21" s="72" t="s">
        <v>51</v>
      </c>
      <c r="D21" s="102" t="s">
        <v>116</v>
      </c>
      <c r="E21" s="56" t="s">
        <v>117</v>
      </c>
      <c r="F21" s="56" t="s">
        <v>118</v>
      </c>
      <c r="G21" s="72"/>
      <c r="H21" s="103"/>
      <c r="I21" s="99" t="s">
        <v>119</v>
      </c>
      <c r="J21" s="72" t="s">
        <v>120</v>
      </c>
      <c r="K21" s="7"/>
      <c r="L21" s="64" t="s">
        <v>114</v>
      </c>
    </row>
    <row r="22" ht="15.75" customHeight="1" spans="1:12">
      <c r="A22" s="65"/>
      <c r="B22" s="64"/>
      <c r="C22" s="65"/>
      <c r="D22" s="57"/>
      <c r="E22" s="64"/>
      <c r="F22" s="64"/>
      <c r="G22" s="104"/>
      <c r="H22" s="68" t="s">
        <v>121</v>
      </c>
      <c r="I22" s="99" t="s">
        <v>122</v>
      </c>
      <c r="J22" s="65" t="s">
        <v>123</v>
      </c>
      <c r="K22" s="64"/>
      <c r="L22" s="64"/>
    </row>
    <row r="23" ht="15.75" customHeight="1" spans="1:12">
      <c r="A23" s="64"/>
      <c r="B23" s="64"/>
      <c r="C23" s="64"/>
      <c r="D23" s="102" t="s">
        <v>124</v>
      </c>
      <c r="E23" s="64"/>
      <c r="F23" s="64"/>
      <c r="G23" s="74"/>
      <c r="H23" s="68" t="s">
        <v>125</v>
      </c>
      <c r="I23" s="99" t="s">
        <v>126</v>
      </c>
      <c r="J23" s="65" t="s">
        <v>127</v>
      </c>
      <c r="K23" s="64"/>
      <c r="L23" s="64"/>
    </row>
    <row r="24" ht="15.75" customHeight="1" spans="1:12">
      <c r="A24" s="64"/>
      <c r="B24" s="64"/>
      <c r="C24" s="64"/>
      <c r="D24" s="102" t="s">
        <v>128</v>
      </c>
      <c r="E24" s="41"/>
      <c r="F24" s="64"/>
      <c r="G24" s="71"/>
      <c r="H24" s="68" t="s">
        <v>129</v>
      </c>
      <c r="I24" s="99" t="s">
        <v>130</v>
      </c>
      <c r="J24" s="65" t="s">
        <v>131</v>
      </c>
      <c r="K24" s="41"/>
      <c r="L24" s="64"/>
    </row>
    <row r="25" ht="15.75" customHeight="1" spans="1:12">
      <c r="A25" s="7">
        <v>11</v>
      </c>
      <c r="B25" s="7" t="s">
        <v>132</v>
      </c>
      <c r="C25" s="7" t="s">
        <v>51</v>
      </c>
      <c r="D25" s="105" t="s">
        <v>133</v>
      </c>
      <c r="E25" s="7"/>
      <c r="F25" s="7"/>
      <c r="G25" s="7"/>
      <c r="H25" s="58" t="s">
        <v>134</v>
      </c>
      <c r="I25" s="99" t="s">
        <v>135</v>
      </c>
      <c r="J25" s="144" t="s">
        <v>136</v>
      </c>
      <c r="K25" s="15"/>
      <c r="L25" s="7" t="s">
        <v>137</v>
      </c>
    </row>
    <row r="26" ht="15.75" customHeight="1" spans="1:12">
      <c r="A26" s="64"/>
      <c r="B26" s="64"/>
      <c r="C26" s="64"/>
      <c r="D26" s="106" t="s">
        <v>138</v>
      </c>
      <c r="E26" s="106" t="s">
        <v>139</v>
      </c>
      <c r="F26" s="81"/>
      <c r="G26" s="81"/>
      <c r="H26" s="107" t="s">
        <v>140</v>
      </c>
      <c r="I26" s="99" t="s">
        <v>141</v>
      </c>
      <c r="J26" s="145" t="s">
        <v>142</v>
      </c>
      <c r="K26" s="19"/>
      <c r="L26" s="7" t="s">
        <v>137</v>
      </c>
    </row>
    <row r="27" ht="15.75" customHeight="1" spans="1:12">
      <c r="A27" s="41">
        <v>12</v>
      </c>
      <c r="B27" s="41" t="s">
        <v>143</v>
      </c>
      <c r="C27" s="41" t="s">
        <v>51</v>
      </c>
      <c r="D27" s="60" t="s">
        <v>144</v>
      </c>
      <c r="E27" s="66" t="s">
        <v>145</v>
      </c>
      <c r="F27" s="66" t="s">
        <v>146</v>
      </c>
      <c r="G27" s="41"/>
      <c r="H27" s="108" t="s">
        <v>147</v>
      </c>
      <c r="I27" s="99" t="s">
        <v>148</v>
      </c>
      <c r="J27" s="146" t="s">
        <v>149</v>
      </c>
      <c r="K27" s="50"/>
      <c r="L27" s="41" t="s">
        <v>21</v>
      </c>
    </row>
    <row r="28" ht="15.75" customHeight="1" spans="1:12">
      <c r="A28" s="7">
        <v>13</v>
      </c>
      <c r="B28" s="7" t="s">
        <v>150</v>
      </c>
      <c r="C28" s="7" t="s">
        <v>23</v>
      </c>
      <c r="D28" s="56" t="s">
        <v>151</v>
      </c>
      <c r="E28" s="56" t="s">
        <v>152</v>
      </c>
      <c r="F28" s="56" t="s">
        <v>153</v>
      </c>
      <c r="G28" s="7"/>
      <c r="H28" s="109" t="s">
        <v>154</v>
      </c>
      <c r="I28" s="99" t="s">
        <v>155</v>
      </c>
      <c r="J28" s="144" t="s">
        <v>155</v>
      </c>
      <c r="K28" s="15"/>
      <c r="L28" s="7" t="s">
        <v>108</v>
      </c>
    </row>
    <row r="29" ht="15.75" customHeight="1" spans="1:12">
      <c r="A29" s="7" t="s">
        <v>156</v>
      </c>
      <c r="B29" s="7" t="s">
        <v>157</v>
      </c>
      <c r="C29" s="7"/>
      <c r="D29" s="56" t="s">
        <v>158</v>
      </c>
      <c r="E29" s="56" t="s">
        <v>159</v>
      </c>
      <c r="F29" s="56" t="s">
        <v>160</v>
      </c>
      <c r="G29" s="7"/>
      <c r="H29" s="109" t="s">
        <v>161</v>
      </c>
      <c r="I29" s="115" t="s">
        <v>162</v>
      </c>
      <c r="J29" s="147" t="s">
        <v>55</v>
      </c>
      <c r="K29" s="148"/>
      <c r="L29" s="149" t="s">
        <v>114</v>
      </c>
    </row>
    <row r="30" ht="15.75" customHeight="1" spans="1:12">
      <c r="A30" s="64"/>
      <c r="B30" s="64"/>
      <c r="C30" s="64"/>
      <c r="D30" s="66" t="s">
        <v>163</v>
      </c>
      <c r="E30" s="66" t="s">
        <v>164</v>
      </c>
      <c r="F30" s="64"/>
      <c r="G30" s="64"/>
      <c r="H30" s="107" t="s">
        <v>165</v>
      </c>
      <c r="I30" s="99" t="s">
        <v>166</v>
      </c>
      <c r="J30" s="145" t="s">
        <v>55</v>
      </c>
      <c r="K30" s="19"/>
      <c r="L30" s="64"/>
    </row>
    <row r="31" ht="15.75" customHeight="1" spans="1:12">
      <c r="A31" s="41"/>
      <c r="B31" s="41"/>
      <c r="C31" s="41"/>
      <c r="D31" s="60" t="s">
        <v>167</v>
      </c>
      <c r="E31" s="41"/>
      <c r="F31" s="41"/>
      <c r="G31" s="41"/>
      <c r="H31" s="108" t="s">
        <v>168</v>
      </c>
      <c r="I31" s="99" t="s">
        <v>169</v>
      </c>
      <c r="J31" s="146" t="s">
        <v>170</v>
      </c>
      <c r="K31" s="50"/>
      <c r="L31" s="41"/>
    </row>
    <row r="32" ht="15.75" customHeight="1" spans="1:13">
      <c r="A32" s="41"/>
      <c r="B32" s="41" t="s">
        <v>171</v>
      </c>
      <c r="C32" s="41"/>
      <c r="D32" s="60" t="s">
        <v>172</v>
      </c>
      <c r="E32" s="60"/>
      <c r="F32" s="60"/>
      <c r="G32" s="61"/>
      <c r="H32" s="62"/>
      <c r="I32" s="100" t="s">
        <v>173</v>
      </c>
      <c r="J32" s="150"/>
      <c r="K32" s="151"/>
      <c r="L32" s="41"/>
      <c r="M32" s="152"/>
    </row>
    <row r="33" ht="15.75" customHeight="1" spans="1:13">
      <c r="A33" s="41">
        <v>15</v>
      </c>
      <c r="B33" s="64" t="s">
        <v>174</v>
      </c>
      <c r="C33" s="64"/>
      <c r="D33" s="66" t="s">
        <v>175</v>
      </c>
      <c r="E33" s="66" t="s">
        <v>176</v>
      </c>
      <c r="F33" s="66" t="s">
        <v>177</v>
      </c>
      <c r="G33" s="71"/>
      <c r="H33" s="68" t="s">
        <v>178</v>
      </c>
      <c r="I33" s="24" t="s">
        <v>179</v>
      </c>
      <c r="J33" s="150" t="s">
        <v>180</v>
      </c>
      <c r="K33" s="13"/>
      <c r="L33" s="64" t="s">
        <v>96</v>
      </c>
      <c r="M33" s="152"/>
    </row>
    <row r="34" ht="15.75" customHeight="1" spans="1:13">
      <c r="A34" s="110"/>
      <c r="B34" s="7" t="s">
        <v>181</v>
      </c>
      <c r="C34" s="72"/>
      <c r="D34" s="109" t="s">
        <v>182</v>
      </c>
      <c r="E34" s="56" t="s">
        <v>183</v>
      </c>
      <c r="F34" s="111"/>
      <c r="G34" s="24"/>
      <c r="H34" s="112" t="s">
        <v>184</v>
      </c>
      <c r="I34" s="7" t="s">
        <v>185</v>
      </c>
      <c r="J34" s="153"/>
      <c r="K34" s="11"/>
      <c r="L34" s="7" t="s">
        <v>21</v>
      </c>
      <c r="M34" s="152"/>
    </row>
    <row r="35" ht="15.75" customHeight="1" spans="1:13">
      <c r="A35" s="110"/>
      <c r="B35" s="64"/>
      <c r="C35" s="65"/>
      <c r="D35" s="107" t="s">
        <v>186</v>
      </c>
      <c r="E35" s="8"/>
      <c r="F35" s="65"/>
      <c r="G35" s="71"/>
      <c r="H35" s="113" t="s">
        <v>187</v>
      </c>
      <c r="I35" s="154" t="s">
        <v>188</v>
      </c>
      <c r="J35" s="153"/>
      <c r="K35" s="63"/>
      <c r="L35" s="64"/>
      <c r="M35" s="152"/>
    </row>
    <row r="36" ht="17.25" customHeight="1" spans="1:13">
      <c r="A36" s="110"/>
      <c r="B36" s="41"/>
      <c r="C36" s="4"/>
      <c r="D36" s="108" t="s">
        <v>189</v>
      </c>
      <c r="E36" s="60" t="s">
        <v>190</v>
      </c>
      <c r="F36" s="4"/>
      <c r="G36" s="61"/>
      <c r="H36" s="114" t="s">
        <v>191</v>
      </c>
      <c r="I36" s="41" t="s">
        <v>192</v>
      </c>
      <c r="J36" s="4"/>
      <c r="K36" s="59"/>
      <c r="L36" s="41"/>
      <c r="M36" s="152"/>
    </row>
    <row r="37" ht="15.75" customHeight="1" spans="1:13">
      <c r="A37" s="99"/>
      <c r="B37" s="41" t="s">
        <v>193</v>
      </c>
      <c r="C37" s="41"/>
      <c r="D37" s="41"/>
      <c r="E37" s="41"/>
      <c r="F37" s="41"/>
      <c r="G37" s="61"/>
      <c r="H37" s="70"/>
      <c r="I37" s="155"/>
      <c r="J37" s="136"/>
      <c r="K37" s="156" t="s">
        <v>194</v>
      </c>
      <c r="L37" s="41" t="s">
        <v>108</v>
      </c>
      <c r="M37" s="152" t="s">
        <v>195</v>
      </c>
    </row>
    <row r="38" ht="15.75" customHeight="1" spans="1:13">
      <c r="A38" s="99"/>
      <c r="B38" s="99" t="s">
        <v>196</v>
      </c>
      <c r="C38" s="103"/>
      <c r="D38" s="115"/>
      <c r="E38" s="99"/>
      <c r="F38" s="99"/>
      <c r="G38" s="103"/>
      <c r="H38" s="116"/>
      <c r="I38" s="133"/>
      <c r="J38" s="157"/>
      <c r="K38" s="158" t="s">
        <v>197</v>
      </c>
      <c r="L38" s="99" t="s">
        <v>114</v>
      </c>
      <c r="M38" s="152" t="s">
        <v>195</v>
      </c>
    </row>
    <row r="39" ht="15.75" customHeight="1" spans="1:12">
      <c r="A39" s="99"/>
      <c r="B39" s="99" t="s">
        <v>198</v>
      </c>
      <c r="C39" s="99"/>
      <c r="D39" s="99"/>
      <c r="E39" s="99"/>
      <c r="F39" s="99"/>
      <c r="G39" s="100"/>
      <c r="H39" s="117"/>
      <c r="I39" s="133"/>
      <c r="J39" s="157"/>
      <c r="K39" s="158" t="s">
        <v>199</v>
      </c>
      <c r="L39" s="99" t="s">
        <v>200</v>
      </c>
    </row>
    <row r="40" ht="15.75" customHeight="1" spans="1:12">
      <c r="A40" s="99"/>
      <c r="B40" s="99" t="s">
        <v>201</v>
      </c>
      <c r="C40" s="99"/>
      <c r="D40" s="99"/>
      <c r="E40" s="99"/>
      <c r="F40" s="99"/>
      <c r="G40" s="100"/>
      <c r="H40" s="117"/>
      <c r="I40" s="133"/>
      <c r="J40" s="157"/>
      <c r="K40" s="158" t="s">
        <v>202</v>
      </c>
      <c r="L40" s="99" t="s">
        <v>203</v>
      </c>
    </row>
    <row r="41" ht="15.75" customHeight="1" spans="1:12">
      <c r="A41" s="99"/>
      <c r="B41" s="99" t="s">
        <v>204</v>
      </c>
      <c r="C41" s="99"/>
      <c r="D41" s="99"/>
      <c r="E41" s="99"/>
      <c r="F41" s="99"/>
      <c r="G41" s="118" t="s">
        <v>204</v>
      </c>
      <c r="H41" s="117"/>
      <c r="I41" s="99"/>
      <c r="J41" s="159"/>
      <c r="K41" s="75"/>
      <c r="L41" s="99" t="s">
        <v>205</v>
      </c>
    </row>
    <row r="42" ht="15.75" customHeight="1" spans="1:12">
      <c r="A42" s="99"/>
      <c r="B42" s="99" t="s">
        <v>206</v>
      </c>
      <c r="C42" s="99"/>
      <c r="D42" s="99"/>
      <c r="E42" s="99"/>
      <c r="F42" s="99"/>
      <c r="G42" s="77" t="s">
        <v>207</v>
      </c>
      <c r="H42" s="117"/>
      <c r="I42" s="99"/>
      <c r="J42" s="159"/>
      <c r="K42" s="75"/>
      <c r="L42" s="99" t="s">
        <v>203</v>
      </c>
    </row>
    <row r="43" ht="15.75" customHeight="1" spans="1:12">
      <c r="A43" s="104"/>
      <c r="B43" s="71" t="s">
        <v>208</v>
      </c>
      <c r="C43" s="71"/>
      <c r="D43" s="119" t="s">
        <v>209</v>
      </c>
      <c r="E43" s="120" t="s">
        <v>210</v>
      </c>
      <c r="F43" s="71"/>
      <c r="G43" s="71"/>
      <c r="H43" s="107" t="s">
        <v>211</v>
      </c>
      <c r="I43" s="100" t="s">
        <v>212</v>
      </c>
      <c r="J43" s="150" t="s">
        <v>213</v>
      </c>
      <c r="K43" s="13"/>
      <c r="L43" s="71" t="s">
        <v>205</v>
      </c>
    </row>
    <row r="44" ht="15.75" customHeight="1" spans="1:12">
      <c r="A44" s="64"/>
      <c r="B44" s="64" t="s">
        <v>214</v>
      </c>
      <c r="C44" s="64"/>
      <c r="D44" s="120" t="s">
        <v>215</v>
      </c>
      <c r="E44" s="64"/>
      <c r="G44" s="64"/>
      <c r="H44" s="107" t="s">
        <v>216</v>
      </c>
      <c r="I44" s="99" t="s">
        <v>217</v>
      </c>
      <c r="J44" s="145" t="s">
        <v>218</v>
      </c>
      <c r="K44" s="19"/>
      <c r="L44" s="64"/>
    </row>
    <row r="45" ht="15.75" customHeight="1" spans="1:12">
      <c r="A45" s="64"/>
      <c r="B45" s="64"/>
      <c r="C45" s="64"/>
      <c r="D45" s="66" t="s">
        <v>219</v>
      </c>
      <c r="E45" s="64"/>
      <c r="F45" s="64"/>
      <c r="G45" s="64"/>
      <c r="H45" s="107" t="s">
        <v>220</v>
      </c>
      <c r="I45" s="99" t="s">
        <v>221</v>
      </c>
      <c r="J45" s="145" t="s">
        <v>222</v>
      </c>
      <c r="K45" s="19"/>
      <c r="L45" s="64"/>
    </row>
    <row r="46" ht="15.75" customHeight="1" spans="1:12">
      <c r="A46" s="63"/>
      <c r="B46" s="64"/>
      <c r="C46" s="19"/>
      <c r="D46" s="106" t="s">
        <v>223</v>
      </c>
      <c r="E46" s="63"/>
      <c r="F46" s="64"/>
      <c r="G46" s="64"/>
      <c r="H46" s="117"/>
      <c r="I46" s="99"/>
      <c r="J46" s="145"/>
      <c r="K46" s="19"/>
      <c r="L46" s="64"/>
    </row>
    <row r="47" ht="15.75" customHeight="1" spans="1:12">
      <c r="A47" s="121"/>
      <c r="B47" s="24" t="s">
        <v>224</v>
      </c>
      <c r="C47" s="122"/>
      <c r="D47" s="58" t="s">
        <v>225</v>
      </c>
      <c r="E47" s="58" t="s">
        <v>226</v>
      </c>
      <c r="F47" s="123"/>
      <c r="G47" s="7"/>
      <c r="H47" s="58" t="s">
        <v>227</v>
      </c>
      <c r="I47" s="100" t="s">
        <v>228</v>
      </c>
      <c r="J47" s="160" t="s">
        <v>229</v>
      </c>
      <c r="K47" s="122"/>
      <c r="L47" s="24" t="s">
        <v>205</v>
      </c>
    </row>
    <row r="48" ht="15.75" customHeight="1" spans="1:12">
      <c r="A48" s="70"/>
      <c r="B48" s="61" t="s">
        <v>230</v>
      </c>
      <c r="C48" s="18"/>
      <c r="D48" s="124" t="s">
        <v>231</v>
      </c>
      <c r="E48" s="124" t="s">
        <v>232</v>
      </c>
      <c r="F48" s="6"/>
      <c r="G48" s="18"/>
      <c r="H48" s="125"/>
      <c r="I48" s="100"/>
      <c r="J48" s="161" t="s">
        <v>233</v>
      </c>
      <c r="K48" s="18"/>
      <c r="L48" s="6"/>
    </row>
    <row r="49" ht="15.75" customHeight="1" spans="1:12">
      <c r="A49" s="71"/>
      <c r="B49" s="26" t="s">
        <v>234</v>
      </c>
      <c r="C49" s="8"/>
      <c r="E49" s="8"/>
      <c r="F49" s="8"/>
      <c r="G49" s="8"/>
      <c r="H49" s="126" t="s">
        <v>235</v>
      </c>
      <c r="I49" s="100" t="s">
        <v>236</v>
      </c>
      <c r="J49" s="162" t="s">
        <v>16</v>
      </c>
      <c r="K49" s="14"/>
      <c r="L49" s="71" t="s">
        <v>48</v>
      </c>
    </row>
    <row r="50" ht="15.75" customHeight="1" spans="1:12">
      <c r="A50" s="6"/>
      <c r="B50" s="2"/>
      <c r="C50" s="6"/>
      <c r="D50" s="2"/>
      <c r="E50" s="6"/>
      <c r="F50" s="6"/>
      <c r="G50" s="6"/>
      <c r="H50" s="124" t="s">
        <v>237</v>
      </c>
      <c r="I50" s="100" t="s">
        <v>238</v>
      </c>
      <c r="J50" s="163" t="s">
        <v>16</v>
      </c>
      <c r="K50" s="18"/>
      <c r="L50" s="6"/>
    </row>
    <row r="51" ht="15.75" customHeight="1" spans="1:12">
      <c r="A51" s="100"/>
      <c r="B51" s="103" t="s">
        <v>239</v>
      </c>
      <c r="C51" s="103"/>
      <c r="D51" s="103"/>
      <c r="E51" s="103"/>
      <c r="F51" s="127" t="s">
        <v>240</v>
      </c>
      <c r="G51" s="18"/>
      <c r="H51" s="2"/>
      <c r="I51" s="103"/>
      <c r="J51" s="164"/>
      <c r="K51" s="165"/>
      <c r="L51" s="103" t="s">
        <v>241</v>
      </c>
    </row>
    <row r="52" ht="15.75" customHeight="1" spans="1:12">
      <c r="A52" s="14"/>
      <c r="B52" s="128" t="s">
        <v>242</v>
      </c>
      <c r="C52" s="129"/>
      <c r="D52" s="130" t="s">
        <v>243</v>
      </c>
      <c r="E52" s="130" t="s">
        <v>244</v>
      </c>
      <c r="F52" s="130" t="s">
        <v>245</v>
      </c>
      <c r="G52" s="129"/>
      <c r="H52" s="130" t="s">
        <v>246</v>
      </c>
      <c r="I52" s="14" t="s">
        <v>228</v>
      </c>
      <c r="K52" s="14"/>
      <c r="L52" s="14" t="s">
        <v>205</v>
      </c>
    </row>
    <row r="53" ht="15.75" customHeight="1" spans="1:12">
      <c r="A53" s="14"/>
      <c r="B53" s="14"/>
      <c r="C53" s="14"/>
      <c r="D53" s="129"/>
      <c r="E53" s="129"/>
      <c r="F53" s="14"/>
      <c r="G53" s="14"/>
      <c r="H53" s="130" t="s">
        <v>247</v>
      </c>
      <c r="I53" s="14"/>
      <c r="J53" s="2"/>
      <c r="K53" s="14"/>
      <c r="L53" s="14"/>
    </row>
    <row r="54" ht="15.75" customHeight="1" spans="1:13">
      <c r="A54" s="14"/>
      <c r="B54" s="14"/>
      <c r="C54" s="14"/>
      <c r="D54" s="130" t="s">
        <v>248</v>
      </c>
      <c r="E54" s="129"/>
      <c r="F54" s="14"/>
      <c r="G54" s="14"/>
      <c r="H54" s="131"/>
      <c r="I54" s="14"/>
      <c r="J54" s="14"/>
      <c r="K54" s="14"/>
      <c r="L54" s="14"/>
      <c r="M54" s="2"/>
    </row>
    <row r="55" ht="15.75" customHeight="1" spans="4:8">
      <c r="D55" s="26"/>
      <c r="E55" s="26"/>
      <c r="H55" s="26"/>
    </row>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autoFilter ref="A1:M54"/>
  <pageMargins left="0.75" right="0.75" top="1" bottom="1" header="0" footer="0"/>
  <pageSetup paperSize="1" orientation="landscape"/>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AQ1014"/>
  <sheetViews>
    <sheetView showGridLines="0" tabSelected="1" workbookViewId="0">
      <pane xSplit="9" ySplit="3" topLeftCell="J94" activePane="bottomRight" state="frozen"/>
      <selection/>
      <selection pane="topRight"/>
      <selection pane="bottomLeft"/>
      <selection pane="bottomRight" activeCell="J120" sqref="J120"/>
    </sheetView>
  </sheetViews>
  <sheetFormatPr defaultColWidth="12.6333333333333" defaultRowHeight="15" customHeight="1"/>
  <cols>
    <col min="1" max="1" width="3.63333333333333" customWidth="1"/>
    <col min="2" max="2" width="11.5" customWidth="1"/>
    <col min="3" max="3" width="9.25" customWidth="1"/>
    <col min="4" max="4" width="7.25" customWidth="1"/>
    <col min="5" max="5" width="26" customWidth="1"/>
    <col min="6" max="7" width="17.8833333333333" customWidth="1"/>
    <col min="8" max="8" width="8.63333333333333" customWidth="1"/>
    <col min="9" max="9" width="5.88333333333333" customWidth="1"/>
    <col min="10" max="10" width="11" customWidth="1"/>
    <col min="11" max="11" width="11.375" customWidth="1"/>
    <col min="12" max="12" width="5.88333333333333" customWidth="1"/>
    <col min="13" max="43" width="2.63333333333333" customWidth="1"/>
  </cols>
  <sheetData>
    <row r="1" ht="12.75" customHeight="1" spans="1:43">
      <c r="A1" s="1" t="s">
        <v>249</v>
      </c>
      <c r="B1" s="2"/>
      <c r="C1" s="2"/>
      <c r="D1" s="3"/>
      <c r="E1" s="4" t="s">
        <v>250</v>
      </c>
      <c r="F1" t="s">
        <v>251</v>
      </c>
      <c r="G1" t="s">
        <v>252</v>
      </c>
      <c r="M1" s="26" t="s">
        <v>253</v>
      </c>
      <c r="N1" t="str">
        <f t="shared" ref="N1:AQ1" si="0">IF(DAY(N2)=1,MONTH(N2),"")</f>
        <v/>
      </c>
      <c r="O1" t="str">
        <f t="shared" si="0"/>
        <v/>
      </c>
      <c r="P1" t="str">
        <f t="shared" si="0"/>
        <v/>
      </c>
      <c r="Q1" t="str">
        <f t="shared" si="0"/>
        <v/>
      </c>
      <c r="R1" t="str">
        <f t="shared" si="0"/>
        <v/>
      </c>
      <c r="S1" t="str">
        <f t="shared" si="0"/>
        <v/>
      </c>
      <c r="T1" t="str">
        <f t="shared" si="0"/>
        <v/>
      </c>
      <c r="U1" t="str">
        <f t="shared" si="0"/>
        <v/>
      </c>
      <c r="V1" t="str">
        <f t="shared" si="0"/>
        <v/>
      </c>
      <c r="W1" t="str">
        <f t="shared" si="0"/>
        <v/>
      </c>
      <c r="X1" t="str">
        <f t="shared" si="0"/>
        <v/>
      </c>
      <c r="Y1" t="str">
        <f t="shared" si="0"/>
        <v/>
      </c>
      <c r="Z1" t="str">
        <f t="shared" si="0"/>
        <v/>
      </c>
      <c r="AA1" t="str">
        <f t="shared" si="0"/>
        <v/>
      </c>
      <c r="AB1" t="str">
        <f t="shared" si="0"/>
        <v/>
      </c>
      <c r="AC1" t="str">
        <f t="shared" si="0"/>
        <v/>
      </c>
      <c r="AD1" t="str">
        <f t="shared" si="0"/>
        <v/>
      </c>
      <c r="AE1" t="str">
        <f t="shared" si="0"/>
        <v/>
      </c>
      <c r="AF1" t="str">
        <f t="shared" si="0"/>
        <v/>
      </c>
      <c r="AG1" t="str">
        <f t="shared" si="0"/>
        <v/>
      </c>
      <c r="AH1" t="str">
        <f t="shared" si="0"/>
        <v/>
      </c>
      <c r="AI1" t="str">
        <f t="shared" si="0"/>
        <v/>
      </c>
      <c r="AJ1" t="str">
        <f t="shared" si="0"/>
        <v/>
      </c>
      <c r="AK1" t="str">
        <f t="shared" si="0"/>
        <v/>
      </c>
      <c r="AL1" t="str">
        <f t="shared" si="0"/>
        <v/>
      </c>
      <c r="AM1" t="str">
        <f t="shared" si="0"/>
        <v/>
      </c>
      <c r="AN1" t="str">
        <f t="shared" si="0"/>
        <v/>
      </c>
      <c r="AO1" t="str">
        <f t="shared" si="0"/>
        <v/>
      </c>
      <c r="AP1" t="str">
        <f t="shared" si="0"/>
        <v/>
      </c>
      <c r="AQ1" t="str">
        <f t="shared" si="0"/>
        <v/>
      </c>
    </row>
    <row r="2" ht="12.75" customHeight="1" spans="1:43">
      <c r="A2" s="5" t="s">
        <v>254</v>
      </c>
      <c r="B2" s="5" t="s">
        <v>255</v>
      </c>
      <c r="C2" s="5" t="s">
        <v>256</v>
      </c>
      <c r="D2" s="5" t="s">
        <v>257</v>
      </c>
      <c r="E2" s="5" t="s">
        <v>258</v>
      </c>
      <c r="F2" s="5" t="s">
        <v>259</v>
      </c>
      <c r="G2" s="5" t="s">
        <v>260</v>
      </c>
      <c r="H2" s="5" t="s">
        <v>261</v>
      </c>
      <c r="I2" s="5" t="s">
        <v>262</v>
      </c>
      <c r="J2" s="27" t="s">
        <v>263</v>
      </c>
      <c r="K2" s="27" t="s">
        <v>264</v>
      </c>
      <c r="L2" s="28" t="s">
        <v>265</v>
      </c>
      <c r="M2" s="29">
        <f>DATE(YEAR(J4),MONTH(J4),1)</f>
        <v>43191</v>
      </c>
      <c r="N2" s="30">
        <f t="shared" ref="N2:AN2" si="1">M2+1</f>
        <v>43192</v>
      </c>
      <c r="O2" s="30">
        <f t="shared" si="1"/>
        <v>43193</v>
      </c>
      <c r="P2" s="30">
        <f t="shared" si="1"/>
        <v>43194</v>
      </c>
      <c r="Q2" s="30">
        <f t="shared" si="1"/>
        <v>43195</v>
      </c>
      <c r="R2" s="30">
        <f t="shared" si="1"/>
        <v>43196</v>
      </c>
      <c r="S2" s="30">
        <f t="shared" si="1"/>
        <v>43197</v>
      </c>
      <c r="T2" s="30">
        <f t="shared" si="1"/>
        <v>43198</v>
      </c>
      <c r="U2" s="30">
        <f t="shared" si="1"/>
        <v>43199</v>
      </c>
      <c r="V2" s="30">
        <f t="shared" si="1"/>
        <v>43200</v>
      </c>
      <c r="W2" s="30">
        <f t="shared" si="1"/>
        <v>43201</v>
      </c>
      <c r="X2" s="30">
        <f t="shared" si="1"/>
        <v>43202</v>
      </c>
      <c r="Y2" s="30">
        <f t="shared" si="1"/>
        <v>43203</v>
      </c>
      <c r="Z2" s="30">
        <f t="shared" si="1"/>
        <v>43204</v>
      </c>
      <c r="AA2" s="30">
        <f t="shared" si="1"/>
        <v>43205</v>
      </c>
      <c r="AB2" s="30">
        <f t="shared" si="1"/>
        <v>43206</v>
      </c>
      <c r="AC2" s="30">
        <f t="shared" si="1"/>
        <v>43207</v>
      </c>
      <c r="AD2" s="30">
        <f t="shared" si="1"/>
        <v>43208</v>
      </c>
      <c r="AE2" s="30">
        <f t="shared" si="1"/>
        <v>43209</v>
      </c>
      <c r="AF2" s="30">
        <f t="shared" si="1"/>
        <v>43210</v>
      </c>
      <c r="AG2" s="30">
        <f t="shared" si="1"/>
        <v>43211</v>
      </c>
      <c r="AH2" s="30">
        <f t="shared" si="1"/>
        <v>43212</v>
      </c>
      <c r="AI2" s="30">
        <f t="shared" si="1"/>
        <v>43213</v>
      </c>
      <c r="AJ2" s="30">
        <f t="shared" si="1"/>
        <v>43214</v>
      </c>
      <c r="AK2" s="30">
        <f t="shared" si="1"/>
        <v>43215</v>
      </c>
      <c r="AL2" s="30">
        <f t="shared" si="1"/>
        <v>43216</v>
      </c>
      <c r="AM2" s="30">
        <f t="shared" si="1"/>
        <v>43217</v>
      </c>
      <c r="AN2" s="30">
        <f t="shared" si="1"/>
        <v>43218</v>
      </c>
      <c r="AO2" s="31">
        <v>29</v>
      </c>
      <c r="AP2" s="31">
        <v>30</v>
      </c>
      <c r="AQ2" s="31">
        <v>31</v>
      </c>
    </row>
    <row r="3" ht="12.75" customHeight="1" spans="1:43">
      <c r="A3" s="6"/>
      <c r="B3" s="6"/>
      <c r="C3" s="6"/>
      <c r="D3" s="6"/>
      <c r="E3" s="6"/>
      <c r="F3" s="6"/>
      <c r="G3" s="6"/>
      <c r="H3" s="6"/>
      <c r="I3" s="6"/>
      <c r="J3" s="27" t="s">
        <v>266</v>
      </c>
      <c r="K3" s="27" t="s">
        <v>267</v>
      </c>
      <c r="L3" s="6"/>
      <c r="M3" s="31" t="str">
        <f t="shared" ref="M3:AN3" si="2">TEXT(M2,"ddd")</f>
        <v>Sun</v>
      </c>
      <c r="N3" s="31" t="str">
        <f t="shared" si="2"/>
        <v>Mon</v>
      </c>
      <c r="O3" s="31" t="str">
        <f t="shared" si="2"/>
        <v>Tue</v>
      </c>
      <c r="P3" s="31" t="str">
        <f t="shared" si="2"/>
        <v>Wed</v>
      </c>
      <c r="Q3" s="31" t="str">
        <f t="shared" si="2"/>
        <v>Thu</v>
      </c>
      <c r="R3" s="31" t="str">
        <f t="shared" si="2"/>
        <v>Fri</v>
      </c>
      <c r="S3" s="31" t="str">
        <f t="shared" si="2"/>
        <v>Sat</v>
      </c>
      <c r="T3" s="31" t="str">
        <f t="shared" si="2"/>
        <v>Sun</v>
      </c>
      <c r="U3" s="31" t="str">
        <f t="shared" si="2"/>
        <v>Mon</v>
      </c>
      <c r="V3" s="31" t="str">
        <f t="shared" si="2"/>
        <v>Tue</v>
      </c>
      <c r="W3" s="31" t="str">
        <f t="shared" si="2"/>
        <v>Wed</v>
      </c>
      <c r="X3" s="31" t="str">
        <f t="shared" si="2"/>
        <v>Thu</v>
      </c>
      <c r="Y3" s="31" t="str">
        <f t="shared" si="2"/>
        <v>Fri</v>
      </c>
      <c r="Z3" s="31" t="str">
        <f t="shared" si="2"/>
        <v>Sat</v>
      </c>
      <c r="AA3" s="31" t="str">
        <f t="shared" si="2"/>
        <v>Sun</v>
      </c>
      <c r="AB3" s="31" t="str">
        <f t="shared" si="2"/>
        <v>Mon</v>
      </c>
      <c r="AC3" s="31" t="str">
        <f t="shared" si="2"/>
        <v>Tue</v>
      </c>
      <c r="AD3" s="31" t="str">
        <f t="shared" si="2"/>
        <v>Wed</v>
      </c>
      <c r="AE3" s="31" t="str">
        <f t="shared" si="2"/>
        <v>Thu</v>
      </c>
      <c r="AF3" s="31" t="str">
        <f t="shared" si="2"/>
        <v>Fri</v>
      </c>
      <c r="AG3" s="31" t="str">
        <f t="shared" si="2"/>
        <v>Sat</v>
      </c>
      <c r="AH3" s="31" t="str">
        <f t="shared" si="2"/>
        <v>Sun</v>
      </c>
      <c r="AI3" s="31" t="str">
        <f t="shared" si="2"/>
        <v>Mon</v>
      </c>
      <c r="AJ3" s="31" t="str">
        <f t="shared" si="2"/>
        <v>Tue</v>
      </c>
      <c r="AK3" s="31" t="str">
        <f t="shared" si="2"/>
        <v>Wed</v>
      </c>
      <c r="AL3" s="31" t="str">
        <f t="shared" si="2"/>
        <v>Thu</v>
      </c>
      <c r="AM3" s="31" t="str">
        <f t="shared" si="2"/>
        <v>Fri</v>
      </c>
      <c r="AN3" s="31" t="str">
        <f t="shared" si="2"/>
        <v>Sat</v>
      </c>
      <c r="AO3" s="31" t="s">
        <v>268</v>
      </c>
      <c r="AP3" s="31" t="s">
        <v>269</v>
      </c>
      <c r="AQ3" s="31" t="s">
        <v>270</v>
      </c>
    </row>
    <row r="4" ht="12.75" customHeight="1" spans="1:43">
      <c r="A4" s="7"/>
      <c r="B4" s="7" t="s">
        <v>271</v>
      </c>
      <c r="C4" s="7" t="s">
        <v>78</v>
      </c>
      <c r="D4" s="7"/>
      <c r="E4" s="7" t="s">
        <v>78</v>
      </c>
      <c r="F4" s="7" t="s">
        <v>78</v>
      </c>
      <c r="G4" s="7"/>
      <c r="H4" s="7" t="s">
        <v>78</v>
      </c>
      <c r="I4" s="32">
        <v>0</v>
      </c>
      <c r="J4" s="33">
        <v>43192</v>
      </c>
      <c r="K4" s="33">
        <v>43220</v>
      </c>
      <c r="L4" s="34">
        <f ca="1">IF(AND($J4&lt;&gt;"",$K4&lt;&gt;""),DATEDIF(TODAY(),K4,"d"),"未定")</f>
        <v>17</v>
      </c>
      <c r="M4" s="30"/>
      <c r="N4" s="30"/>
      <c r="O4" s="30"/>
      <c r="P4" s="30"/>
      <c r="Q4" s="30"/>
      <c r="R4" s="30"/>
      <c r="S4" s="30"/>
      <c r="T4" s="30"/>
      <c r="U4" s="30"/>
      <c r="V4" s="30"/>
      <c r="W4" s="30"/>
      <c r="X4" s="30"/>
      <c r="Y4" s="30"/>
      <c r="Z4" s="30"/>
      <c r="AA4" s="30"/>
      <c r="AB4" s="30"/>
      <c r="AC4" s="30"/>
      <c r="AD4" s="30"/>
      <c r="AE4" s="30"/>
      <c r="AF4" s="30"/>
      <c r="AG4" s="30"/>
      <c r="AH4" s="30"/>
      <c r="AI4" s="30"/>
      <c r="AJ4" s="30"/>
      <c r="AK4" s="30"/>
      <c r="AL4" s="30"/>
      <c r="AM4" s="30"/>
      <c r="AN4" s="30"/>
      <c r="AO4" s="30"/>
      <c r="AP4" s="30"/>
      <c r="AQ4" s="30"/>
    </row>
    <row r="5" ht="12.75" customHeight="1" spans="1:43">
      <c r="A5" s="6"/>
      <c r="B5" s="6"/>
      <c r="C5" s="6"/>
      <c r="D5" s="6"/>
      <c r="E5" s="6"/>
      <c r="F5" s="6"/>
      <c r="G5" s="6"/>
      <c r="H5" s="8"/>
      <c r="I5" s="6"/>
      <c r="J5" s="33"/>
      <c r="K5" s="33"/>
      <c r="L5" s="6"/>
      <c r="M5" s="30"/>
      <c r="N5" s="30"/>
      <c r="O5" s="30"/>
      <c r="P5" s="30"/>
      <c r="Q5" s="30"/>
      <c r="R5" s="30"/>
      <c r="S5" s="30"/>
      <c r="T5" s="30"/>
      <c r="U5" s="30"/>
      <c r="V5" s="30"/>
      <c r="W5" s="30"/>
      <c r="X5" s="30"/>
      <c r="Y5" s="30"/>
      <c r="Z5" s="30"/>
      <c r="AA5" s="30"/>
      <c r="AB5" s="30"/>
      <c r="AC5" s="30"/>
      <c r="AD5" s="30"/>
      <c r="AE5" s="30"/>
      <c r="AF5" s="30"/>
      <c r="AG5" s="30"/>
      <c r="AH5" s="30"/>
      <c r="AI5" s="30"/>
      <c r="AJ5" s="30"/>
      <c r="AK5" s="30"/>
      <c r="AL5" s="30"/>
      <c r="AM5" s="30"/>
      <c r="AN5" s="30"/>
      <c r="AO5" s="30"/>
      <c r="AP5" s="30"/>
      <c r="AQ5" s="30"/>
    </row>
    <row r="6" ht="12.75" customHeight="1" spans="1:43">
      <c r="A6" s="7">
        <v>1</v>
      </c>
      <c r="B6" s="7" t="s">
        <v>272</v>
      </c>
      <c r="C6" s="7" t="s">
        <v>0</v>
      </c>
      <c r="D6" s="9"/>
      <c r="E6" s="10"/>
      <c r="F6" s="7"/>
      <c r="G6" s="11"/>
      <c r="H6" s="7"/>
      <c r="I6" s="35"/>
      <c r="J6" s="33"/>
      <c r="K6" s="33"/>
      <c r="L6" s="34"/>
      <c r="M6" s="30"/>
      <c r="N6" s="30"/>
      <c r="O6" s="30"/>
      <c r="P6" s="30"/>
      <c r="Q6" s="30"/>
      <c r="R6" s="30"/>
      <c r="S6" s="30"/>
      <c r="T6" s="30"/>
      <c r="U6" s="30"/>
      <c r="V6" s="30"/>
      <c r="W6" s="30"/>
      <c r="X6" s="30"/>
      <c r="Y6" s="30"/>
      <c r="Z6" s="30"/>
      <c r="AA6" s="30"/>
      <c r="AB6" s="30"/>
      <c r="AC6" s="30"/>
      <c r="AD6" s="30"/>
      <c r="AE6" s="30"/>
      <c r="AF6" s="30"/>
      <c r="AG6" s="30"/>
      <c r="AH6" s="30"/>
      <c r="AI6" s="30"/>
      <c r="AJ6" s="30"/>
      <c r="AK6" s="30"/>
      <c r="AL6" s="30"/>
      <c r="AM6" s="30"/>
      <c r="AN6" s="30"/>
      <c r="AO6" s="30"/>
      <c r="AP6" s="30"/>
      <c r="AQ6" s="30"/>
    </row>
    <row r="7" ht="12.75" customHeight="1" spans="1:43">
      <c r="A7" s="6"/>
      <c r="B7" s="6"/>
      <c r="C7" s="6"/>
      <c r="D7" s="6"/>
      <c r="E7" s="6"/>
      <c r="F7" s="6"/>
      <c r="G7" s="12"/>
      <c r="H7" s="6"/>
      <c r="I7" s="18"/>
      <c r="J7" s="33"/>
      <c r="K7" s="33"/>
      <c r="L7" s="6"/>
      <c r="M7" s="30"/>
      <c r="N7" s="30"/>
      <c r="O7" s="30"/>
      <c r="P7" s="30"/>
      <c r="Q7" s="30"/>
      <c r="R7" s="30"/>
      <c r="S7" s="30"/>
      <c r="T7" s="30"/>
      <c r="U7" s="30"/>
      <c r="V7" s="30"/>
      <c r="W7" s="30"/>
      <c r="X7" s="30"/>
      <c r="Y7" s="30"/>
      <c r="Z7" s="30"/>
      <c r="AA7" s="30"/>
      <c r="AB7" s="30"/>
      <c r="AC7" s="30"/>
      <c r="AD7" s="30"/>
      <c r="AE7" s="30"/>
      <c r="AF7" s="30"/>
      <c r="AG7" s="30"/>
      <c r="AH7" s="30"/>
      <c r="AI7" s="30"/>
      <c r="AJ7" s="30"/>
      <c r="AK7" s="30"/>
      <c r="AL7" s="30"/>
      <c r="AM7" s="30"/>
      <c r="AN7" s="30"/>
      <c r="AO7" s="30"/>
      <c r="AP7" s="30"/>
      <c r="AQ7" s="30"/>
    </row>
    <row r="8" ht="12.75" customHeight="1" spans="1:43">
      <c r="A8" s="7">
        <v>2</v>
      </c>
      <c r="B8" s="13"/>
      <c r="C8" s="13"/>
      <c r="D8" s="9" t="s">
        <v>273</v>
      </c>
      <c r="E8" s="10" t="s">
        <v>41</v>
      </c>
      <c r="F8" s="7" t="s">
        <v>108</v>
      </c>
      <c r="G8" s="11" t="s">
        <v>274</v>
      </c>
      <c r="H8" s="7" t="s">
        <v>275</v>
      </c>
      <c r="I8" s="35">
        <v>1</v>
      </c>
      <c r="J8" s="33">
        <v>43194</v>
      </c>
      <c r="K8" s="33">
        <v>43201</v>
      </c>
      <c r="L8" s="34">
        <f ca="1">IF(AND($J8&lt;&gt;"",$K8&lt;&gt;""),DATEDIF(TODAY(),K8,"d"),"未定")</f>
        <v>-2</v>
      </c>
      <c r="M8" s="30"/>
      <c r="N8" s="30"/>
      <c r="O8" s="30"/>
      <c r="P8" s="30"/>
      <c r="Q8" s="30"/>
      <c r="R8" s="30"/>
      <c r="S8" s="30"/>
      <c r="T8" s="30"/>
      <c r="U8" s="30"/>
      <c r="V8" s="30"/>
      <c r="W8" s="30"/>
      <c r="X8" s="30"/>
      <c r="Y8" s="30"/>
      <c r="Z8" s="30"/>
      <c r="AA8" s="30"/>
      <c r="AB8" s="30"/>
      <c r="AC8" s="30"/>
      <c r="AD8" s="30"/>
      <c r="AE8" s="30"/>
      <c r="AF8" s="30"/>
      <c r="AG8" s="30"/>
      <c r="AH8" s="30"/>
      <c r="AI8" s="30"/>
      <c r="AJ8" s="30"/>
      <c r="AK8" s="30"/>
      <c r="AL8" s="30"/>
      <c r="AM8" s="30"/>
      <c r="AN8" s="30"/>
      <c r="AO8" s="30"/>
      <c r="AP8" s="30"/>
      <c r="AQ8" s="30"/>
    </row>
    <row r="9" ht="12.75" customHeight="1" spans="1:43">
      <c r="A9" s="6"/>
      <c r="B9" s="14"/>
      <c r="C9" s="14"/>
      <c r="D9" s="6"/>
      <c r="E9" s="6"/>
      <c r="F9" s="6"/>
      <c r="G9" s="12"/>
      <c r="H9" s="6"/>
      <c r="I9" s="18"/>
      <c r="J9" s="33"/>
      <c r="K9" s="33"/>
      <c r="L9" s="6"/>
      <c r="M9" s="30"/>
      <c r="N9" s="30"/>
      <c r="O9" s="30"/>
      <c r="P9" s="30"/>
      <c r="Q9" s="30"/>
      <c r="R9" s="30"/>
      <c r="S9" s="30"/>
      <c r="T9" s="30"/>
      <c r="U9" s="30"/>
      <c r="V9" s="30"/>
      <c r="W9" s="30"/>
      <c r="X9" s="30"/>
      <c r="Y9" s="30"/>
      <c r="Z9" s="30"/>
      <c r="AA9" s="30"/>
      <c r="AB9" s="30"/>
      <c r="AC9" s="30"/>
      <c r="AD9" s="30"/>
      <c r="AE9" s="30"/>
      <c r="AF9" s="30"/>
      <c r="AG9" s="30"/>
      <c r="AH9" s="30"/>
      <c r="AI9" s="30"/>
      <c r="AJ9" s="30"/>
      <c r="AK9" s="30"/>
      <c r="AL9" s="30"/>
      <c r="AM9" s="30"/>
      <c r="AN9" s="30"/>
      <c r="AO9" s="30"/>
      <c r="AP9" s="30"/>
      <c r="AQ9" s="30"/>
    </row>
    <row r="10" ht="12.75" customHeight="1" spans="1:43">
      <c r="A10" s="7">
        <v>3</v>
      </c>
      <c r="B10" s="15"/>
      <c r="C10" s="15"/>
      <c r="D10" s="9" t="s">
        <v>273</v>
      </c>
      <c r="E10" s="16" t="s">
        <v>276</v>
      </c>
      <c r="F10" s="7" t="s">
        <v>30</v>
      </c>
      <c r="G10" s="7" t="s">
        <v>274</v>
      </c>
      <c r="H10" s="7" t="s">
        <v>277</v>
      </c>
      <c r="I10" s="32">
        <v>0.9</v>
      </c>
      <c r="J10" s="33">
        <v>43194</v>
      </c>
      <c r="K10" s="33">
        <v>43197</v>
      </c>
      <c r="L10" s="34">
        <f ca="1">IF(AND($J10&lt;&gt;"",$K10&lt;&gt;""),DATEDIF(TODAY(),K10,"d"),"未定")</f>
        <v>-6</v>
      </c>
      <c r="M10" s="30"/>
      <c r="N10" s="30"/>
      <c r="O10" s="30"/>
      <c r="P10" s="30"/>
      <c r="Q10" s="30"/>
      <c r="R10" s="30"/>
      <c r="S10" s="30"/>
      <c r="T10" s="30"/>
      <c r="U10" s="30"/>
      <c r="V10" s="30"/>
      <c r="W10" s="30"/>
      <c r="X10" s="30"/>
      <c r="Y10" s="30"/>
      <c r="Z10" s="30"/>
      <c r="AA10" s="30"/>
      <c r="AB10" s="30"/>
      <c r="AC10" s="30"/>
      <c r="AD10" s="30"/>
      <c r="AE10" s="30"/>
      <c r="AF10" s="30"/>
      <c r="AG10" s="30"/>
      <c r="AH10" s="30"/>
      <c r="AI10" s="30"/>
      <c r="AJ10" s="30"/>
      <c r="AK10" s="30"/>
      <c r="AL10" s="30"/>
      <c r="AM10" s="30"/>
      <c r="AN10" s="30"/>
      <c r="AO10" s="30"/>
      <c r="AP10" s="30"/>
      <c r="AQ10" s="30"/>
    </row>
    <row r="11" ht="12.75" customHeight="1" spans="1:43">
      <c r="A11" s="6"/>
      <c r="B11" s="14"/>
      <c r="C11" s="14"/>
      <c r="D11" s="6"/>
      <c r="E11" s="14"/>
      <c r="F11" s="6"/>
      <c r="G11" s="6"/>
      <c r="H11" s="8"/>
      <c r="I11" s="6"/>
      <c r="J11" s="33"/>
      <c r="K11" s="33"/>
      <c r="L11" s="6"/>
      <c r="M11" s="30"/>
      <c r="N11" s="30"/>
      <c r="O11" s="30"/>
      <c r="P11" s="30"/>
      <c r="Q11" s="30"/>
      <c r="R11" s="30"/>
      <c r="S11" s="30"/>
      <c r="T11" s="30"/>
      <c r="U11" s="30"/>
      <c r="V11" s="30"/>
      <c r="W11" s="30"/>
      <c r="X11" s="30"/>
      <c r="Y11" s="30"/>
      <c r="Z11" s="30"/>
      <c r="AA11" s="30"/>
      <c r="AB11" s="30"/>
      <c r="AC11" s="30"/>
      <c r="AD11" s="30"/>
      <c r="AE11" s="30"/>
      <c r="AF11" s="30"/>
      <c r="AG11" s="30"/>
      <c r="AH11" s="30"/>
      <c r="AI11" s="30"/>
      <c r="AJ11" s="30"/>
      <c r="AK11" s="30"/>
      <c r="AL11" s="30"/>
      <c r="AM11" s="30"/>
      <c r="AN11" s="30"/>
      <c r="AO11" s="30"/>
      <c r="AP11" s="30"/>
      <c r="AQ11" s="30"/>
    </row>
    <row r="12" ht="12.75" customHeight="1" spans="1:43">
      <c r="A12" s="7">
        <v>4</v>
      </c>
      <c r="B12" s="7"/>
      <c r="C12" s="7"/>
      <c r="D12" s="9" t="s">
        <v>273</v>
      </c>
      <c r="E12" s="10" t="s">
        <v>278</v>
      </c>
      <c r="F12" s="7" t="s">
        <v>30</v>
      </c>
      <c r="G12" s="7" t="s">
        <v>274</v>
      </c>
      <c r="H12" s="7" t="s">
        <v>277</v>
      </c>
      <c r="I12" s="32">
        <v>0.7</v>
      </c>
      <c r="J12" s="33">
        <v>43198</v>
      </c>
      <c r="K12" s="33">
        <v>43201</v>
      </c>
      <c r="L12" s="34">
        <f ca="1">IF(AND($J12&lt;&gt;"",$K12&lt;&gt;""),DATEDIF(TODAY(),K12,"d"),"未定")</f>
        <v>-2</v>
      </c>
      <c r="M12" s="30"/>
      <c r="N12" s="30"/>
      <c r="O12" s="30"/>
      <c r="P12" s="30"/>
      <c r="Q12" s="30"/>
      <c r="R12" s="30"/>
      <c r="S12" s="30"/>
      <c r="T12" s="30"/>
      <c r="U12" s="30"/>
      <c r="V12" s="30"/>
      <c r="W12" s="30"/>
      <c r="X12" s="30"/>
      <c r="Y12" s="30"/>
      <c r="Z12" s="30"/>
      <c r="AA12" s="30"/>
      <c r="AB12" s="30"/>
      <c r="AC12" s="30"/>
      <c r="AD12" s="30"/>
      <c r="AE12" s="30"/>
      <c r="AF12" s="30"/>
      <c r="AG12" s="30"/>
      <c r="AH12" s="30"/>
      <c r="AI12" s="30"/>
      <c r="AJ12" s="30"/>
      <c r="AK12" s="30"/>
      <c r="AL12" s="30"/>
      <c r="AM12" s="30"/>
      <c r="AN12" s="30"/>
      <c r="AO12" s="30"/>
      <c r="AP12" s="30"/>
      <c r="AQ12" s="30"/>
    </row>
    <row r="13" ht="12.75" customHeight="1" spans="1:43">
      <c r="A13" s="6"/>
      <c r="B13" s="8"/>
      <c r="C13" s="8"/>
      <c r="D13" s="6"/>
      <c r="E13" s="8"/>
      <c r="F13" s="6"/>
      <c r="G13" s="6"/>
      <c r="H13" s="8"/>
      <c r="I13" s="6"/>
      <c r="J13" s="33"/>
      <c r="K13" s="33"/>
      <c r="L13" s="6"/>
      <c r="M13" s="30"/>
      <c r="N13" s="30"/>
      <c r="O13" s="30"/>
      <c r="P13" s="30"/>
      <c r="Q13" s="30"/>
      <c r="R13" s="30"/>
      <c r="S13" s="30"/>
      <c r="T13" s="30"/>
      <c r="U13" s="30"/>
      <c r="V13" s="30"/>
      <c r="W13" s="30"/>
      <c r="X13" s="30"/>
      <c r="Y13" s="30"/>
      <c r="Z13" s="30"/>
      <c r="AA13" s="30"/>
      <c r="AB13" s="30"/>
      <c r="AC13" s="30"/>
      <c r="AD13" s="30"/>
      <c r="AE13" s="30"/>
      <c r="AF13" s="30"/>
      <c r="AG13" s="30"/>
      <c r="AH13" s="30"/>
      <c r="AI13" s="30"/>
      <c r="AJ13" s="30"/>
      <c r="AK13" s="30"/>
      <c r="AL13" s="30"/>
      <c r="AM13" s="30"/>
      <c r="AN13" s="30"/>
      <c r="AO13" s="30"/>
      <c r="AP13" s="30"/>
      <c r="AQ13" s="30"/>
    </row>
    <row r="14" ht="12.75" customHeight="1" spans="1:43">
      <c r="A14" s="7">
        <v>5</v>
      </c>
      <c r="B14" s="17"/>
      <c r="C14" s="17"/>
      <c r="D14" s="9" t="s">
        <v>273</v>
      </c>
      <c r="E14" s="16" t="s">
        <v>279</v>
      </c>
      <c r="F14" s="7" t="s">
        <v>205</v>
      </c>
      <c r="G14" s="7" t="s">
        <v>280</v>
      </c>
      <c r="H14" s="7" t="s">
        <v>277</v>
      </c>
      <c r="I14" s="32">
        <v>0.7</v>
      </c>
      <c r="J14" s="33">
        <v>43194</v>
      </c>
      <c r="K14" s="33">
        <v>43201</v>
      </c>
      <c r="L14" s="34">
        <f ca="1">IF(AND($J14&lt;&gt;"",$K14&lt;&gt;""),DATEDIF(TODAY(),K14,"d"),"未定")</f>
        <v>-2</v>
      </c>
      <c r="M14" s="30"/>
      <c r="N14" s="30"/>
      <c r="O14" s="30"/>
      <c r="P14" s="30"/>
      <c r="Q14" s="30"/>
      <c r="R14" s="30"/>
      <c r="S14" s="30"/>
      <c r="T14" s="30"/>
      <c r="U14" s="30"/>
      <c r="V14" s="30"/>
      <c r="W14" s="30"/>
      <c r="X14" s="30"/>
      <c r="Y14" s="30"/>
      <c r="Z14" s="30"/>
      <c r="AA14" s="30"/>
      <c r="AB14" s="30"/>
      <c r="AC14" s="30"/>
      <c r="AD14" s="30"/>
      <c r="AE14" s="30"/>
      <c r="AF14" s="30"/>
      <c r="AG14" s="30"/>
      <c r="AH14" s="30"/>
      <c r="AI14" s="30"/>
      <c r="AJ14" s="30"/>
      <c r="AK14" s="30"/>
      <c r="AL14" s="30"/>
      <c r="AM14" s="30"/>
      <c r="AN14" s="30"/>
      <c r="AO14" s="30"/>
      <c r="AP14" s="30"/>
      <c r="AQ14" s="30"/>
    </row>
    <row r="15" ht="12.75" customHeight="1" spans="1:43">
      <c r="A15" s="6"/>
      <c r="B15" s="18"/>
      <c r="C15" s="18"/>
      <c r="D15" s="6"/>
      <c r="E15" s="18"/>
      <c r="F15" s="6"/>
      <c r="G15" s="6"/>
      <c r="H15" s="8"/>
      <c r="I15" s="6"/>
      <c r="J15" s="33"/>
      <c r="K15" s="33"/>
      <c r="L15" s="6"/>
      <c r="M15" s="30"/>
      <c r="N15" s="30"/>
      <c r="O15" s="30"/>
      <c r="P15" s="30"/>
      <c r="Q15" s="30"/>
      <c r="R15" s="30"/>
      <c r="S15" s="30"/>
      <c r="T15" s="30"/>
      <c r="U15" s="30"/>
      <c r="V15" s="30"/>
      <c r="W15" s="30"/>
      <c r="X15" s="30"/>
      <c r="Y15" s="30"/>
      <c r="Z15" s="30"/>
      <c r="AA15" s="30"/>
      <c r="AB15" s="30"/>
      <c r="AC15" s="30"/>
      <c r="AD15" s="30"/>
      <c r="AE15" s="30"/>
      <c r="AF15" s="30"/>
      <c r="AG15" s="30"/>
      <c r="AH15" s="30"/>
      <c r="AI15" s="30"/>
      <c r="AJ15" s="30"/>
      <c r="AK15" s="30"/>
      <c r="AL15" s="30"/>
      <c r="AM15" s="30"/>
      <c r="AN15" s="30"/>
      <c r="AO15" s="30"/>
      <c r="AP15" s="30"/>
      <c r="AQ15" s="30"/>
    </row>
    <row r="16" ht="12.75" customHeight="1" spans="1:43">
      <c r="A16" s="7">
        <v>6</v>
      </c>
      <c r="B16" s="19"/>
      <c r="C16" s="19"/>
      <c r="D16" s="9" t="s">
        <v>273</v>
      </c>
      <c r="E16" s="20" t="s">
        <v>143</v>
      </c>
      <c r="F16" s="7" t="s">
        <v>21</v>
      </c>
      <c r="G16" s="7" t="s">
        <v>280</v>
      </c>
      <c r="H16" s="7" t="s">
        <v>277</v>
      </c>
      <c r="I16" s="32">
        <v>0.6</v>
      </c>
      <c r="J16" s="33">
        <v>43195</v>
      </c>
      <c r="K16" s="33">
        <v>43201</v>
      </c>
      <c r="L16" s="34">
        <f ca="1">IF(AND($J16&lt;&gt;"",$K16&lt;&gt;""),DATEDIF(TODAY(),K16,"d"),"未定")</f>
        <v>-2</v>
      </c>
      <c r="M16" s="30"/>
      <c r="N16" s="30"/>
      <c r="O16" s="30"/>
      <c r="P16" s="30"/>
      <c r="Q16" s="37"/>
      <c r="R16" s="37"/>
      <c r="S16" s="37"/>
      <c r="T16" s="37"/>
      <c r="U16" s="37"/>
      <c r="V16" s="37"/>
      <c r="W16" s="37"/>
      <c r="X16" s="30"/>
      <c r="Y16" s="30"/>
      <c r="Z16" s="30"/>
      <c r="AA16" s="30"/>
      <c r="AB16" s="30"/>
      <c r="AC16" s="30"/>
      <c r="AD16" s="30"/>
      <c r="AE16" s="30"/>
      <c r="AF16" s="30"/>
      <c r="AG16" s="30"/>
      <c r="AH16" s="30"/>
      <c r="AI16" s="30"/>
      <c r="AJ16" s="30"/>
      <c r="AK16" s="30"/>
      <c r="AL16" s="30"/>
      <c r="AM16" s="30"/>
      <c r="AN16" s="30"/>
      <c r="AO16" s="30"/>
      <c r="AP16" s="30"/>
      <c r="AQ16" s="30"/>
    </row>
    <row r="17" ht="12.75" customHeight="1" spans="1:43">
      <c r="A17" s="6"/>
      <c r="B17" s="14"/>
      <c r="C17" s="14"/>
      <c r="D17" s="6"/>
      <c r="E17" s="14"/>
      <c r="F17" s="6"/>
      <c r="G17" s="6"/>
      <c r="H17" s="8"/>
      <c r="I17" s="6"/>
      <c r="J17" s="33"/>
      <c r="K17" s="33"/>
      <c r="L17" s="6"/>
      <c r="M17" s="30"/>
      <c r="N17" s="30"/>
      <c r="O17" s="30"/>
      <c r="P17" s="30"/>
      <c r="Q17" s="30"/>
      <c r="R17" s="30"/>
      <c r="S17" s="30"/>
      <c r="T17" s="30"/>
      <c r="U17" s="30"/>
      <c r="V17" s="30"/>
      <c r="W17" s="30"/>
      <c r="X17" s="30"/>
      <c r="Y17" s="30"/>
      <c r="Z17" s="30"/>
      <c r="AA17" s="30"/>
      <c r="AB17" s="30"/>
      <c r="AC17" s="30"/>
      <c r="AD17" s="30"/>
      <c r="AE17" s="30"/>
      <c r="AF17" s="30"/>
      <c r="AG17" s="30"/>
      <c r="AH17" s="30"/>
      <c r="AI17" s="30"/>
      <c r="AJ17" s="30"/>
      <c r="AK17" s="30"/>
      <c r="AL17" s="30"/>
      <c r="AM17" s="30"/>
      <c r="AN17" s="30"/>
      <c r="AO17" s="30"/>
      <c r="AP17" s="30"/>
      <c r="AQ17" s="30"/>
    </row>
    <row r="18" ht="12.75" customHeight="1" spans="1:43">
      <c r="A18" s="7">
        <v>7</v>
      </c>
      <c r="B18" s="15"/>
      <c r="C18" s="15"/>
      <c r="D18" s="16" t="s">
        <v>281</v>
      </c>
      <c r="E18" s="16" t="s">
        <v>157</v>
      </c>
      <c r="F18" s="7" t="s">
        <v>114</v>
      </c>
      <c r="G18" s="7" t="s">
        <v>274</v>
      </c>
      <c r="H18" s="7" t="s">
        <v>277</v>
      </c>
      <c r="I18" s="32">
        <v>0.3</v>
      </c>
      <c r="J18" s="33">
        <v>43200</v>
      </c>
      <c r="K18" s="33">
        <v>43201</v>
      </c>
      <c r="L18" s="34">
        <f ca="1">IF(AND($J18&lt;&gt;"",$K18&lt;&gt;""),DATEDIF(TODAY(),K18,"d"),"未定")</f>
        <v>-2</v>
      </c>
      <c r="M18" s="30"/>
      <c r="N18" s="30"/>
      <c r="O18" s="30"/>
      <c r="P18" s="30"/>
      <c r="Q18" s="30"/>
      <c r="R18" s="30"/>
      <c r="S18" s="30"/>
      <c r="T18" s="30"/>
      <c r="U18" s="30"/>
      <c r="V18" s="30"/>
      <c r="W18" s="30"/>
      <c r="X18" s="30"/>
      <c r="Y18" s="30"/>
      <c r="Z18" s="30"/>
      <c r="AA18" s="30"/>
      <c r="AB18" s="30"/>
      <c r="AC18" s="30"/>
      <c r="AD18" s="30"/>
      <c r="AE18" s="30"/>
      <c r="AF18" s="30"/>
      <c r="AG18" s="30"/>
      <c r="AH18" s="30"/>
      <c r="AI18" s="30"/>
      <c r="AJ18" s="30"/>
      <c r="AK18" s="30"/>
      <c r="AL18" s="30"/>
      <c r="AM18" s="30"/>
      <c r="AN18" s="30"/>
      <c r="AO18" s="30"/>
      <c r="AP18" s="30"/>
      <c r="AQ18" s="30"/>
    </row>
    <row r="19" ht="12.75" customHeight="1" spans="1:43">
      <c r="A19" s="6"/>
      <c r="B19" s="14"/>
      <c r="C19" s="14"/>
      <c r="D19" s="18"/>
      <c r="E19" s="14"/>
      <c r="F19" s="6"/>
      <c r="G19" s="6"/>
      <c r="H19" s="8"/>
      <c r="I19" s="6"/>
      <c r="J19" s="33"/>
      <c r="K19" s="33"/>
      <c r="L19" s="6"/>
      <c r="M19" s="30"/>
      <c r="N19" s="30"/>
      <c r="O19" s="30"/>
      <c r="P19" s="30"/>
      <c r="Q19" s="30"/>
      <c r="R19" s="30"/>
      <c r="S19" s="30"/>
      <c r="T19" s="30"/>
      <c r="U19" s="30"/>
      <c r="V19" s="30"/>
      <c r="W19" s="30"/>
      <c r="X19" s="30"/>
      <c r="Y19" s="30"/>
      <c r="Z19" s="30"/>
      <c r="AA19" s="30"/>
      <c r="AB19" s="30"/>
      <c r="AC19" s="30"/>
      <c r="AD19" s="30"/>
      <c r="AE19" s="30"/>
      <c r="AF19" s="30"/>
      <c r="AG19" s="30"/>
      <c r="AH19" s="30"/>
      <c r="AI19" s="30"/>
      <c r="AJ19" s="30"/>
      <c r="AK19" s="30"/>
      <c r="AL19" s="30"/>
      <c r="AM19" s="30"/>
      <c r="AN19" s="30"/>
      <c r="AO19" s="30"/>
      <c r="AP19" s="30"/>
      <c r="AQ19" s="30"/>
    </row>
    <row r="20" ht="12.75" customHeight="1" spans="1:43">
      <c r="A20" s="7">
        <v>8</v>
      </c>
      <c r="B20" s="17"/>
      <c r="C20" s="17"/>
      <c r="D20" s="9" t="s">
        <v>273</v>
      </c>
      <c r="E20" s="16" t="s">
        <v>115</v>
      </c>
      <c r="F20" s="7" t="s">
        <v>114</v>
      </c>
      <c r="G20" s="15" t="s">
        <v>274</v>
      </c>
      <c r="H20" s="7" t="s">
        <v>275</v>
      </c>
      <c r="I20" s="32">
        <v>1</v>
      </c>
      <c r="J20" s="33">
        <v>43194</v>
      </c>
      <c r="K20" s="33">
        <v>43196</v>
      </c>
      <c r="L20" s="34">
        <f ca="1">IF(AND($J20&lt;&gt;"",$K20&lt;&gt;""),DATEDIF(TODAY(),K20,"d"),"未定")</f>
        <v>-7</v>
      </c>
      <c r="M20" s="30"/>
      <c r="N20" s="30"/>
      <c r="O20" s="30"/>
      <c r="P20" s="30"/>
      <c r="Q20" s="30"/>
      <c r="R20" s="30"/>
      <c r="S20" s="30"/>
      <c r="T20" s="30"/>
      <c r="U20" s="30"/>
      <c r="V20" s="30"/>
      <c r="W20" s="30"/>
      <c r="X20" s="39"/>
      <c r="Y20" s="30"/>
      <c r="Z20" s="30"/>
      <c r="AA20" s="30"/>
      <c r="AB20" s="30"/>
      <c r="AC20" s="30"/>
      <c r="AD20" s="30"/>
      <c r="AE20" s="30"/>
      <c r="AF20" s="30"/>
      <c r="AG20" s="30"/>
      <c r="AH20" s="30"/>
      <c r="AI20" s="30"/>
      <c r="AJ20" s="30"/>
      <c r="AK20" s="30"/>
      <c r="AL20" s="30"/>
      <c r="AM20" s="30"/>
      <c r="AN20" s="30"/>
      <c r="AO20" s="30"/>
      <c r="AP20" s="30"/>
      <c r="AQ20" s="30"/>
    </row>
    <row r="21" ht="12.75" customHeight="1" spans="1:43">
      <c r="A21" s="6"/>
      <c r="B21" s="18"/>
      <c r="C21" s="18"/>
      <c r="D21" s="6"/>
      <c r="E21" s="18"/>
      <c r="F21" s="6"/>
      <c r="G21" s="18"/>
      <c r="H21" s="8"/>
      <c r="I21" s="6"/>
      <c r="J21" s="33"/>
      <c r="K21" s="33"/>
      <c r="L21" s="6"/>
      <c r="M21" s="30"/>
      <c r="N21" s="30"/>
      <c r="O21" s="30"/>
      <c r="P21" s="30"/>
      <c r="Q21" s="30"/>
      <c r="R21" s="30"/>
      <c r="S21" s="30"/>
      <c r="T21" s="30"/>
      <c r="U21" s="30"/>
      <c r="V21" s="30"/>
      <c r="W21" s="30"/>
      <c r="X21" s="30"/>
      <c r="Y21" s="30"/>
      <c r="Z21" s="30"/>
      <c r="AA21" s="30"/>
      <c r="AB21" s="30"/>
      <c r="AC21" s="30"/>
      <c r="AD21" s="30"/>
      <c r="AE21" s="30"/>
      <c r="AF21" s="30"/>
      <c r="AG21" s="30"/>
      <c r="AH21" s="30"/>
      <c r="AI21" s="30"/>
      <c r="AJ21" s="30"/>
      <c r="AK21" s="30"/>
      <c r="AL21" s="30"/>
      <c r="AM21" s="30"/>
      <c r="AN21" s="30"/>
      <c r="AO21" s="30"/>
      <c r="AP21" s="30"/>
      <c r="AQ21" s="30"/>
    </row>
    <row r="22" ht="12.75" customHeight="1" spans="1:43">
      <c r="A22" s="7">
        <v>9</v>
      </c>
      <c r="B22" s="15"/>
      <c r="C22" s="15"/>
      <c r="D22" s="21" t="s">
        <v>281</v>
      </c>
      <c r="E22" s="21" t="s">
        <v>282</v>
      </c>
      <c r="F22" s="7" t="s">
        <v>137</v>
      </c>
      <c r="G22" s="22" t="s">
        <v>274</v>
      </c>
      <c r="H22" s="7" t="s">
        <v>275</v>
      </c>
      <c r="I22" s="32">
        <v>1</v>
      </c>
      <c r="J22" s="33">
        <v>43200</v>
      </c>
      <c r="K22" s="33">
        <v>43201</v>
      </c>
      <c r="L22" s="34">
        <f ca="1">IF(AND($J22&lt;&gt;"",$K22&lt;&gt;""),DATEDIF(TODAY(),K22,"d"),"未定")</f>
        <v>-2</v>
      </c>
      <c r="M22" s="30"/>
      <c r="N22" s="30"/>
      <c r="O22" s="30"/>
      <c r="P22" s="30"/>
      <c r="Q22" s="30"/>
      <c r="R22" s="30"/>
      <c r="S22" s="30"/>
      <c r="T22" s="30"/>
      <c r="U22" s="30"/>
      <c r="V22" s="30"/>
      <c r="W22" s="30"/>
      <c r="X22" s="30"/>
      <c r="Y22" s="30"/>
      <c r="Z22" s="30"/>
      <c r="AA22" s="30"/>
      <c r="AB22" s="30"/>
      <c r="AC22" s="30"/>
      <c r="AD22" s="30"/>
      <c r="AE22" s="30"/>
      <c r="AF22" s="30"/>
      <c r="AG22" s="30"/>
      <c r="AH22" s="30"/>
      <c r="AI22" s="30"/>
      <c r="AJ22" s="30"/>
      <c r="AK22" s="30"/>
      <c r="AL22" s="30"/>
      <c r="AM22" s="30"/>
      <c r="AN22" s="30"/>
      <c r="AO22" s="30"/>
      <c r="AP22" s="30"/>
      <c r="AQ22" s="30"/>
    </row>
    <row r="23" ht="12.75" customHeight="1" spans="1:43">
      <c r="A23" s="6"/>
      <c r="B23" s="14"/>
      <c r="C23" s="14"/>
      <c r="D23" s="14"/>
      <c r="E23" s="14"/>
      <c r="F23" s="6"/>
      <c r="G23" s="6"/>
      <c r="H23" s="8"/>
      <c r="I23" s="6"/>
      <c r="J23" s="33"/>
      <c r="K23" s="33"/>
      <c r="L23" s="6"/>
      <c r="M23" s="30"/>
      <c r="N23" s="30"/>
      <c r="O23" s="30"/>
      <c r="P23" s="30"/>
      <c r="Q23" s="30"/>
      <c r="R23" s="30"/>
      <c r="S23" s="30"/>
      <c r="T23" s="30"/>
      <c r="U23" s="30"/>
      <c r="V23" s="30"/>
      <c r="W23" s="30"/>
      <c r="X23" s="30"/>
      <c r="Y23" s="30"/>
      <c r="Z23" s="30"/>
      <c r="AA23" s="30"/>
      <c r="AB23" s="30"/>
      <c r="AC23" s="30"/>
      <c r="AD23" s="30"/>
      <c r="AE23" s="30"/>
      <c r="AF23" s="30"/>
      <c r="AG23" s="30"/>
      <c r="AH23" s="30"/>
      <c r="AI23" s="30"/>
      <c r="AJ23" s="30"/>
      <c r="AK23" s="30"/>
      <c r="AL23" s="30"/>
      <c r="AM23" s="30"/>
      <c r="AN23" s="30"/>
      <c r="AO23" s="30"/>
      <c r="AP23" s="30"/>
      <c r="AQ23" s="30"/>
    </row>
    <row r="24" ht="12.75" customHeight="1" spans="1:43">
      <c r="A24" s="7">
        <v>10</v>
      </c>
      <c r="B24" s="7"/>
      <c r="C24" s="7"/>
      <c r="D24" s="9" t="s">
        <v>273</v>
      </c>
      <c r="E24" s="10" t="s">
        <v>150</v>
      </c>
      <c r="F24" s="7" t="s">
        <v>48</v>
      </c>
      <c r="G24" s="7" t="s">
        <v>280</v>
      </c>
      <c r="H24" s="7" t="s">
        <v>277</v>
      </c>
      <c r="I24" s="32">
        <v>0.5</v>
      </c>
      <c r="J24" s="33">
        <v>43196</v>
      </c>
      <c r="K24" s="33">
        <v>43199</v>
      </c>
      <c r="L24" s="34">
        <f ca="1">IF(AND($J24&lt;&gt;"",$K24&lt;&gt;""),DATEDIF(TODAY(),K24,"d"),"未定")</f>
        <v>-4</v>
      </c>
      <c r="M24" s="30"/>
      <c r="N24" s="30"/>
      <c r="O24" s="30"/>
      <c r="P24" s="30"/>
      <c r="Q24" s="30"/>
      <c r="R24" s="30"/>
      <c r="S24" s="30"/>
      <c r="T24" s="30"/>
      <c r="U24" s="30"/>
      <c r="V24" s="30"/>
      <c r="W24" s="30"/>
      <c r="X24" s="30"/>
      <c r="Y24" s="30"/>
      <c r="Z24" s="30"/>
      <c r="AA24" s="30"/>
      <c r="AB24" s="30"/>
      <c r="AC24" s="30"/>
      <c r="AD24" s="30"/>
      <c r="AE24" s="30"/>
      <c r="AF24" s="30"/>
      <c r="AG24" s="30"/>
      <c r="AH24" s="30"/>
      <c r="AI24" s="30"/>
      <c r="AJ24" s="30"/>
      <c r="AK24" s="30"/>
      <c r="AL24" s="30"/>
      <c r="AM24" s="30"/>
      <c r="AN24" s="30"/>
      <c r="AO24" s="30"/>
      <c r="AP24" s="30"/>
      <c r="AQ24" s="30"/>
    </row>
    <row r="25" ht="12.75" customHeight="1" spans="1:43">
      <c r="A25" s="6"/>
      <c r="B25" s="8"/>
      <c r="C25" s="8"/>
      <c r="D25" s="6"/>
      <c r="E25" s="8"/>
      <c r="F25" s="6"/>
      <c r="G25" s="6"/>
      <c r="H25" s="8"/>
      <c r="I25" s="6"/>
      <c r="J25" s="33"/>
      <c r="K25" s="33"/>
      <c r="L25" s="6"/>
      <c r="M25" s="30"/>
      <c r="N25" s="30"/>
      <c r="O25" s="30"/>
      <c r="P25" s="30"/>
      <c r="Q25" s="30"/>
      <c r="R25" s="30"/>
      <c r="S25" s="30"/>
      <c r="T25" s="30"/>
      <c r="U25" s="30"/>
      <c r="V25" s="30"/>
      <c r="W25" s="30"/>
      <c r="X25" s="30"/>
      <c r="Y25" s="30"/>
      <c r="Z25" s="30"/>
      <c r="AA25" s="30"/>
      <c r="AB25" s="30"/>
      <c r="AC25" s="30"/>
      <c r="AD25" s="30"/>
      <c r="AE25" s="30"/>
      <c r="AF25" s="30"/>
      <c r="AG25" s="30"/>
      <c r="AH25" s="30"/>
      <c r="AI25" s="30"/>
      <c r="AJ25" s="30"/>
      <c r="AK25" s="30"/>
      <c r="AL25" s="30"/>
      <c r="AM25" s="30"/>
      <c r="AN25" s="30"/>
      <c r="AO25" s="30"/>
      <c r="AP25" s="30"/>
      <c r="AQ25" s="30"/>
    </row>
    <row r="26" ht="12.75" customHeight="1" spans="1:43">
      <c r="A26" s="7">
        <v>11</v>
      </c>
      <c r="B26" s="7"/>
      <c r="C26" s="7"/>
      <c r="D26" s="16" t="s">
        <v>281</v>
      </c>
      <c r="E26" s="10" t="s">
        <v>174</v>
      </c>
      <c r="F26" s="7" t="s">
        <v>96</v>
      </c>
      <c r="G26" s="7" t="s">
        <v>283</v>
      </c>
      <c r="H26" s="7" t="s">
        <v>277</v>
      </c>
      <c r="I26" s="32">
        <v>0.6</v>
      </c>
      <c r="J26" s="33">
        <v>43199</v>
      </c>
      <c r="K26" s="33">
        <v>43201</v>
      </c>
      <c r="L26" s="34">
        <f ca="1">IF(AND($J26&lt;&gt;"",$K26&lt;&gt;""),DATEDIF(TODAY(),K26,"d"),"未定")</f>
        <v>-2</v>
      </c>
      <c r="M26" s="30"/>
      <c r="N26" s="30"/>
      <c r="O26" s="30"/>
      <c r="P26" s="30"/>
      <c r="Q26" s="30"/>
      <c r="R26" s="30"/>
      <c r="S26" s="30"/>
      <c r="T26" s="30"/>
      <c r="U26" s="30"/>
      <c r="V26" s="30"/>
      <c r="W26" s="30"/>
      <c r="X26" s="30"/>
      <c r="Y26" s="30"/>
      <c r="Z26" s="30"/>
      <c r="AA26" s="30"/>
      <c r="AB26" s="30"/>
      <c r="AC26" s="30"/>
      <c r="AD26" s="30"/>
      <c r="AE26" s="30"/>
      <c r="AF26" s="30"/>
      <c r="AG26" s="30"/>
      <c r="AH26" s="30"/>
      <c r="AI26" s="30"/>
      <c r="AJ26" s="30"/>
      <c r="AK26" s="30"/>
      <c r="AL26" s="30"/>
      <c r="AM26" s="30"/>
      <c r="AN26" s="30"/>
      <c r="AO26" s="30"/>
      <c r="AP26" s="30"/>
      <c r="AQ26" s="30"/>
    </row>
    <row r="27" ht="12.75" customHeight="1" spans="1:43">
      <c r="A27" s="6"/>
      <c r="B27" s="8"/>
      <c r="C27" s="8"/>
      <c r="D27" s="18"/>
      <c r="E27" s="8"/>
      <c r="F27" s="6"/>
      <c r="G27" s="6"/>
      <c r="H27" s="8"/>
      <c r="I27" s="6"/>
      <c r="J27" s="33"/>
      <c r="K27" s="33"/>
      <c r="L27" s="6"/>
      <c r="M27" s="30"/>
      <c r="N27" s="30"/>
      <c r="O27" s="30"/>
      <c r="P27" s="30"/>
      <c r="Q27" s="30"/>
      <c r="R27" s="30"/>
      <c r="S27" s="30"/>
      <c r="T27" s="30"/>
      <c r="U27" s="30"/>
      <c r="V27" s="30"/>
      <c r="W27" s="30"/>
      <c r="X27" s="30"/>
      <c r="Y27" s="30"/>
      <c r="Z27" s="30"/>
      <c r="AA27" s="30"/>
      <c r="AB27" s="30"/>
      <c r="AC27" s="30"/>
      <c r="AD27" s="30"/>
      <c r="AE27" s="30"/>
      <c r="AF27" s="30"/>
      <c r="AG27" s="30"/>
      <c r="AH27" s="30"/>
      <c r="AI27" s="30"/>
      <c r="AJ27" s="30"/>
      <c r="AK27" s="30"/>
      <c r="AL27" s="30"/>
      <c r="AM27" s="30"/>
      <c r="AN27" s="30"/>
      <c r="AO27" s="30"/>
      <c r="AP27" s="30"/>
      <c r="AQ27" s="30"/>
    </row>
    <row r="28" ht="12.75" customHeight="1" spans="1:43">
      <c r="A28" s="7">
        <v>12</v>
      </c>
      <c r="B28" s="7"/>
      <c r="C28" s="7"/>
      <c r="D28" s="9" t="s">
        <v>273</v>
      </c>
      <c r="E28" s="10" t="s">
        <v>101</v>
      </c>
      <c r="F28" s="7" t="s">
        <v>108</v>
      </c>
      <c r="G28" s="7" t="s">
        <v>280</v>
      </c>
      <c r="H28" s="7" t="s">
        <v>275</v>
      </c>
      <c r="I28" s="32">
        <v>1</v>
      </c>
      <c r="J28" s="33">
        <v>43194</v>
      </c>
      <c r="K28" s="33">
        <v>43195</v>
      </c>
      <c r="L28" s="34">
        <f ca="1">IF(AND($J28&lt;&gt;"",$K28&lt;&gt;""),DATEDIF(TODAY(),K28,"d"),"未定")</f>
        <v>-8</v>
      </c>
      <c r="M28" s="30"/>
      <c r="N28" s="30"/>
      <c r="O28" s="30"/>
      <c r="P28" s="30"/>
      <c r="Q28" s="30"/>
      <c r="R28" s="30"/>
      <c r="S28" s="30"/>
      <c r="T28" s="30"/>
      <c r="U28" s="30"/>
      <c r="V28" s="30"/>
      <c r="W28" s="30"/>
      <c r="X28" s="30"/>
      <c r="Y28" s="30"/>
      <c r="Z28" s="30"/>
      <c r="AA28" s="30"/>
      <c r="AB28" s="30"/>
      <c r="AC28" s="30"/>
      <c r="AD28" s="30"/>
      <c r="AE28" s="30"/>
      <c r="AF28" s="30"/>
      <c r="AG28" s="30"/>
      <c r="AH28" s="30"/>
      <c r="AI28" s="30"/>
      <c r="AJ28" s="30"/>
      <c r="AK28" s="30"/>
      <c r="AL28" s="30"/>
      <c r="AM28" s="30"/>
      <c r="AN28" s="30"/>
      <c r="AO28" s="30"/>
      <c r="AP28" s="30"/>
      <c r="AQ28" s="30"/>
    </row>
    <row r="29" ht="12.75" customHeight="1" spans="1:43">
      <c r="A29" s="6"/>
      <c r="B29" s="8"/>
      <c r="C29" s="8"/>
      <c r="D29" s="6"/>
      <c r="E29" s="8"/>
      <c r="F29" s="6"/>
      <c r="G29" s="6"/>
      <c r="H29" s="8"/>
      <c r="I29" s="6"/>
      <c r="J29" s="33"/>
      <c r="K29" s="33"/>
      <c r="L29" s="6"/>
      <c r="M29" s="30"/>
      <c r="N29" s="30"/>
      <c r="O29" s="30"/>
      <c r="P29" s="30"/>
      <c r="Q29" s="30"/>
      <c r="R29" s="30"/>
      <c r="S29" s="30"/>
      <c r="T29" s="30"/>
      <c r="U29" s="30"/>
      <c r="V29" s="30"/>
      <c r="W29" s="30"/>
      <c r="X29" s="30"/>
      <c r="Y29" s="30"/>
      <c r="Z29" s="30"/>
      <c r="AA29" s="30"/>
      <c r="AB29" s="30"/>
      <c r="AC29" s="30"/>
      <c r="AD29" s="30"/>
      <c r="AE29" s="30"/>
      <c r="AF29" s="30"/>
      <c r="AG29" s="30"/>
      <c r="AH29" s="30"/>
      <c r="AI29" s="30"/>
      <c r="AJ29" s="30"/>
      <c r="AK29" s="30"/>
      <c r="AL29" s="30"/>
      <c r="AM29" s="30"/>
      <c r="AN29" s="30"/>
      <c r="AO29" s="30"/>
      <c r="AP29" s="30"/>
      <c r="AQ29" s="30"/>
    </row>
    <row r="30" ht="12.75" customHeight="1" spans="1:43">
      <c r="A30" s="7">
        <v>13</v>
      </c>
      <c r="B30" s="7"/>
      <c r="C30" s="7"/>
      <c r="D30" s="9" t="s">
        <v>273</v>
      </c>
      <c r="E30" s="10" t="s">
        <v>284</v>
      </c>
      <c r="F30" s="7" t="s">
        <v>137</v>
      </c>
      <c r="G30" s="7" t="s">
        <v>280</v>
      </c>
      <c r="H30" s="7" t="s">
        <v>275</v>
      </c>
      <c r="I30" s="32">
        <v>1</v>
      </c>
      <c r="J30" s="36">
        <v>43194</v>
      </c>
      <c r="K30" s="33">
        <v>43199</v>
      </c>
      <c r="L30" s="34">
        <f ca="1">IF(AND($J30&lt;&gt;"",$K30&lt;&gt;""),DATEDIF(TODAY(),K30,"d"),"未定")</f>
        <v>-4</v>
      </c>
      <c r="M30" s="30"/>
      <c r="N30" s="30"/>
      <c r="O30" s="30"/>
      <c r="P30" s="30"/>
      <c r="Q30" s="30"/>
      <c r="R30" s="30"/>
      <c r="S30" s="30"/>
      <c r="T30" s="30"/>
      <c r="U30" s="30"/>
      <c r="V30" s="30"/>
      <c r="W30" s="30"/>
      <c r="X30" s="30"/>
      <c r="Y30" s="30"/>
      <c r="Z30" s="30"/>
      <c r="AA30" s="30"/>
      <c r="AB30" s="30"/>
      <c r="AC30" s="30"/>
      <c r="AD30" s="30"/>
      <c r="AE30" s="30"/>
      <c r="AF30" s="30"/>
      <c r="AG30" s="30"/>
      <c r="AH30" s="30"/>
      <c r="AI30" s="30"/>
      <c r="AJ30" s="30"/>
      <c r="AK30" s="30"/>
      <c r="AL30" s="30"/>
      <c r="AM30" s="30"/>
      <c r="AN30" s="30"/>
      <c r="AO30" s="30"/>
      <c r="AP30" s="30"/>
      <c r="AQ30" s="30"/>
    </row>
    <row r="31" ht="12.75" customHeight="1" spans="1:43">
      <c r="A31" s="6"/>
      <c r="B31" s="8"/>
      <c r="C31" s="8"/>
      <c r="D31" s="6"/>
      <c r="E31" s="8"/>
      <c r="F31" s="6"/>
      <c r="G31" s="6"/>
      <c r="H31" s="8"/>
      <c r="I31" s="6"/>
      <c r="J31" s="33"/>
      <c r="K31" s="33"/>
      <c r="L31" s="6"/>
      <c r="M31" s="30"/>
      <c r="N31" s="30"/>
      <c r="O31" s="30"/>
      <c r="P31" s="30"/>
      <c r="Q31" s="30"/>
      <c r="R31" s="30"/>
      <c r="S31" s="30"/>
      <c r="T31" s="30"/>
      <c r="U31" s="30"/>
      <c r="V31" s="30"/>
      <c r="W31" s="30"/>
      <c r="X31" s="30"/>
      <c r="Y31" s="30"/>
      <c r="Z31" s="30"/>
      <c r="AA31" s="30"/>
      <c r="AB31" s="30"/>
      <c r="AC31" s="30"/>
      <c r="AD31" s="30"/>
      <c r="AE31" s="30"/>
      <c r="AF31" s="30"/>
      <c r="AG31" s="30"/>
      <c r="AH31" s="30"/>
      <c r="AI31" s="30"/>
      <c r="AJ31" s="30"/>
      <c r="AK31" s="30"/>
      <c r="AL31" s="30"/>
      <c r="AM31" s="30"/>
      <c r="AN31" s="30"/>
      <c r="AO31" s="30"/>
      <c r="AP31" s="30"/>
      <c r="AQ31" s="30"/>
    </row>
    <row r="32" ht="12.75" customHeight="1" spans="1:43">
      <c r="A32" s="7">
        <v>14</v>
      </c>
      <c r="B32" s="7"/>
      <c r="C32" s="7"/>
      <c r="D32" s="9" t="s">
        <v>273</v>
      </c>
      <c r="E32" s="10" t="s">
        <v>66</v>
      </c>
      <c r="F32" s="7" t="s">
        <v>73</v>
      </c>
      <c r="G32" s="7" t="s">
        <v>283</v>
      </c>
      <c r="H32" s="7" t="s">
        <v>275</v>
      </c>
      <c r="I32" s="32">
        <v>1</v>
      </c>
      <c r="J32" s="33">
        <v>43194</v>
      </c>
      <c r="K32" s="33">
        <v>43197</v>
      </c>
      <c r="L32" s="34">
        <f ca="1">IF(AND($J32&lt;&gt;"",$K32&lt;&gt;""),DATEDIF(TODAY(),K32,"d"),"未定")</f>
        <v>-6</v>
      </c>
      <c r="M32" s="30"/>
      <c r="N32" s="30"/>
      <c r="O32" s="30"/>
      <c r="P32" s="37"/>
      <c r="Q32" s="37"/>
      <c r="R32" s="37"/>
      <c r="S32" s="37"/>
      <c r="T32" s="30"/>
      <c r="U32" s="30"/>
      <c r="V32" s="30"/>
      <c r="W32" s="30"/>
      <c r="X32" s="30"/>
      <c r="Y32" s="30"/>
      <c r="Z32" s="30"/>
      <c r="AA32" s="30"/>
      <c r="AB32" s="30"/>
      <c r="AC32" s="30"/>
      <c r="AD32" s="30"/>
      <c r="AE32" s="30"/>
      <c r="AF32" s="30"/>
      <c r="AG32" s="30"/>
      <c r="AH32" s="30"/>
      <c r="AI32" s="30"/>
      <c r="AJ32" s="30"/>
      <c r="AK32" s="30"/>
      <c r="AL32" s="30"/>
      <c r="AM32" s="30"/>
      <c r="AN32" s="30"/>
      <c r="AO32" s="30"/>
      <c r="AP32" s="30"/>
      <c r="AQ32" s="30"/>
    </row>
    <row r="33" ht="12.75" customHeight="1" spans="1:43">
      <c r="A33" s="6"/>
      <c r="B33" s="8"/>
      <c r="C33" s="8"/>
      <c r="D33" s="6"/>
      <c r="E33" s="8"/>
      <c r="F33" s="6"/>
      <c r="G33" s="6"/>
      <c r="H33" s="8"/>
      <c r="I33" s="6"/>
      <c r="J33" s="33"/>
      <c r="K33" s="33"/>
      <c r="L33" s="6"/>
      <c r="M33" s="30"/>
      <c r="N33" s="30"/>
      <c r="O33" s="30"/>
      <c r="P33" s="30"/>
      <c r="Q33" s="30"/>
      <c r="R33" s="30"/>
      <c r="S33" s="30"/>
      <c r="T33" s="30"/>
      <c r="U33" s="30"/>
      <c r="V33" s="30"/>
      <c r="W33" s="30"/>
      <c r="X33" s="30"/>
      <c r="Y33" s="30"/>
      <c r="Z33" s="30"/>
      <c r="AA33" s="30"/>
      <c r="AB33" s="30"/>
      <c r="AC33" s="30"/>
      <c r="AD33" s="30"/>
      <c r="AE33" s="30"/>
      <c r="AF33" s="30"/>
      <c r="AG33" s="30"/>
      <c r="AH33" s="30"/>
      <c r="AI33" s="30"/>
      <c r="AJ33" s="30"/>
      <c r="AK33" s="30"/>
      <c r="AL33" s="30"/>
      <c r="AM33" s="30"/>
      <c r="AN33" s="30"/>
      <c r="AO33" s="30"/>
      <c r="AP33" s="30"/>
      <c r="AQ33" s="30"/>
    </row>
    <row r="34" ht="14.25" customHeight="1" spans="1:43">
      <c r="A34" s="7">
        <v>15</v>
      </c>
      <c r="B34" s="7"/>
      <c r="C34" s="7"/>
      <c r="D34" s="9" t="s">
        <v>273</v>
      </c>
      <c r="E34" s="10" t="s">
        <v>79</v>
      </c>
      <c r="F34" s="7" t="s">
        <v>73</v>
      </c>
      <c r="G34" s="7" t="s">
        <v>283</v>
      </c>
      <c r="H34" s="7" t="s">
        <v>275</v>
      </c>
      <c r="I34" s="32">
        <v>1</v>
      </c>
      <c r="J34" s="33">
        <v>43198</v>
      </c>
      <c r="K34" s="33">
        <v>43201</v>
      </c>
      <c r="L34" s="34">
        <f ca="1">IF(AND($J34&lt;&gt;"",$K34&lt;&gt;""),DATEDIF(TODAY(),K34,"d"),"未定")</f>
        <v>-2</v>
      </c>
      <c r="M34" s="30"/>
      <c r="N34" s="30"/>
      <c r="O34" s="30"/>
      <c r="P34" s="30"/>
      <c r="Q34" s="30"/>
      <c r="R34" s="30"/>
      <c r="S34" s="30"/>
      <c r="T34" s="30"/>
      <c r="U34" s="30"/>
      <c r="V34" s="30"/>
      <c r="W34" s="30"/>
      <c r="X34" s="30"/>
      <c r="Y34" s="30"/>
      <c r="Z34" s="30"/>
      <c r="AA34" s="30"/>
      <c r="AB34" s="30"/>
      <c r="AC34" s="30"/>
      <c r="AD34" s="30"/>
      <c r="AE34" s="30"/>
      <c r="AF34" s="30"/>
      <c r="AG34" s="30"/>
      <c r="AH34" s="30"/>
      <c r="AI34" s="30"/>
      <c r="AJ34" s="30"/>
      <c r="AK34" s="30"/>
      <c r="AL34" s="30"/>
      <c r="AM34" s="30"/>
      <c r="AN34" s="30"/>
      <c r="AO34" s="30"/>
      <c r="AP34" s="30"/>
      <c r="AQ34" s="30"/>
    </row>
    <row r="35" ht="12.75" customHeight="1" spans="1:43">
      <c r="A35" s="6"/>
      <c r="B35" s="8"/>
      <c r="C35" s="8"/>
      <c r="D35" s="6"/>
      <c r="E35" s="8"/>
      <c r="F35" s="6"/>
      <c r="G35" s="6"/>
      <c r="H35" s="8"/>
      <c r="I35" s="6"/>
      <c r="J35" s="33"/>
      <c r="K35" s="33"/>
      <c r="L35" s="6"/>
      <c r="M35" s="30"/>
      <c r="N35" s="30"/>
      <c r="O35" s="30"/>
      <c r="P35" s="30"/>
      <c r="Q35" s="30"/>
      <c r="R35" s="30"/>
      <c r="S35" s="30"/>
      <c r="T35" s="30"/>
      <c r="U35" s="30"/>
      <c r="V35" s="30"/>
      <c r="W35" s="30"/>
      <c r="X35" s="30"/>
      <c r="Y35" s="30"/>
      <c r="Z35" s="30"/>
      <c r="AA35" s="30"/>
      <c r="AB35" s="30"/>
      <c r="AC35" s="30"/>
      <c r="AD35" s="30"/>
      <c r="AE35" s="30"/>
      <c r="AF35" s="30"/>
      <c r="AG35" s="30"/>
      <c r="AH35" s="30"/>
      <c r="AI35" s="30"/>
      <c r="AJ35" s="30"/>
      <c r="AK35" s="30"/>
      <c r="AL35" s="30"/>
      <c r="AM35" s="30"/>
      <c r="AN35" s="30"/>
      <c r="AO35" s="30"/>
      <c r="AP35" s="30"/>
      <c r="AQ35" s="30"/>
    </row>
    <row r="36" ht="12.75" customHeight="1" spans="1:43">
      <c r="A36" s="7">
        <v>16</v>
      </c>
      <c r="B36" s="7"/>
      <c r="C36" s="7"/>
      <c r="D36" s="9" t="s">
        <v>273</v>
      </c>
      <c r="E36" s="10" t="s">
        <v>88</v>
      </c>
      <c r="F36" s="7" t="s">
        <v>96</v>
      </c>
      <c r="G36" s="7" t="s">
        <v>283</v>
      </c>
      <c r="H36" s="7" t="s">
        <v>285</v>
      </c>
      <c r="I36" s="32">
        <v>0.9</v>
      </c>
      <c r="J36" s="33">
        <v>43199</v>
      </c>
      <c r="K36" s="33">
        <v>43201</v>
      </c>
      <c r="L36" s="34">
        <f ca="1">IF(AND($J36&lt;&gt;"",$K36&lt;&gt;""),DATEDIF(TODAY(),K36,"d"),"未定")</f>
        <v>-2</v>
      </c>
      <c r="M36" s="30"/>
      <c r="N36" s="30"/>
      <c r="O36" s="30"/>
      <c r="P36" s="30"/>
      <c r="Q36" s="30"/>
      <c r="R36" s="30"/>
      <c r="S36" s="30"/>
      <c r="T36" s="30"/>
      <c r="U36" s="30"/>
      <c r="V36" s="30"/>
      <c r="W36" s="30"/>
      <c r="X36" s="30"/>
      <c r="Y36" s="30"/>
      <c r="Z36" s="30"/>
      <c r="AA36" s="30"/>
      <c r="AB36" s="30"/>
      <c r="AC36" s="30"/>
      <c r="AD36" s="30"/>
      <c r="AE36" s="30"/>
      <c r="AF36" s="30"/>
      <c r="AG36" s="30"/>
      <c r="AH36" s="30"/>
      <c r="AI36" s="30"/>
      <c r="AJ36" s="30"/>
      <c r="AK36" s="30"/>
      <c r="AL36" s="30"/>
      <c r="AM36" s="30"/>
      <c r="AN36" s="30"/>
      <c r="AO36" s="30"/>
      <c r="AP36" s="30"/>
      <c r="AQ36" s="30"/>
    </row>
    <row r="37" ht="12.75" customHeight="1" spans="1:43">
      <c r="A37" s="6"/>
      <c r="B37" s="8"/>
      <c r="C37" s="8"/>
      <c r="D37" s="6"/>
      <c r="E37" s="8"/>
      <c r="F37" s="6"/>
      <c r="G37" s="6"/>
      <c r="H37" s="8"/>
      <c r="I37" s="6"/>
      <c r="J37" s="33"/>
      <c r="K37" s="33"/>
      <c r="L37" s="6"/>
      <c r="M37" s="30"/>
      <c r="N37" s="30"/>
      <c r="O37" s="30"/>
      <c r="P37" s="30"/>
      <c r="Q37" s="30"/>
      <c r="R37" s="30"/>
      <c r="S37" s="30"/>
      <c r="T37" s="30"/>
      <c r="U37" s="30"/>
      <c r="V37" s="30"/>
      <c r="W37" s="30"/>
      <c r="X37" s="30"/>
      <c r="Y37" s="30"/>
      <c r="Z37" s="30"/>
      <c r="AA37" s="30"/>
      <c r="AB37" s="30"/>
      <c r="AC37" s="30"/>
      <c r="AD37" s="30"/>
      <c r="AE37" s="30"/>
      <c r="AF37" s="30"/>
      <c r="AG37" s="30"/>
      <c r="AH37" s="30"/>
      <c r="AI37" s="30"/>
      <c r="AJ37" s="30"/>
      <c r="AK37" s="30"/>
      <c r="AL37" s="30"/>
      <c r="AM37" s="30"/>
      <c r="AN37" s="30"/>
      <c r="AO37" s="30"/>
      <c r="AP37" s="30"/>
      <c r="AQ37" s="30"/>
    </row>
    <row r="38" ht="12.75" customHeight="1" spans="1:43">
      <c r="A38" s="7">
        <v>17</v>
      </c>
      <c r="B38" s="7"/>
      <c r="C38" s="7"/>
      <c r="D38" s="9" t="s">
        <v>273</v>
      </c>
      <c r="E38" s="23" t="s">
        <v>111</v>
      </c>
      <c r="F38" s="24" t="s">
        <v>114</v>
      </c>
      <c r="G38" s="24" t="s">
        <v>274</v>
      </c>
      <c r="H38" s="7" t="s">
        <v>277</v>
      </c>
      <c r="I38" s="32">
        <v>0.8</v>
      </c>
      <c r="J38" s="33">
        <v>43197</v>
      </c>
      <c r="K38" s="33">
        <v>43200</v>
      </c>
      <c r="L38" s="34">
        <f ca="1">IF(AND($J38&lt;&gt;"",$K38&lt;&gt;""),DATEDIF(TODAY(),K38,"d"),"未定")</f>
        <v>-3</v>
      </c>
      <c r="M38" s="30"/>
      <c r="N38" s="30"/>
      <c r="O38" s="30"/>
      <c r="P38" s="30"/>
      <c r="Q38" s="30"/>
      <c r="R38" s="30"/>
      <c r="S38" s="30"/>
      <c r="T38" s="30"/>
      <c r="U38" s="30"/>
      <c r="V38" s="30"/>
      <c r="W38" s="30"/>
      <c r="X38" s="30"/>
      <c r="Y38" s="30"/>
      <c r="Z38" s="30"/>
      <c r="AA38" s="30"/>
      <c r="AB38" s="30"/>
      <c r="AC38" s="30"/>
      <c r="AD38" s="30"/>
      <c r="AE38" s="30"/>
      <c r="AF38" s="30"/>
      <c r="AG38" s="30"/>
      <c r="AH38" s="30"/>
      <c r="AI38" s="30"/>
      <c r="AJ38" s="30"/>
      <c r="AK38" s="30"/>
      <c r="AL38" s="30"/>
      <c r="AM38" s="30"/>
      <c r="AN38" s="30"/>
      <c r="AO38" s="30"/>
      <c r="AP38" s="30"/>
      <c r="AQ38" s="30"/>
    </row>
    <row r="39" ht="12.75" customHeight="1" spans="1:43">
      <c r="A39" s="6"/>
      <c r="B39" s="8"/>
      <c r="C39" s="8"/>
      <c r="D39" s="6"/>
      <c r="E39" s="8"/>
      <c r="F39" s="6"/>
      <c r="G39" s="6"/>
      <c r="H39" s="8"/>
      <c r="I39" s="6"/>
      <c r="J39" s="33"/>
      <c r="K39" s="33"/>
      <c r="L39" s="6"/>
      <c r="M39" s="30"/>
      <c r="N39" s="30"/>
      <c r="O39" s="30"/>
      <c r="P39" s="30"/>
      <c r="Q39" s="30"/>
      <c r="R39" s="30"/>
      <c r="S39" s="30"/>
      <c r="T39" s="30"/>
      <c r="U39" s="30"/>
      <c r="V39" s="30"/>
      <c r="W39" s="30"/>
      <c r="X39" s="30"/>
      <c r="Y39" s="30"/>
      <c r="Z39" s="30"/>
      <c r="AA39" s="30"/>
      <c r="AB39" s="30"/>
      <c r="AC39" s="30"/>
      <c r="AD39" s="30"/>
      <c r="AE39" s="30"/>
      <c r="AF39" s="30"/>
      <c r="AG39" s="30"/>
      <c r="AH39" s="30"/>
      <c r="AI39" s="30"/>
      <c r="AJ39" s="30"/>
      <c r="AK39" s="30"/>
      <c r="AL39" s="30"/>
      <c r="AM39" s="30"/>
      <c r="AN39" s="30"/>
      <c r="AO39" s="30"/>
      <c r="AP39" s="30"/>
      <c r="AQ39" s="30"/>
    </row>
    <row r="40" ht="12.75" customHeight="1" spans="1:43">
      <c r="A40" s="7">
        <v>18</v>
      </c>
      <c r="B40" s="7"/>
      <c r="C40" s="7"/>
      <c r="D40" s="10" t="s">
        <v>281</v>
      </c>
      <c r="E40" s="10" t="s">
        <v>286</v>
      </c>
      <c r="F40" s="7" t="s">
        <v>21</v>
      </c>
      <c r="G40" s="7" t="s">
        <v>274</v>
      </c>
      <c r="H40" s="7" t="s">
        <v>275</v>
      </c>
      <c r="I40" s="32">
        <v>1</v>
      </c>
      <c r="J40" s="33">
        <v>43194</v>
      </c>
      <c r="K40" s="33">
        <v>43195</v>
      </c>
      <c r="L40" s="34">
        <f ca="1">IF(AND($J40&lt;&gt;"",$K40&lt;&gt;""),DATEDIF(TODAY(),K40,"d"),"未定")</f>
        <v>-8</v>
      </c>
      <c r="M40" s="30"/>
      <c r="N40" s="30"/>
      <c r="O40" s="30"/>
      <c r="P40" s="37"/>
      <c r="Q40" s="37"/>
      <c r="R40" s="30"/>
      <c r="S40" s="30"/>
      <c r="T40" s="30"/>
      <c r="U40" s="30"/>
      <c r="V40" s="30"/>
      <c r="W40" s="30"/>
      <c r="X40" s="30"/>
      <c r="Y40" s="30"/>
      <c r="Z40" s="30"/>
      <c r="AA40" s="30"/>
      <c r="AB40" s="30"/>
      <c r="AC40" s="30"/>
      <c r="AD40" s="30"/>
      <c r="AE40" s="30"/>
      <c r="AF40" s="30"/>
      <c r="AG40" s="30"/>
      <c r="AH40" s="30"/>
      <c r="AI40" s="30"/>
      <c r="AJ40" s="30"/>
      <c r="AK40" s="30"/>
      <c r="AL40" s="30"/>
      <c r="AM40" s="30"/>
      <c r="AN40" s="30"/>
      <c r="AO40" s="30"/>
      <c r="AP40" s="30"/>
      <c r="AQ40" s="30"/>
    </row>
    <row r="41" ht="12.75" customHeight="1" spans="1:43">
      <c r="A41" s="6"/>
      <c r="B41" s="8"/>
      <c r="C41" s="8"/>
      <c r="D41" s="6"/>
      <c r="E41" s="8"/>
      <c r="F41" s="6"/>
      <c r="G41" s="6"/>
      <c r="H41" s="8"/>
      <c r="I41" s="6"/>
      <c r="J41" s="33"/>
      <c r="K41" s="33"/>
      <c r="L41" s="6"/>
      <c r="M41" s="30"/>
      <c r="N41" s="30"/>
      <c r="O41" s="30"/>
      <c r="P41" s="30"/>
      <c r="Q41" s="30"/>
      <c r="R41" s="30"/>
      <c r="S41" s="30"/>
      <c r="T41" s="30"/>
      <c r="U41" s="30"/>
      <c r="V41" s="30"/>
      <c r="W41" s="30"/>
      <c r="X41" s="30"/>
      <c r="Y41" s="30"/>
      <c r="Z41" s="30"/>
      <c r="AA41" s="30"/>
      <c r="AB41" s="30"/>
      <c r="AC41" s="30"/>
      <c r="AD41" s="30"/>
      <c r="AE41" s="30"/>
      <c r="AF41" s="30"/>
      <c r="AG41" s="30"/>
      <c r="AH41" s="30"/>
      <c r="AI41" s="30"/>
      <c r="AJ41" s="30"/>
      <c r="AK41" s="30"/>
      <c r="AL41" s="30"/>
      <c r="AM41" s="30"/>
      <c r="AN41" s="30"/>
      <c r="AO41" s="30"/>
      <c r="AP41" s="30"/>
      <c r="AQ41" s="30"/>
    </row>
    <row r="42" ht="12.75" customHeight="1" spans="1:43">
      <c r="A42" s="7">
        <v>19</v>
      </c>
      <c r="B42" s="7"/>
      <c r="C42" s="7"/>
      <c r="D42" s="10" t="s">
        <v>281</v>
      </c>
      <c r="E42" s="10" t="s">
        <v>287</v>
      </c>
      <c r="F42" s="7" t="s">
        <v>288</v>
      </c>
      <c r="G42" s="7" t="s">
        <v>283</v>
      </c>
      <c r="H42" s="7" t="s">
        <v>277</v>
      </c>
      <c r="I42" s="32">
        <v>0</v>
      </c>
      <c r="J42" s="33">
        <v>43200</v>
      </c>
      <c r="K42" s="33">
        <v>43201</v>
      </c>
      <c r="L42" s="34">
        <f ca="1">IF(AND($J42&lt;&gt;"",$K42&lt;&gt;""),DATEDIF(TODAY(),K42,"d"),"未定")</f>
        <v>-2</v>
      </c>
      <c r="M42" s="30"/>
      <c r="N42" s="30"/>
      <c r="O42" s="30"/>
      <c r="P42" s="30"/>
      <c r="Q42" s="30"/>
      <c r="R42" s="30"/>
      <c r="S42" s="30"/>
      <c r="T42" s="30"/>
      <c r="U42" s="30"/>
      <c r="V42" s="30"/>
      <c r="W42" s="30"/>
      <c r="X42" s="30"/>
      <c r="Y42" s="39"/>
      <c r="Z42" s="39"/>
      <c r="AA42" s="39"/>
      <c r="AB42" s="39"/>
      <c r="AC42" s="39"/>
      <c r="AD42" s="39"/>
      <c r="AE42" s="39"/>
      <c r="AF42" s="39"/>
      <c r="AG42" s="30"/>
      <c r="AH42" s="30"/>
      <c r="AI42" s="30"/>
      <c r="AJ42" s="30"/>
      <c r="AK42" s="30"/>
      <c r="AL42" s="30"/>
      <c r="AM42" s="30"/>
      <c r="AN42" s="30"/>
      <c r="AO42" s="30"/>
      <c r="AP42" s="30"/>
      <c r="AQ42" s="30"/>
    </row>
    <row r="43" ht="12.75" customHeight="1" spans="1:43">
      <c r="A43" s="6"/>
      <c r="B43" s="8"/>
      <c r="C43" s="8"/>
      <c r="D43" s="6"/>
      <c r="E43" s="8"/>
      <c r="F43" s="6"/>
      <c r="G43" s="6"/>
      <c r="H43" s="8"/>
      <c r="I43" s="6"/>
      <c r="J43" s="33"/>
      <c r="K43" s="38"/>
      <c r="L43" s="6"/>
      <c r="M43" s="30"/>
      <c r="N43" s="30"/>
      <c r="O43" s="30"/>
      <c r="P43" s="30"/>
      <c r="Q43" s="30"/>
      <c r="R43" s="30"/>
      <c r="S43" s="30"/>
      <c r="T43" s="30"/>
      <c r="U43" s="30"/>
      <c r="V43" s="30"/>
      <c r="W43" s="30"/>
      <c r="X43" s="30"/>
      <c r="Y43" s="39"/>
      <c r="Z43" s="39"/>
      <c r="AA43" s="39"/>
      <c r="AB43" s="39"/>
      <c r="AC43" s="39"/>
      <c r="AD43" s="39"/>
      <c r="AE43" s="39"/>
      <c r="AF43" s="39"/>
      <c r="AG43" s="30"/>
      <c r="AH43" s="30"/>
      <c r="AI43" s="30"/>
      <c r="AJ43" s="30"/>
      <c r="AK43" s="30"/>
      <c r="AL43" s="30"/>
      <c r="AM43" s="30"/>
      <c r="AN43" s="30"/>
      <c r="AO43" s="30"/>
      <c r="AP43" s="30"/>
      <c r="AQ43" s="30"/>
    </row>
    <row r="44" ht="12.75" customHeight="1" spans="1:43">
      <c r="A44" s="7">
        <v>20</v>
      </c>
      <c r="B44" s="7"/>
      <c r="C44" s="7" t="s">
        <v>289</v>
      </c>
      <c r="D44" s="9"/>
      <c r="E44" s="10"/>
      <c r="F44" s="7"/>
      <c r="G44" s="7"/>
      <c r="H44" s="7"/>
      <c r="I44" s="32"/>
      <c r="J44" s="33"/>
      <c r="K44" s="33"/>
      <c r="L44" s="34"/>
      <c r="M44" s="30"/>
      <c r="N44" s="30"/>
      <c r="O44" s="30"/>
      <c r="P44" s="30"/>
      <c r="Q44" s="30"/>
      <c r="R44" s="30"/>
      <c r="S44" s="30"/>
      <c r="T44" s="30"/>
      <c r="U44" s="30"/>
      <c r="V44" s="30"/>
      <c r="W44" s="30"/>
      <c r="X44" s="30"/>
      <c r="Y44" s="39"/>
      <c r="Z44" s="39"/>
      <c r="AA44" s="39"/>
      <c r="AB44" s="39"/>
      <c r="AC44" s="39"/>
      <c r="AD44" s="39"/>
      <c r="AE44" s="39"/>
      <c r="AF44" s="39"/>
      <c r="AG44" s="30"/>
      <c r="AH44" s="30"/>
      <c r="AI44" s="30"/>
      <c r="AJ44" s="30"/>
      <c r="AK44" s="30"/>
      <c r="AL44" s="30"/>
      <c r="AM44" s="30"/>
      <c r="AN44" s="30"/>
      <c r="AO44" s="30"/>
      <c r="AP44" s="30"/>
      <c r="AQ44" s="30"/>
    </row>
    <row r="45" ht="12.75" customHeight="1" spans="1:43">
      <c r="A45" s="6"/>
      <c r="B45" s="8"/>
      <c r="C45" s="8"/>
      <c r="D45" s="6"/>
      <c r="E45" s="8"/>
      <c r="F45" s="6"/>
      <c r="G45" s="6"/>
      <c r="H45" s="8"/>
      <c r="I45" s="6"/>
      <c r="J45" s="33"/>
      <c r="K45" s="33"/>
      <c r="L45" s="6"/>
      <c r="M45" s="30"/>
      <c r="N45" s="30"/>
      <c r="O45" s="30"/>
      <c r="P45" s="30"/>
      <c r="Q45" s="30"/>
      <c r="R45" s="30"/>
      <c r="S45" s="30"/>
      <c r="T45" s="30"/>
      <c r="U45" s="30"/>
      <c r="V45" s="30"/>
      <c r="W45" s="30"/>
      <c r="X45" s="30"/>
      <c r="Y45" s="30"/>
      <c r="Z45" s="30"/>
      <c r="AA45" s="30"/>
      <c r="AB45" s="30"/>
      <c r="AC45" s="30"/>
      <c r="AD45" s="30"/>
      <c r="AE45" s="30"/>
      <c r="AF45" s="30"/>
      <c r="AG45" s="30"/>
      <c r="AH45" s="30"/>
      <c r="AI45" s="30"/>
      <c r="AJ45" s="30"/>
      <c r="AK45" s="30"/>
      <c r="AL45" s="30"/>
      <c r="AM45" s="30"/>
      <c r="AN45" s="30"/>
      <c r="AO45" s="30"/>
      <c r="AP45" s="30"/>
      <c r="AQ45" s="30"/>
    </row>
    <row r="46" ht="12.75" customHeight="1" spans="1:43">
      <c r="A46" s="7">
        <v>21</v>
      </c>
      <c r="B46" s="7"/>
      <c r="C46" s="7"/>
      <c r="D46" s="9" t="s">
        <v>273</v>
      </c>
      <c r="E46" s="10" t="s">
        <v>290</v>
      </c>
      <c r="F46" s="7" t="s">
        <v>291</v>
      </c>
      <c r="G46" s="7" t="s">
        <v>274</v>
      </c>
      <c r="H46" s="7" t="s">
        <v>277</v>
      </c>
      <c r="I46" s="32">
        <v>0</v>
      </c>
      <c r="J46" s="33">
        <v>43203</v>
      </c>
      <c r="K46" s="33">
        <v>43207</v>
      </c>
      <c r="L46" s="34">
        <f ca="1">IF(AND($J46&lt;&gt;"",$K46&lt;&gt;""),DATEDIF(TODAY(),K46,"d"),"未定")</f>
        <v>4</v>
      </c>
      <c r="M46" s="30"/>
      <c r="N46" s="30"/>
      <c r="O46" s="30"/>
      <c r="P46" s="30"/>
      <c r="Q46" s="30"/>
      <c r="R46" s="30"/>
      <c r="S46" s="30"/>
      <c r="T46" s="30"/>
      <c r="U46" s="30"/>
      <c r="V46" s="30"/>
      <c r="W46" s="30"/>
      <c r="X46" s="30"/>
      <c r="Y46" s="30"/>
      <c r="Z46" s="30"/>
      <c r="AA46" s="30"/>
      <c r="AB46" s="30"/>
      <c r="AC46" s="30"/>
      <c r="AD46" s="30"/>
      <c r="AE46" s="30"/>
      <c r="AF46" s="30"/>
      <c r="AG46" s="30"/>
      <c r="AH46" s="30"/>
      <c r="AI46" s="30"/>
      <c r="AJ46" s="30"/>
      <c r="AK46" s="30"/>
      <c r="AL46" s="30"/>
      <c r="AM46" s="30"/>
      <c r="AN46" s="30"/>
      <c r="AO46" s="30"/>
      <c r="AP46" s="30"/>
      <c r="AQ46" s="30"/>
    </row>
    <row r="47" ht="12.75" customHeight="1" spans="1:43">
      <c r="A47" s="6"/>
      <c r="B47" s="8"/>
      <c r="C47" s="8"/>
      <c r="D47" s="6"/>
      <c r="E47" s="8"/>
      <c r="F47" s="6"/>
      <c r="G47" s="6"/>
      <c r="H47" s="8"/>
      <c r="I47" s="6"/>
      <c r="J47" s="33"/>
      <c r="K47" s="33"/>
      <c r="L47" s="6"/>
      <c r="M47" s="30"/>
      <c r="N47" s="30"/>
      <c r="O47" s="30"/>
      <c r="P47" s="30"/>
      <c r="Q47" s="30"/>
      <c r="R47" s="30"/>
      <c r="S47" s="30"/>
      <c r="T47" s="30"/>
      <c r="U47" s="30"/>
      <c r="V47" s="30"/>
      <c r="W47" s="30"/>
      <c r="X47" s="30"/>
      <c r="Y47" s="30"/>
      <c r="Z47" s="30"/>
      <c r="AA47" s="30"/>
      <c r="AB47" s="30"/>
      <c r="AC47" s="30"/>
      <c r="AD47" s="30"/>
      <c r="AE47" s="30"/>
      <c r="AF47" s="30"/>
      <c r="AG47" s="30"/>
      <c r="AH47" s="30"/>
      <c r="AI47" s="30"/>
      <c r="AJ47" s="30"/>
      <c r="AK47" s="30"/>
      <c r="AL47" s="30"/>
      <c r="AM47" s="30"/>
      <c r="AN47" s="30"/>
      <c r="AO47" s="30"/>
      <c r="AP47" s="30"/>
      <c r="AQ47" s="30"/>
    </row>
    <row r="48" ht="12.75" customHeight="1" spans="1:43">
      <c r="A48" s="7">
        <v>22</v>
      </c>
      <c r="B48" s="7"/>
      <c r="C48" s="7"/>
      <c r="D48" s="9" t="s">
        <v>273</v>
      </c>
      <c r="E48" s="10" t="s">
        <v>292</v>
      </c>
      <c r="F48" s="7" t="s">
        <v>108</v>
      </c>
      <c r="G48" s="7" t="s">
        <v>274</v>
      </c>
      <c r="H48" s="7" t="s">
        <v>293</v>
      </c>
      <c r="I48" s="32">
        <v>0</v>
      </c>
      <c r="J48" s="33">
        <v>43208</v>
      </c>
      <c r="K48" s="33">
        <v>43210</v>
      </c>
      <c r="L48" s="34">
        <f ca="1">IF(AND($J48&lt;&gt;"",$K48&lt;&gt;""),DATEDIF(TODAY(),K48,"d"),"未定")</f>
        <v>7</v>
      </c>
      <c r="M48" s="30"/>
      <c r="N48" s="30"/>
      <c r="O48" s="30"/>
      <c r="P48" s="30"/>
      <c r="Q48" s="30"/>
      <c r="R48" s="30"/>
      <c r="S48" s="30"/>
      <c r="T48" s="30"/>
      <c r="U48" s="30"/>
      <c r="V48" s="30"/>
      <c r="W48" s="30"/>
      <c r="X48" s="30"/>
      <c r="Y48" s="30"/>
      <c r="Z48" s="30"/>
      <c r="AA48" s="30"/>
      <c r="AB48" s="30"/>
      <c r="AC48" s="30"/>
      <c r="AD48" s="30"/>
      <c r="AE48" s="30"/>
      <c r="AF48" s="30"/>
      <c r="AG48" s="30"/>
      <c r="AH48" s="30"/>
      <c r="AI48" s="30"/>
      <c r="AJ48" s="30"/>
      <c r="AK48" s="30"/>
      <c r="AL48" s="30"/>
      <c r="AM48" s="30"/>
      <c r="AN48" s="30"/>
      <c r="AO48" s="30"/>
      <c r="AP48" s="30"/>
      <c r="AQ48" s="30"/>
    </row>
    <row r="49" ht="12.75" customHeight="1" spans="1:43">
      <c r="A49" s="6"/>
      <c r="B49" s="8"/>
      <c r="C49" s="8"/>
      <c r="D49" s="6"/>
      <c r="E49" s="8"/>
      <c r="F49" s="6"/>
      <c r="G49" s="6"/>
      <c r="H49" s="8"/>
      <c r="I49" s="6"/>
      <c r="J49" s="33"/>
      <c r="K49" s="33"/>
      <c r="L49" s="6"/>
      <c r="M49" s="30"/>
      <c r="N49" s="30"/>
      <c r="O49" s="30"/>
      <c r="P49" s="30"/>
      <c r="Q49" s="30"/>
      <c r="R49" s="30"/>
      <c r="S49" s="30"/>
      <c r="T49" s="30"/>
      <c r="U49" s="30"/>
      <c r="V49" s="30"/>
      <c r="W49" s="30"/>
      <c r="X49" s="30"/>
      <c r="Y49" s="30"/>
      <c r="Z49" s="30"/>
      <c r="AA49" s="30"/>
      <c r="AB49" s="30"/>
      <c r="AC49" s="30"/>
      <c r="AD49" s="30"/>
      <c r="AE49" s="30"/>
      <c r="AF49" s="30"/>
      <c r="AG49" s="30"/>
      <c r="AH49" s="30"/>
      <c r="AI49" s="30"/>
      <c r="AJ49" s="30"/>
      <c r="AK49" s="30"/>
      <c r="AL49" s="30"/>
      <c r="AM49" s="30"/>
      <c r="AN49" s="30"/>
      <c r="AO49" s="30"/>
      <c r="AP49" s="30"/>
      <c r="AQ49" s="30"/>
    </row>
    <row r="50" ht="12.75" customHeight="1" spans="1:43">
      <c r="A50" s="7">
        <v>23</v>
      </c>
      <c r="B50" s="15"/>
      <c r="C50" s="15"/>
      <c r="D50" s="9" t="s">
        <v>273</v>
      </c>
      <c r="E50" s="16" t="s">
        <v>294</v>
      </c>
      <c r="F50" s="7" t="s">
        <v>30</v>
      </c>
      <c r="G50" s="7" t="s">
        <v>274</v>
      </c>
      <c r="H50" s="7" t="s">
        <v>293</v>
      </c>
      <c r="I50" s="32">
        <v>0</v>
      </c>
      <c r="J50" s="33">
        <v>43203</v>
      </c>
      <c r="K50" s="33">
        <v>43203</v>
      </c>
      <c r="L50" s="34">
        <f ca="1">IF(AND($J50&lt;&gt;"",$K50&lt;&gt;""),DATEDIF(TODAY(),K50,"d"),"未定")</f>
        <v>0</v>
      </c>
      <c r="M50" s="30"/>
      <c r="N50" s="30"/>
      <c r="O50" s="30"/>
      <c r="P50" s="30"/>
      <c r="Q50" s="30"/>
      <c r="R50" s="30"/>
      <c r="S50" s="30"/>
      <c r="T50" s="30"/>
      <c r="U50" s="30"/>
      <c r="V50" s="30"/>
      <c r="W50" s="30"/>
      <c r="X50" s="30"/>
      <c r="Y50" s="30"/>
      <c r="Z50" s="30"/>
      <c r="AA50" s="30"/>
      <c r="AB50" s="30"/>
      <c r="AC50" s="30"/>
      <c r="AD50" s="30"/>
      <c r="AE50" s="30"/>
      <c r="AF50" s="30"/>
      <c r="AG50" s="30"/>
      <c r="AH50" s="30"/>
      <c r="AI50" s="30"/>
      <c r="AJ50" s="30"/>
      <c r="AK50" s="30"/>
      <c r="AL50" s="30"/>
      <c r="AM50" s="30"/>
      <c r="AN50" s="30"/>
      <c r="AO50" s="30"/>
      <c r="AP50" s="30"/>
      <c r="AQ50" s="30"/>
    </row>
    <row r="51" ht="12.75" customHeight="1" spans="1:43">
      <c r="A51" s="6"/>
      <c r="B51" s="14"/>
      <c r="C51" s="14"/>
      <c r="D51" s="6"/>
      <c r="E51" s="14"/>
      <c r="F51" s="6"/>
      <c r="G51" s="6"/>
      <c r="H51" s="8"/>
      <c r="I51" s="6"/>
      <c r="J51" s="33"/>
      <c r="K51" s="33"/>
      <c r="L51" s="6"/>
      <c r="M51" s="30"/>
      <c r="N51" s="30"/>
      <c r="O51" s="30"/>
      <c r="P51" s="30"/>
      <c r="Q51" s="30"/>
      <c r="R51" s="30"/>
      <c r="S51" s="30"/>
      <c r="T51" s="30"/>
      <c r="U51" s="30"/>
      <c r="V51" s="30"/>
      <c r="W51" s="30"/>
      <c r="X51" s="30"/>
      <c r="Y51" s="30"/>
      <c r="Z51" s="30"/>
      <c r="AA51" s="30"/>
      <c r="AB51" s="30"/>
      <c r="AC51" s="30"/>
      <c r="AD51" s="30"/>
      <c r="AE51" s="30"/>
      <c r="AF51" s="30"/>
      <c r="AG51" s="30"/>
      <c r="AH51" s="30"/>
      <c r="AI51" s="30"/>
      <c r="AJ51" s="30"/>
      <c r="AK51" s="30"/>
      <c r="AL51" s="30"/>
      <c r="AM51" s="30"/>
      <c r="AN51" s="30"/>
      <c r="AO51" s="30"/>
      <c r="AP51" s="30"/>
      <c r="AQ51" s="30"/>
    </row>
    <row r="52" ht="12.75" customHeight="1" spans="1:43">
      <c r="A52" s="7">
        <v>24</v>
      </c>
      <c r="B52" s="7"/>
      <c r="C52" s="7"/>
      <c r="D52" s="9" t="s">
        <v>273</v>
      </c>
      <c r="E52" s="25" t="s">
        <v>295</v>
      </c>
      <c r="F52" s="7" t="s">
        <v>30</v>
      </c>
      <c r="G52" s="7" t="s">
        <v>274</v>
      </c>
      <c r="H52" s="7" t="s">
        <v>293</v>
      </c>
      <c r="I52" s="32">
        <v>0</v>
      </c>
      <c r="J52" s="33">
        <v>43205</v>
      </c>
      <c r="K52" s="33">
        <v>43206</v>
      </c>
      <c r="L52" s="34">
        <f ca="1">IF(AND($J52&lt;&gt;"",$K52&lt;&gt;""),DATEDIF(TODAY(),K52,"d"),"未定")</f>
        <v>3</v>
      </c>
      <c r="M52" s="30"/>
      <c r="N52" s="30"/>
      <c r="O52" s="30"/>
      <c r="P52" s="30"/>
      <c r="Q52" s="30"/>
      <c r="R52" s="30"/>
      <c r="S52" s="30"/>
      <c r="T52" s="30"/>
      <c r="U52" s="30"/>
      <c r="V52" s="30"/>
      <c r="W52" s="30"/>
      <c r="X52" s="30"/>
      <c r="Y52" s="30"/>
      <c r="Z52" s="30"/>
      <c r="AA52" s="30"/>
      <c r="AB52" s="30"/>
      <c r="AC52" s="30"/>
      <c r="AD52" s="30"/>
      <c r="AE52" s="30"/>
      <c r="AF52" s="30"/>
      <c r="AG52" s="30"/>
      <c r="AH52" s="30"/>
      <c r="AI52" s="30"/>
      <c r="AJ52" s="30"/>
      <c r="AK52" s="30"/>
      <c r="AL52" s="30"/>
      <c r="AM52" s="30"/>
      <c r="AN52" s="30"/>
      <c r="AO52" s="30"/>
      <c r="AP52" s="30"/>
      <c r="AQ52" s="30"/>
    </row>
    <row r="53" ht="12.75" customHeight="1" spans="1:43">
      <c r="A53" s="6"/>
      <c r="B53" s="6"/>
      <c r="C53" s="6"/>
      <c r="D53" s="6"/>
      <c r="E53" s="6"/>
      <c r="F53" s="6"/>
      <c r="G53" s="6"/>
      <c r="H53" s="8"/>
      <c r="I53" s="6"/>
      <c r="J53" s="33"/>
      <c r="K53" s="33"/>
      <c r="L53" s="6"/>
      <c r="M53" s="30"/>
      <c r="N53" s="30"/>
      <c r="O53" s="30"/>
      <c r="P53" s="30"/>
      <c r="Q53" s="30"/>
      <c r="R53" s="30"/>
      <c r="S53" s="30"/>
      <c r="T53" s="30"/>
      <c r="U53" s="30"/>
      <c r="V53" s="30"/>
      <c r="W53" s="30"/>
      <c r="X53" s="30"/>
      <c r="Y53" s="30"/>
      <c r="Z53" s="30"/>
      <c r="AA53" s="30"/>
      <c r="AB53" s="30"/>
      <c r="AC53" s="30"/>
      <c r="AD53" s="30"/>
      <c r="AE53" s="30"/>
      <c r="AF53" s="30"/>
      <c r="AG53" s="30"/>
      <c r="AH53" s="30"/>
      <c r="AI53" s="30"/>
      <c r="AJ53" s="30"/>
      <c r="AK53" s="30"/>
      <c r="AL53" s="30"/>
      <c r="AM53" s="30"/>
      <c r="AN53" s="30"/>
      <c r="AO53" s="30"/>
      <c r="AP53" s="30"/>
      <c r="AQ53" s="30"/>
    </row>
    <row r="54" ht="12.75" customHeight="1" spans="1:43">
      <c r="A54" s="7">
        <v>25</v>
      </c>
      <c r="B54" s="7"/>
      <c r="C54" s="7"/>
      <c r="D54" s="9" t="s">
        <v>273</v>
      </c>
      <c r="E54" s="25" t="s">
        <v>296</v>
      </c>
      <c r="F54" s="7" t="s">
        <v>30</v>
      </c>
      <c r="G54" s="7" t="s">
        <v>274</v>
      </c>
      <c r="H54" s="7" t="s">
        <v>293</v>
      </c>
      <c r="I54" s="32">
        <v>0</v>
      </c>
      <c r="J54" s="33">
        <v>43207</v>
      </c>
      <c r="K54" s="33">
        <v>43208</v>
      </c>
      <c r="L54" s="34">
        <f ca="1">IF(AND($J54&lt;&gt;"",$K54&lt;&gt;""),DATEDIF(TODAY(),K54,"d"),"未定")</f>
        <v>5</v>
      </c>
      <c r="M54" s="30"/>
      <c r="N54" s="30"/>
      <c r="O54" s="30"/>
      <c r="P54" s="30"/>
      <c r="Q54" s="30"/>
      <c r="R54" s="30"/>
      <c r="S54" s="30"/>
      <c r="T54" s="30"/>
      <c r="U54" s="30"/>
      <c r="V54" s="30"/>
      <c r="W54" s="30"/>
      <c r="X54" s="30"/>
      <c r="Y54" s="30"/>
      <c r="Z54" s="30"/>
      <c r="AA54" s="30"/>
      <c r="AB54" s="30"/>
      <c r="AC54" s="30"/>
      <c r="AD54" s="30"/>
      <c r="AE54" s="30"/>
      <c r="AF54" s="30"/>
      <c r="AG54" s="30"/>
      <c r="AH54" s="30"/>
      <c r="AI54" s="30"/>
      <c r="AJ54" s="30"/>
      <c r="AK54" s="30"/>
      <c r="AL54" s="30"/>
      <c r="AM54" s="30"/>
      <c r="AN54" s="30"/>
      <c r="AO54" s="30"/>
      <c r="AP54" s="30"/>
      <c r="AQ54" s="30"/>
    </row>
    <row r="55" ht="12.75" customHeight="1" spans="1:43">
      <c r="A55" s="6"/>
      <c r="B55" s="6"/>
      <c r="C55" s="6"/>
      <c r="D55" s="6"/>
      <c r="E55" s="6"/>
      <c r="F55" s="6"/>
      <c r="G55" s="6"/>
      <c r="H55" s="8"/>
      <c r="I55" s="6"/>
      <c r="J55" s="33"/>
      <c r="K55" s="33"/>
      <c r="L55" s="6"/>
      <c r="M55" s="30"/>
      <c r="N55" s="30"/>
      <c r="O55" s="30"/>
      <c r="P55" s="30"/>
      <c r="Q55" s="30"/>
      <c r="R55" s="30"/>
      <c r="S55" s="30"/>
      <c r="T55" s="30"/>
      <c r="U55" s="30"/>
      <c r="V55" s="30"/>
      <c r="W55" s="30"/>
      <c r="X55" s="30"/>
      <c r="Y55" s="30"/>
      <c r="Z55" s="30"/>
      <c r="AA55" s="30"/>
      <c r="AB55" s="30"/>
      <c r="AC55" s="30"/>
      <c r="AD55" s="30"/>
      <c r="AE55" s="30"/>
      <c r="AF55" s="30"/>
      <c r="AG55" s="30"/>
      <c r="AH55" s="30"/>
      <c r="AI55" s="30"/>
      <c r="AJ55" s="30"/>
      <c r="AK55" s="30"/>
      <c r="AL55" s="30"/>
      <c r="AM55" s="30"/>
      <c r="AN55" s="30"/>
      <c r="AO55" s="30"/>
      <c r="AP55" s="30"/>
      <c r="AQ55" s="30"/>
    </row>
    <row r="56" ht="12.75" customHeight="1" spans="1:43">
      <c r="A56" s="7">
        <v>26</v>
      </c>
      <c r="B56" s="15"/>
      <c r="C56" s="15"/>
      <c r="D56" s="9" t="s">
        <v>273</v>
      </c>
      <c r="E56" s="16" t="s">
        <v>297</v>
      </c>
      <c r="F56" s="7" t="s">
        <v>30</v>
      </c>
      <c r="G56" s="7" t="s">
        <v>274</v>
      </c>
      <c r="H56" s="7" t="s">
        <v>293</v>
      </c>
      <c r="I56" s="32">
        <v>0</v>
      </c>
      <c r="J56" s="33">
        <v>43208</v>
      </c>
      <c r="K56" s="33">
        <v>43208</v>
      </c>
      <c r="L56" s="34">
        <f ca="1">IF(AND($J56&lt;&gt;"",$K56&lt;&gt;""),DATEDIF(TODAY(),K56,"d"),"未定")</f>
        <v>5</v>
      </c>
      <c r="M56" s="30"/>
      <c r="N56" s="30"/>
      <c r="O56" s="30"/>
      <c r="P56" s="30"/>
      <c r="Q56" s="30"/>
      <c r="R56" s="30"/>
      <c r="S56" s="30"/>
      <c r="T56" s="30"/>
      <c r="U56" s="30"/>
      <c r="V56" s="30"/>
      <c r="W56" s="30"/>
      <c r="X56" s="30"/>
      <c r="Y56" s="30"/>
      <c r="Z56" s="30"/>
      <c r="AA56" s="30"/>
      <c r="AB56" s="30"/>
      <c r="AC56" s="30"/>
      <c r="AD56" s="30"/>
      <c r="AE56" s="30"/>
      <c r="AF56" s="30"/>
      <c r="AG56" s="30"/>
      <c r="AH56" s="30"/>
      <c r="AI56" s="30"/>
      <c r="AJ56" s="30"/>
      <c r="AK56" s="30"/>
      <c r="AL56" s="30"/>
      <c r="AM56" s="30"/>
      <c r="AN56" s="30"/>
      <c r="AO56" s="30"/>
      <c r="AP56" s="30"/>
      <c r="AQ56" s="30"/>
    </row>
    <row r="57" ht="12.75" customHeight="1" spans="1:43">
      <c r="A57" s="6"/>
      <c r="B57" s="14"/>
      <c r="C57" s="14"/>
      <c r="D57" s="6"/>
      <c r="E57" s="14"/>
      <c r="F57" s="6"/>
      <c r="G57" s="6"/>
      <c r="H57" s="8"/>
      <c r="I57" s="6"/>
      <c r="J57" s="33"/>
      <c r="K57" s="33"/>
      <c r="L57" s="6"/>
      <c r="M57" s="30"/>
      <c r="N57" s="30"/>
      <c r="O57" s="30"/>
      <c r="P57" s="30"/>
      <c r="Q57" s="30"/>
      <c r="R57" s="30"/>
      <c r="S57" s="30"/>
      <c r="T57" s="30"/>
      <c r="U57" s="30"/>
      <c r="V57" s="30"/>
      <c r="W57" s="30"/>
      <c r="X57" s="30"/>
      <c r="Y57" s="30"/>
      <c r="Z57" s="30"/>
      <c r="AA57" s="30"/>
      <c r="AB57" s="30"/>
      <c r="AC57" s="30"/>
      <c r="AD57" s="30"/>
      <c r="AE57" s="30"/>
      <c r="AF57" s="30"/>
      <c r="AG57" s="30"/>
      <c r="AH57" s="30"/>
      <c r="AI57" s="30"/>
      <c r="AJ57" s="30"/>
      <c r="AK57" s="30"/>
      <c r="AL57" s="30"/>
      <c r="AM57" s="30"/>
      <c r="AN57" s="30"/>
      <c r="AO57" s="30"/>
      <c r="AP57" s="30"/>
      <c r="AQ57" s="30"/>
    </row>
    <row r="58" ht="12.75" customHeight="1" spans="1:43">
      <c r="A58" s="7">
        <v>27</v>
      </c>
      <c r="B58" s="15"/>
      <c r="C58" s="15"/>
      <c r="D58" s="9" t="s">
        <v>273</v>
      </c>
      <c r="E58" s="16" t="s">
        <v>298</v>
      </c>
      <c r="F58" s="7" t="s">
        <v>30</v>
      </c>
      <c r="G58" s="7" t="s">
        <v>274</v>
      </c>
      <c r="H58" s="7" t="s">
        <v>293</v>
      </c>
      <c r="I58" s="32">
        <v>0</v>
      </c>
      <c r="J58" s="33">
        <v>43209</v>
      </c>
      <c r="K58" s="33">
        <v>43210</v>
      </c>
      <c r="L58" s="34">
        <f ca="1">IF(AND($J58&lt;&gt;"",$K58&lt;&gt;""),DATEDIF(TODAY(),K58,"d"),"未定")</f>
        <v>7</v>
      </c>
      <c r="M58" s="30"/>
      <c r="N58" s="30"/>
      <c r="O58" s="30"/>
      <c r="P58" s="30"/>
      <c r="Q58" s="30"/>
      <c r="R58" s="30"/>
      <c r="S58" s="30"/>
      <c r="T58" s="30"/>
      <c r="U58" s="30"/>
      <c r="V58" s="30"/>
      <c r="W58" s="30"/>
      <c r="X58" s="30"/>
      <c r="Y58" s="30"/>
      <c r="Z58" s="30"/>
      <c r="AA58" s="30"/>
      <c r="AB58" s="30"/>
      <c r="AC58" s="30"/>
      <c r="AD58" s="30"/>
      <c r="AE58" s="30"/>
      <c r="AF58" s="30"/>
      <c r="AG58" s="30"/>
      <c r="AH58" s="30"/>
      <c r="AI58" s="30"/>
      <c r="AJ58" s="30"/>
      <c r="AK58" s="30"/>
      <c r="AL58" s="30"/>
      <c r="AM58" s="30"/>
      <c r="AN58" s="30"/>
      <c r="AO58" s="30"/>
      <c r="AP58" s="30"/>
      <c r="AQ58" s="30"/>
    </row>
    <row r="59" ht="12.75" customHeight="1" spans="1:43">
      <c r="A59" s="6"/>
      <c r="B59" s="14"/>
      <c r="C59" s="14"/>
      <c r="D59" s="6"/>
      <c r="E59" s="14"/>
      <c r="F59" s="6"/>
      <c r="G59" s="6"/>
      <c r="H59" s="8"/>
      <c r="I59" s="6"/>
      <c r="J59" s="33"/>
      <c r="K59" s="33"/>
      <c r="L59" s="6"/>
      <c r="M59" s="30"/>
      <c r="N59" s="30"/>
      <c r="O59" s="30"/>
      <c r="P59" s="30"/>
      <c r="Q59" s="30"/>
      <c r="R59" s="30"/>
      <c r="S59" s="30"/>
      <c r="T59" s="30"/>
      <c r="U59" s="30"/>
      <c r="V59" s="30"/>
      <c r="W59" s="30"/>
      <c r="X59" s="30"/>
      <c r="Y59" s="30"/>
      <c r="Z59" s="30"/>
      <c r="AA59" s="30"/>
      <c r="AB59" s="30"/>
      <c r="AC59" s="30"/>
      <c r="AD59" s="30"/>
      <c r="AE59" s="30"/>
      <c r="AF59" s="30"/>
      <c r="AG59" s="30"/>
      <c r="AH59" s="30"/>
      <c r="AI59" s="30"/>
      <c r="AJ59" s="30"/>
      <c r="AK59" s="30"/>
      <c r="AL59" s="30"/>
      <c r="AM59" s="30"/>
      <c r="AN59" s="30"/>
      <c r="AO59" s="30"/>
      <c r="AP59" s="30"/>
      <c r="AQ59" s="30"/>
    </row>
    <row r="60" ht="12.75" customHeight="1" spans="1:43">
      <c r="A60" s="7">
        <v>28</v>
      </c>
      <c r="B60" s="15"/>
      <c r="C60" s="15"/>
      <c r="D60" s="9" t="s">
        <v>273</v>
      </c>
      <c r="E60" s="16" t="s">
        <v>299</v>
      </c>
      <c r="F60" s="7" t="s">
        <v>30</v>
      </c>
      <c r="G60" s="7" t="s">
        <v>274</v>
      </c>
      <c r="H60" s="7" t="s">
        <v>293</v>
      </c>
      <c r="I60" s="32">
        <v>0</v>
      </c>
      <c r="J60" s="33">
        <v>43210</v>
      </c>
      <c r="K60" s="33">
        <v>43210</v>
      </c>
      <c r="L60" s="34">
        <f ca="1">IF(AND($J60&lt;&gt;"",$K60&lt;&gt;""),DATEDIF(TODAY(),K60,"d"),"未定")</f>
        <v>7</v>
      </c>
      <c r="M60" s="30"/>
      <c r="N60" s="30"/>
      <c r="O60" s="30"/>
      <c r="P60" s="30"/>
      <c r="Q60" s="30"/>
      <c r="R60" s="30"/>
      <c r="S60" s="30"/>
      <c r="T60" s="30"/>
      <c r="U60" s="30"/>
      <c r="V60" s="30"/>
      <c r="W60" s="30"/>
      <c r="X60" s="30"/>
      <c r="Y60" s="30"/>
      <c r="Z60" s="30"/>
      <c r="AA60" s="30"/>
      <c r="AB60" s="30"/>
      <c r="AC60" s="30"/>
      <c r="AD60" s="30"/>
      <c r="AE60" s="30"/>
      <c r="AF60" s="30"/>
      <c r="AG60" s="30"/>
      <c r="AH60" s="30"/>
      <c r="AI60" s="30"/>
      <c r="AJ60" s="30"/>
      <c r="AK60" s="30"/>
      <c r="AL60" s="30"/>
      <c r="AM60" s="30"/>
      <c r="AN60" s="30"/>
      <c r="AO60" s="30"/>
      <c r="AP60" s="30"/>
      <c r="AQ60" s="30"/>
    </row>
    <row r="61" ht="12.75" customHeight="1" spans="1:43">
      <c r="A61" s="6"/>
      <c r="B61" s="14"/>
      <c r="C61" s="14"/>
      <c r="D61" s="6"/>
      <c r="E61" s="14"/>
      <c r="F61" s="6"/>
      <c r="G61" s="6"/>
      <c r="H61" s="8"/>
      <c r="I61" s="6"/>
      <c r="J61" s="33"/>
      <c r="K61" s="33"/>
      <c r="L61" s="6"/>
      <c r="M61" s="30"/>
      <c r="N61" s="30"/>
      <c r="O61" s="30"/>
      <c r="P61" s="30"/>
      <c r="Q61" s="30"/>
      <c r="R61" s="30"/>
      <c r="S61" s="30"/>
      <c r="T61" s="30"/>
      <c r="U61" s="30"/>
      <c r="V61" s="30"/>
      <c r="W61" s="30"/>
      <c r="X61" s="30"/>
      <c r="Y61" s="30"/>
      <c r="Z61" s="30"/>
      <c r="AA61" s="30"/>
      <c r="AB61" s="30"/>
      <c r="AC61" s="30"/>
      <c r="AD61" s="30"/>
      <c r="AE61" s="30"/>
      <c r="AF61" s="30"/>
      <c r="AG61" s="30"/>
      <c r="AH61" s="30"/>
      <c r="AI61" s="30"/>
      <c r="AJ61" s="30"/>
      <c r="AK61" s="30"/>
      <c r="AL61" s="30"/>
      <c r="AM61" s="30"/>
      <c r="AN61" s="30"/>
      <c r="AO61" s="30"/>
      <c r="AP61" s="30"/>
      <c r="AQ61" s="30"/>
    </row>
    <row r="62" ht="12.75" customHeight="1" spans="1:43">
      <c r="A62" s="7">
        <v>29</v>
      </c>
      <c r="B62" s="15"/>
      <c r="C62" s="15"/>
      <c r="D62" s="9" t="s">
        <v>273</v>
      </c>
      <c r="E62" s="16" t="s">
        <v>300</v>
      </c>
      <c r="F62" s="7" t="s">
        <v>205</v>
      </c>
      <c r="G62" s="7" t="s">
        <v>280</v>
      </c>
      <c r="H62" s="7" t="s">
        <v>293</v>
      </c>
      <c r="I62" s="32">
        <v>0</v>
      </c>
      <c r="J62" s="33">
        <v>43203</v>
      </c>
      <c r="K62" s="33">
        <v>43203</v>
      </c>
      <c r="L62" s="34">
        <f ca="1">IF(AND($J62&lt;&gt;"",$K62&lt;&gt;""),DATEDIF(TODAY(),K62,"d"),"未定")</f>
        <v>0</v>
      </c>
      <c r="M62" s="30"/>
      <c r="N62" s="30"/>
      <c r="O62" s="30"/>
      <c r="P62" s="30"/>
      <c r="Q62" s="30"/>
      <c r="R62" s="30"/>
      <c r="S62" s="30"/>
      <c r="T62" s="30"/>
      <c r="U62" s="30"/>
      <c r="V62" s="30"/>
      <c r="W62" s="30"/>
      <c r="X62" s="30"/>
      <c r="Y62" s="30"/>
      <c r="Z62" s="30"/>
      <c r="AA62" s="30"/>
      <c r="AB62" s="30"/>
      <c r="AC62" s="30"/>
      <c r="AD62" s="30"/>
      <c r="AE62" s="30"/>
      <c r="AF62" s="30"/>
      <c r="AG62" s="30"/>
      <c r="AH62" s="30"/>
      <c r="AI62" s="30"/>
      <c r="AJ62" s="30"/>
      <c r="AK62" s="30"/>
      <c r="AL62" s="30"/>
      <c r="AM62" s="30"/>
      <c r="AN62" s="30"/>
      <c r="AO62" s="30"/>
      <c r="AP62" s="30"/>
      <c r="AQ62" s="30"/>
    </row>
    <row r="63" ht="12.75" customHeight="1" spans="1:43">
      <c r="A63" s="6"/>
      <c r="B63" s="14"/>
      <c r="C63" s="14"/>
      <c r="D63" s="6"/>
      <c r="E63" s="14"/>
      <c r="F63" s="6"/>
      <c r="G63" s="6"/>
      <c r="H63" s="8"/>
      <c r="I63" s="6"/>
      <c r="J63" s="33"/>
      <c r="K63" s="33"/>
      <c r="L63" s="6"/>
      <c r="M63" s="30"/>
      <c r="N63" s="30"/>
      <c r="O63" s="30"/>
      <c r="P63" s="30"/>
      <c r="Q63" s="30"/>
      <c r="R63" s="30"/>
      <c r="S63" s="30"/>
      <c r="T63" s="30"/>
      <c r="U63" s="30"/>
      <c r="V63" s="30"/>
      <c r="W63" s="30"/>
      <c r="X63" s="30"/>
      <c r="Y63" s="30"/>
      <c r="Z63" s="30"/>
      <c r="AA63" s="30"/>
      <c r="AB63" s="30"/>
      <c r="AC63" s="30"/>
      <c r="AD63" s="30"/>
      <c r="AE63" s="30"/>
      <c r="AF63" s="30"/>
      <c r="AG63" s="30"/>
      <c r="AH63" s="30"/>
      <c r="AI63" s="30"/>
      <c r="AJ63" s="30"/>
      <c r="AK63" s="30"/>
      <c r="AL63" s="30"/>
      <c r="AM63" s="30"/>
      <c r="AN63" s="30"/>
      <c r="AO63" s="30"/>
      <c r="AP63" s="30"/>
      <c r="AQ63" s="30"/>
    </row>
    <row r="64" ht="12.75" customHeight="1" spans="1:43">
      <c r="A64" s="7">
        <v>30</v>
      </c>
      <c r="B64" s="7"/>
      <c r="C64" s="7"/>
      <c r="D64" s="9" t="s">
        <v>273</v>
      </c>
      <c r="E64" s="10" t="s">
        <v>301</v>
      </c>
      <c r="F64" s="7" t="s">
        <v>205</v>
      </c>
      <c r="G64" s="7" t="s">
        <v>280</v>
      </c>
      <c r="H64" s="7" t="s">
        <v>293</v>
      </c>
      <c r="I64" s="32">
        <v>0</v>
      </c>
      <c r="J64" s="33">
        <v>43203</v>
      </c>
      <c r="K64" s="33">
        <v>43206</v>
      </c>
      <c r="L64" s="34">
        <f ca="1">IF(AND($J64&lt;&gt;"",$K64&lt;&gt;""),DATEDIF(TODAY(),K64,"d"),"未定")</f>
        <v>3</v>
      </c>
      <c r="M64" s="30"/>
      <c r="N64" s="30"/>
      <c r="O64" s="30"/>
      <c r="P64" s="30"/>
      <c r="Q64" s="30"/>
      <c r="R64" s="30"/>
      <c r="S64" s="30"/>
      <c r="T64" s="30"/>
      <c r="U64" s="30"/>
      <c r="V64" s="30"/>
      <c r="W64" s="30"/>
      <c r="X64" s="30"/>
      <c r="Y64" s="30"/>
      <c r="Z64" s="30"/>
      <c r="AA64" s="30"/>
      <c r="AB64" s="30"/>
      <c r="AC64" s="30"/>
      <c r="AD64" s="30"/>
      <c r="AE64" s="30"/>
      <c r="AF64" s="30"/>
      <c r="AG64" s="30"/>
      <c r="AH64" s="30"/>
      <c r="AI64" s="30"/>
      <c r="AJ64" s="30"/>
      <c r="AK64" s="30"/>
      <c r="AL64" s="30"/>
      <c r="AM64" s="30"/>
      <c r="AN64" s="30"/>
      <c r="AO64" s="30"/>
      <c r="AP64" s="30"/>
      <c r="AQ64" s="30"/>
    </row>
    <row r="65" ht="12.75" customHeight="1" spans="1:43">
      <c r="A65" s="6"/>
      <c r="B65" s="8"/>
      <c r="C65" s="8"/>
      <c r="D65" s="6"/>
      <c r="E65" s="8"/>
      <c r="F65" s="6"/>
      <c r="G65" s="6"/>
      <c r="H65" s="8"/>
      <c r="I65" s="6"/>
      <c r="J65" s="33"/>
      <c r="K65" s="33"/>
      <c r="L65" s="6"/>
      <c r="M65" s="30"/>
      <c r="N65" s="30"/>
      <c r="O65" s="30"/>
      <c r="P65" s="30"/>
      <c r="Q65" s="30"/>
      <c r="R65" s="30"/>
      <c r="S65" s="30"/>
      <c r="T65" s="30"/>
      <c r="U65" s="30"/>
      <c r="V65" s="30"/>
      <c r="W65" s="30"/>
      <c r="X65" s="30"/>
      <c r="Y65" s="30"/>
      <c r="Z65" s="30"/>
      <c r="AA65" s="30"/>
      <c r="AB65" s="30"/>
      <c r="AC65" s="30"/>
      <c r="AD65" s="30"/>
      <c r="AE65" s="30"/>
      <c r="AF65" s="30"/>
      <c r="AG65" s="30"/>
      <c r="AH65" s="30"/>
      <c r="AI65" s="30"/>
      <c r="AJ65" s="30"/>
      <c r="AK65" s="30"/>
      <c r="AL65" s="30"/>
      <c r="AM65" s="30"/>
      <c r="AN65" s="30"/>
      <c r="AO65" s="30"/>
      <c r="AP65" s="30"/>
      <c r="AQ65" s="30"/>
    </row>
    <row r="66" ht="12.75" customHeight="1" spans="1:43">
      <c r="A66" s="7">
        <v>31</v>
      </c>
      <c r="B66" s="7"/>
      <c r="C66" s="7"/>
      <c r="D66" s="9" t="s">
        <v>273</v>
      </c>
      <c r="E66" s="10" t="s">
        <v>302</v>
      </c>
      <c r="F66" s="40" t="s">
        <v>205</v>
      </c>
      <c r="G66" s="7" t="s">
        <v>280</v>
      </c>
      <c r="H66" s="7" t="s">
        <v>293</v>
      </c>
      <c r="I66" s="32">
        <v>0</v>
      </c>
      <c r="J66" s="33">
        <v>43207</v>
      </c>
      <c r="K66" s="33">
        <v>43207</v>
      </c>
      <c r="L66" s="34">
        <f ca="1">IF(AND($J66&lt;&gt;"",$K66&lt;&gt;""),DATEDIF(TODAY(),K66,"d"),"未定")</f>
        <v>4</v>
      </c>
      <c r="M66" s="30"/>
      <c r="N66" s="30"/>
      <c r="O66" s="30"/>
      <c r="P66" s="30"/>
      <c r="Q66" s="30"/>
      <c r="R66" s="30"/>
      <c r="S66" s="30"/>
      <c r="T66" s="30"/>
      <c r="U66" s="30"/>
      <c r="V66" s="30"/>
      <c r="W66" s="30"/>
      <c r="X66" s="30"/>
      <c r="Y66" s="30"/>
      <c r="Z66" s="30"/>
      <c r="AA66" s="30"/>
      <c r="AB66" s="30"/>
      <c r="AC66" s="30"/>
      <c r="AD66" s="30"/>
      <c r="AE66" s="30"/>
      <c r="AF66" s="30"/>
      <c r="AG66" s="30"/>
      <c r="AH66" s="30"/>
      <c r="AI66" s="30"/>
      <c r="AJ66" s="30"/>
      <c r="AK66" s="30"/>
      <c r="AL66" s="30"/>
      <c r="AM66" s="30"/>
      <c r="AN66" s="30"/>
      <c r="AO66" s="30"/>
      <c r="AP66" s="30"/>
      <c r="AQ66" s="30"/>
    </row>
    <row r="67" ht="12.75" customHeight="1" spans="1:43">
      <c r="A67" s="6"/>
      <c r="B67" s="8"/>
      <c r="C67" s="8"/>
      <c r="D67" s="6"/>
      <c r="E67" s="8"/>
      <c r="F67" s="2"/>
      <c r="G67" s="6"/>
      <c r="H67" s="8"/>
      <c r="I67" s="6"/>
      <c r="J67" s="33"/>
      <c r="K67" s="33"/>
      <c r="L67" s="6"/>
      <c r="M67" s="30"/>
      <c r="N67" s="30"/>
      <c r="O67" s="30"/>
      <c r="P67" s="30"/>
      <c r="Q67" s="30"/>
      <c r="R67" s="30"/>
      <c r="S67" s="30"/>
      <c r="T67" s="30"/>
      <c r="U67" s="30"/>
      <c r="V67" s="30"/>
      <c r="W67" s="30"/>
      <c r="X67" s="30"/>
      <c r="Y67" s="30"/>
      <c r="Z67" s="30"/>
      <c r="AA67" s="30"/>
      <c r="AB67" s="30"/>
      <c r="AC67" s="30"/>
      <c r="AD67" s="30"/>
      <c r="AE67" s="30"/>
      <c r="AF67" s="30"/>
      <c r="AG67" s="30"/>
      <c r="AH67" s="30"/>
      <c r="AI67" s="30"/>
      <c r="AJ67" s="30"/>
      <c r="AK67" s="30"/>
      <c r="AL67" s="30"/>
      <c r="AM67" s="30"/>
      <c r="AN67" s="30"/>
      <c r="AO67" s="30"/>
      <c r="AP67" s="30"/>
      <c r="AQ67" s="30"/>
    </row>
    <row r="68" ht="12.75" customHeight="1" spans="1:43">
      <c r="A68" s="7">
        <v>32</v>
      </c>
      <c r="B68" s="7"/>
      <c r="C68" s="7"/>
      <c r="D68" s="9" t="s">
        <v>273</v>
      </c>
      <c r="E68" s="10" t="s">
        <v>303</v>
      </c>
      <c r="F68" s="40" t="s">
        <v>205</v>
      </c>
      <c r="G68" s="7" t="s">
        <v>280</v>
      </c>
      <c r="H68" s="7" t="s">
        <v>293</v>
      </c>
      <c r="I68" s="32">
        <v>0</v>
      </c>
      <c r="J68" s="47">
        <v>43208</v>
      </c>
      <c r="K68" s="33">
        <v>43208</v>
      </c>
      <c r="L68" s="34">
        <f ca="1">IF(AND($J68&lt;&gt;"",$K68&lt;&gt;""),DATEDIF(TODAY(),K68,"d"),"未定")</f>
        <v>5</v>
      </c>
      <c r="M68" s="30"/>
      <c r="N68" s="30"/>
      <c r="O68" s="30"/>
      <c r="P68" s="30"/>
      <c r="Q68" s="30"/>
      <c r="R68" s="30"/>
      <c r="S68" s="30"/>
      <c r="T68" s="30"/>
      <c r="U68" s="30"/>
      <c r="V68" s="30"/>
      <c r="W68" s="30"/>
      <c r="X68" s="30"/>
      <c r="Y68" s="30"/>
      <c r="Z68" s="30"/>
      <c r="AA68" s="30"/>
      <c r="AB68" s="30"/>
      <c r="AC68" s="30"/>
      <c r="AD68" s="30"/>
      <c r="AE68" s="30"/>
      <c r="AF68" s="30"/>
      <c r="AG68" s="30"/>
      <c r="AH68" s="30"/>
      <c r="AI68" s="30"/>
      <c r="AJ68" s="30"/>
      <c r="AK68" s="30"/>
      <c r="AL68" s="30"/>
      <c r="AM68" s="30"/>
      <c r="AN68" s="30"/>
      <c r="AO68" s="30"/>
      <c r="AP68" s="30"/>
      <c r="AQ68" s="30"/>
    </row>
    <row r="69" ht="12.75" customHeight="1" spans="1:43">
      <c r="A69" s="6"/>
      <c r="B69" s="8"/>
      <c r="C69" s="8"/>
      <c r="D69" s="6"/>
      <c r="E69" s="8"/>
      <c r="F69" s="2"/>
      <c r="G69" s="6"/>
      <c r="H69" s="8"/>
      <c r="I69" s="6"/>
      <c r="J69" s="33"/>
      <c r="K69" s="33"/>
      <c r="L69" s="6"/>
      <c r="M69" s="30"/>
      <c r="N69" s="30"/>
      <c r="O69" s="30"/>
      <c r="P69" s="30"/>
      <c r="Q69" s="30"/>
      <c r="R69" s="30"/>
      <c r="S69" s="30"/>
      <c r="T69" s="30"/>
      <c r="U69" s="30"/>
      <c r="V69" s="30"/>
      <c r="W69" s="30"/>
      <c r="X69" s="30"/>
      <c r="Y69" s="30"/>
      <c r="Z69" s="30"/>
      <c r="AA69" s="30"/>
      <c r="AB69" s="30"/>
      <c r="AC69" s="30"/>
      <c r="AD69" s="30"/>
      <c r="AE69" s="30"/>
      <c r="AF69" s="30"/>
      <c r="AG69" s="30"/>
      <c r="AH69" s="30"/>
      <c r="AI69" s="30"/>
      <c r="AJ69" s="30"/>
      <c r="AK69" s="30"/>
      <c r="AL69" s="30"/>
      <c r="AM69" s="30"/>
      <c r="AN69" s="30"/>
      <c r="AO69" s="30"/>
      <c r="AP69" s="30"/>
      <c r="AQ69" s="30"/>
    </row>
    <row r="70" ht="12.75" customHeight="1" spans="1:43">
      <c r="A70" s="7">
        <v>33</v>
      </c>
      <c r="B70" s="7"/>
      <c r="C70" s="7"/>
      <c r="D70" s="9" t="s">
        <v>273</v>
      </c>
      <c r="E70" s="10" t="s">
        <v>218</v>
      </c>
      <c r="F70" s="40" t="s">
        <v>205</v>
      </c>
      <c r="G70" s="7" t="s">
        <v>280</v>
      </c>
      <c r="H70" s="7" t="s">
        <v>293</v>
      </c>
      <c r="I70" s="32">
        <v>0</v>
      </c>
      <c r="J70" s="33">
        <v>43209</v>
      </c>
      <c r="K70" s="33">
        <v>43209</v>
      </c>
      <c r="L70" s="34">
        <f ca="1">IF(AND($J70&lt;&gt;"",$K70&lt;&gt;""),DATEDIF(TODAY(),K70,"d"),"未定")</f>
        <v>6</v>
      </c>
      <c r="M70" s="30"/>
      <c r="N70" s="30"/>
      <c r="O70" s="30"/>
      <c r="P70" s="30"/>
      <c r="Q70" s="30"/>
      <c r="R70" s="30"/>
      <c r="S70" s="30"/>
      <c r="T70" s="30"/>
      <c r="U70" s="30"/>
      <c r="V70" s="30"/>
      <c r="W70" s="30"/>
      <c r="X70" s="30"/>
      <c r="Y70" s="30"/>
      <c r="Z70" s="30"/>
      <c r="AA70" s="30"/>
      <c r="AB70" s="30"/>
      <c r="AC70" s="30"/>
      <c r="AD70" s="30"/>
      <c r="AE70" s="30"/>
      <c r="AF70" s="30"/>
      <c r="AG70" s="30"/>
      <c r="AH70" s="30"/>
      <c r="AI70" s="30"/>
      <c r="AJ70" s="30"/>
      <c r="AK70" s="30"/>
      <c r="AL70" s="30"/>
      <c r="AM70" s="30"/>
      <c r="AN70" s="30"/>
      <c r="AO70" s="30"/>
      <c r="AP70" s="30"/>
      <c r="AQ70" s="30"/>
    </row>
    <row r="71" ht="12.75" customHeight="1" spans="1:43">
      <c r="A71" s="6"/>
      <c r="B71" s="8"/>
      <c r="C71" s="8"/>
      <c r="D71" s="6"/>
      <c r="E71" s="8"/>
      <c r="F71" s="2"/>
      <c r="G71" s="6"/>
      <c r="H71" s="8"/>
      <c r="I71" s="6"/>
      <c r="J71" s="33"/>
      <c r="K71" s="33"/>
      <c r="L71" s="6"/>
      <c r="M71" s="30"/>
      <c r="N71" s="30"/>
      <c r="O71" s="30"/>
      <c r="P71" s="30"/>
      <c r="Q71" s="30"/>
      <c r="R71" s="30"/>
      <c r="S71" s="30"/>
      <c r="T71" s="30"/>
      <c r="U71" s="30"/>
      <c r="V71" s="30"/>
      <c r="W71" s="30"/>
      <c r="X71" s="30"/>
      <c r="Y71" s="30"/>
      <c r="Z71" s="30"/>
      <c r="AA71" s="30"/>
      <c r="AB71" s="30"/>
      <c r="AC71" s="30"/>
      <c r="AD71" s="30"/>
      <c r="AE71" s="30"/>
      <c r="AF71" s="30"/>
      <c r="AG71" s="30"/>
      <c r="AH71" s="30"/>
      <c r="AI71" s="30"/>
      <c r="AJ71" s="30"/>
      <c r="AK71" s="30"/>
      <c r="AL71" s="30"/>
      <c r="AM71" s="30"/>
      <c r="AN71" s="30"/>
      <c r="AO71" s="30"/>
      <c r="AP71" s="30"/>
      <c r="AQ71" s="30"/>
    </row>
    <row r="72" ht="12.75" customHeight="1" spans="1:43">
      <c r="A72" s="7">
        <v>34</v>
      </c>
      <c r="B72" s="7"/>
      <c r="C72" s="7"/>
      <c r="D72" s="9" t="s">
        <v>273</v>
      </c>
      <c r="E72" s="10" t="s">
        <v>304</v>
      </c>
      <c r="F72" s="40" t="s">
        <v>205</v>
      </c>
      <c r="G72" s="7" t="s">
        <v>280</v>
      </c>
      <c r="H72" s="7" t="s">
        <v>293</v>
      </c>
      <c r="I72" s="32">
        <v>0</v>
      </c>
      <c r="J72" s="33">
        <v>43210</v>
      </c>
      <c r="K72" s="33">
        <v>43210</v>
      </c>
      <c r="L72" s="34">
        <f ca="1">IF(AND($J72&lt;&gt;"",$K72&lt;&gt;""),DATEDIF(TODAY(),K72,"d"),"未定")</f>
        <v>7</v>
      </c>
      <c r="M72" s="30"/>
      <c r="N72" s="30"/>
      <c r="O72" s="30"/>
      <c r="P72" s="30"/>
      <c r="Q72" s="30"/>
      <c r="R72" s="30"/>
      <c r="S72" s="30"/>
      <c r="T72" s="30"/>
      <c r="U72" s="30"/>
      <c r="V72" s="30"/>
      <c r="W72" s="30"/>
      <c r="X72" s="30"/>
      <c r="Y72" s="30"/>
      <c r="Z72" s="30"/>
      <c r="AA72" s="30"/>
      <c r="AB72" s="30"/>
      <c r="AC72" s="30"/>
      <c r="AD72" s="30"/>
      <c r="AE72" s="30"/>
      <c r="AF72" s="30"/>
      <c r="AG72" s="30"/>
      <c r="AH72" s="30"/>
      <c r="AI72" s="30"/>
      <c r="AJ72" s="30"/>
      <c r="AK72" s="30"/>
      <c r="AL72" s="30"/>
      <c r="AM72" s="30"/>
      <c r="AN72" s="30"/>
      <c r="AO72" s="30"/>
      <c r="AP72" s="30"/>
      <c r="AQ72" s="30"/>
    </row>
    <row r="73" ht="12.75" customHeight="1" spans="1:43">
      <c r="A73" s="6"/>
      <c r="B73" s="8"/>
      <c r="C73" s="8"/>
      <c r="D73" s="6"/>
      <c r="E73" s="8"/>
      <c r="G73" s="6"/>
      <c r="H73" s="8"/>
      <c r="I73" s="6"/>
      <c r="J73" s="33"/>
      <c r="K73" s="33"/>
      <c r="L73" s="6"/>
      <c r="M73" s="30"/>
      <c r="N73" s="30"/>
      <c r="O73" s="30"/>
      <c r="P73" s="30"/>
      <c r="Q73" s="30"/>
      <c r="R73" s="30"/>
      <c r="S73" s="30"/>
      <c r="T73" s="30"/>
      <c r="U73" s="30"/>
      <c r="V73" s="30"/>
      <c r="W73" s="30"/>
      <c r="X73" s="30"/>
      <c r="Y73" s="30"/>
      <c r="Z73" s="30"/>
      <c r="AA73" s="30"/>
      <c r="AB73" s="30"/>
      <c r="AC73" s="30"/>
      <c r="AD73" s="30"/>
      <c r="AE73" s="30"/>
      <c r="AF73" s="30"/>
      <c r="AG73" s="30"/>
      <c r="AH73" s="30"/>
      <c r="AI73" s="30"/>
      <c r="AJ73" s="30"/>
      <c r="AK73" s="30"/>
      <c r="AL73" s="30"/>
      <c r="AM73" s="30"/>
      <c r="AN73" s="30"/>
      <c r="AO73" s="30"/>
      <c r="AP73" s="30"/>
      <c r="AQ73" s="30"/>
    </row>
    <row r="74" ht="12.75" customHeight="1" spans="1:43">
      <c r="A74" s="7">
        <v>35</v>
      </c>
      <c r="B74" s="7"/>
      <c r="C74" s="7"/>
      <c r="D74" s="9" t="s">
        <v>273</v>
      </c>
      <c r="E74" s="10" t="s">
        <v>149</v>
      </c>
      <c r="F74" s="7" t="s">
        <v>21</v>
      </c>
      <c r="G74" s="7" t="s">
        <v>280</v>
      </c>
      <c r="H74" s="7" t="s">
        <v>293</v>
      </c>
      <c r="I74" s="32">
        <v>0</v>
      </c>
      <c r="J74" s="33">
        <v>43204</v>
      </c>
      <c r="K74" s="33">
        <v>43210</v>
      </c>
      <c r="L74" s="34">
        <f ca="1">IF(AND($J74&lt;&gt;"",$K74&lt;&gt;""),DATEDIF(TODAY(),K74,"d"),"未定")</f>
        <v>7</v>
      </c>
      <c r="M74" s="30"/>
      <c r="N74" s="30"/>
      <c r="O74" s="30"/>
      <c r="P74" s="30"/>
      <c r="Q74" s="30"/>
      <c r="R74" s="30"/>
      <c r="S74" s="30"/>
      <c r="T74" s="30"/>
      <c r="U74" s="30"/>
      <c r="V74" s="30"/>
      <c r="W74" s="30"/>
      <c r="X74" s="30"/>
      <c r="Y74" s="30"/>
      <c r="Z74" s="30"/>
      <c r="AA74" s="30"/>
      <c r="AB74" s="30"/>
      <c r="AC74" s="30"/>
      <c r="AD74" s="30"/>
      <c r="AE74" s="30"/>
      <c r="AF74" s="30"/>
      <c r="AG74" s="30"/>
      <c r="AH74" s="30"/>
      <c r="AI74" s="30"/>
      <c r="AJ74" s="30"/>
      <c r="AK74" s="30"/>
      <c r="AL74" s="30"/>
      <c r="AM74" s="30"/>
      <c r="AN74" s="30"/>
      <c r="AO74" s="30"/>
      <c r="AP74" s="30"/>
      <c r="AQ74" s="30"/>
    </row>
    <row r="75" ht="12.75" customHeight="1" spans="1:43">
      <c r="A75" s="6"/>
      <c r="B75" s="8"/>
      <c r="C75" s="8"/>
      <c r="D75" s="6"/>
      <c r="E75" s="8"/>
      <c r="F75" s="6"/>
      <c r="G75" s="6"/>
      <c r="H75" s="8"/>
      <c r="I75" s="6"/>
      <c r="J75" s="33"/>
      <c r="K75" s="33"/>
      <c r="L75" s="6"/>
      <c r="M75" s="30"/>
      <c r="N75" s="30"/>
      <c r="O75" s="30"/>
      <c r="P75" s="30"/>
      <c r="Q75" s="30"/>
      <c r="R75" s="30"/>
      <c r="S75" s="30"/>
      <c r="T75" s="30"/>
      <c r="U75" s="30"/>
      <c r="V75" s="30"/>
      <c r="W75" s="30"/>
      <c r="X75" s="30"/>
      <c r="Y75" s="30"/>
      <c r="Z75" s="30"/>
      <c r="AA75" s="30"/>
      <c r="AB75" s="30"/>
      <c r="AC75" s="30"/>
      <c r="AD75" s="30"/>
      <c r="AE75" s="30"/>
      <c r="AF75" s="30"/>
      <c r="AG75" s="30"/>
      <c r="AH75" s="30"/>
      <c r="AI75" s="30"/>
      <c r="AJ75" s="30"/>
      <c r="AK75" s="30"/>
      <c r="AL75" s="30"/>
      <c r="AM75" s="30"/>
      <c r="AN75" s="30"/>
      <c r="AO75" s="30"/>
      <c r="AP75" s="30"/>
      <c r="AQ75" s="30"/>
    </row>
    <row r="76" ht="12.75" customHeight="1" spans="1:43">
      <c r="A76" s="7">
        <v>36</v>
      </c>
      <c r="B76" s="7"/>
      <c r="C76" s="7"/>
      <c r="D76" s="9" t="s">
        <v>273</v>
      </c>
      <c r="E76" s="10" t="s">
        <v>305</v>
      </c>
      <c r="F76" s="7" t="s">
        <v>114</v>
      </c>
      <c r="G76" s="7" t="s">
        <v>274</v>
      </c>
      <c r="H76" s="7" t="s">
        <v>293</v>
      </c>
      <c r="I76" s="32">
        <v>0</v>
      </c>
      <c r="J76" s="33">
        <v>43203</v>
      </c>
      <c r="K76" s="33">
        <v>43203</v>
      </c>
      <c r="L76" s="34">
        <f ca="1">IF(AND($J76&lt;&gt;"",$K76&lt;&gt;""),DATEDIF(TODAY(),K76,"d"),"未定")</f>
        <v>0</v>
      </c>
      <c r="M76" s="30"/>
      <c r="N76" s="30"/>
      <c r="O76" s="30"/>
      <c r="P76" s="30"/>
      <c r="Q76" s="30"/>
      <c r="R76" s="30"/>
      <c r="S76" s="30"/>
      <c r="T76" s="30"/>
      <c r="U76" s="30"/>
      <c r="V76" s="30"/>
      <c r="W76" s="30"/>
      <c r="X76" s="30"/>
      <c r="Y76" s="30"/>
      <c r="Z76" s="30"/>
      <c r="AA76" s="30"/>
      <c r="AB76" s="30"/>
      <c r="AC76" s="30"/>
      <c r="AD76" s="30"/>
      <c r="AE76" s="30"/>
      <c r="AF76" s="30"/>
      <c r="AG76" s="30"/>
      <c r="AH76" s="30"/>
      <c r="AI76" s="30"/>
      <c r="AJ76" s="30"/>
      <c r="AK76" s="30"/>
      <c r="AL76" s="30"/>
      <c r="AM76" s="30"/>
      <c r="AN76" s="30"/>
      <c r="AO76" s="30"/>
      <c r="AP76" s="30"/>
      <c r="AQ76" s="30"/>
    </row>
    <row r="77" ht="12.75" customHeight="1" spans="1:43">
      <c r="A77" s="6"/>
      <c r="B77" s="8"/>
      <c r="C77" s="8"/>
      <c r="D77" s="6"/>
      <c r="E77" s="8"/>
      <c r="F77" s="6"/>
      <c r="G77" s="6"/>
      <c r="H77" s="8"/>
      <c r="I77" s="6"/>
      <c r="J77" s="33"/>
      <c r="K77" s="33"/>
      <c r="L77" s="6"/>
      <c r="M77" s="30"/>
      <c r="N77" s="30"/>
      <c r="O77" s="30"/>
      <c r="P77" s="30"/>
      <c r="Q77" s="30"/>
      <c r="R77" s="30"/>
      <c r="S77" s="30"/>
      <c r="T77" s="30"/>
      <c r="U77" s="30"/>
      <c r="V77" s="30"/>
      <c r="W77" s="30"/>
      <c r="X77" s="30"/>
      <c r="Y77" s="30"/>
      <c r="Z77" s="30"/>
      <c r="AA77" s="30"/>
      <c r="AB77" s="30"/>
      <c r="AC77" s="30"/>
      <c r="AD77" s="30"/>
      <c r="AE77" s="30"/>
      <c r="AF77" s="30"/>
      <c r="AG77" s="30"/>
      <c r="AH77" s="30"/>
      <c r="AI77" s="30"/>
      <c r="AJ77" s="30"/>
      <c r="AK77" s="30"/>
      <c r="AL77" s="30"/>
      <c r="AM77" s="30"/>
      <c r="AN77" s="30"/>
      <c r="AO77" s="30"/>
      <c r="AP77" s="30"/>
      <c r="AQ77" s="30"/>
    </row>
    <row r="78" ht="12.75" customHeight="1" spans="1:43">
      <c r="A78" s="7">
        <v>37</v>
      </c>
      <c r="B78" s="7"/>
      <c r="C78" s="7"/>
      <c r="D78" s="9" t="s">
        <v>273</v>
      </c>
      <c r="E78" s="10" t="s">
        <v>306</v>
      </c>
      <c r="F78" s="40" t="s">
        <v>114</v>
      </c>
      <c r="G78" s="7" t="s">
        <v>274</v>
      </c>
      <c r="H78" s="7" t="s">
        <v>293</v>
      </c>
      <c r="I78" s="32">
        <v>0</v>
      </c>
      <c r="J78" s="33">
        <v>43206</v>
      </c>
      <c r="K78" s="33">
        <v>43206</v>
      </c>
      <c r="L78" s="34">
        <f ca="1">IF(AND($J78&lt;&gt;"",$K78&lt;&gt;""),DATEDIF(TODAY(),K78,"d"),"未定")</f>
        <v>3</v>
      </c>
      <c r="M78" s="30"/>
      <c r="N78" s="30"/>
      <c r="O78" s="30"/>
      <c r="P78" s="30"/>
      <c r="Q78" s="30"/>
      <c r="R78" s="30"/>
      <c r="S78" s="30"/>
      <c r="T78" s="30"/>
      <c r="U78" s="30"/>
      <c r="V78" s="30"/>
      <c r="W78" s="30"/>
      <c r="X78" s="30"/>
      <c r="Y78" s="30"/>
      <c r="Z78" s="30"/>
      <c r="AA78" s="30"/>
      <c r="AB78" s="30"/>
      <c r="AC78" s="30"/>
      <c r="AD78" s="30"/>
      <c r="AE78" s="30"/>
      <c r="AF78" s="30"/>
      <c r="AG78" s="30"/>
      <c r="AH78" s="30"/>
      <c r="AI78" s="30"/>
      <c r="AJ78" s="30"/>
      <c r="AK78" s="30"/>
      <c r="AL78" s="30"/>
      <c r="AM78" s="30"/>
      <c r="AN78" s="30"/>
      <c r="AO78" s="30"/>
      <c r="AP78" s="30"/>
      <c r="AQ78" s="30"/>
    </row>
    <row r="79" ht="12.75" customHeight="1" spans="1:43">
      <c r="A79" s="6"/>
      <c r="B79" s="8"/>
      <c r="C79" s="8"/>
      <c r="D79" s="6"/>
      <c r="E79" s="8"/>
      <c r="F79" s="41"/>
      <c r="G79" s="6"/>
      <c r="H79" s="8"/>
      <c r="I79" s="6"/>
      <c r="J79" s="33"/>
      <c r="K79" s="33"/>
      <c r="L79" s="6"/>
      <c r="M79" s="30"/>
      <c r="N79" s="30"/>
      <c r="O79" s="30"/>
      <c r="P79" s="30"/>
      <c r="Q79" s="30"/>
      <c r="R79" s="30"/>
      <c r="S79" s="30"/>
      <c r="T79" s="30"/>
      <c r="U79" s="30"/>
      <c r="V79" s="30"/>
      <c r="W79" s="30"/>
      <c r="X79" s="30"/>
      <c r="Y79" s="30"/>
      <c r="Z79" s="30"/>
      <c r="AA79" s="30"/>
      <c r="AB79" s="30"/>
      <c r="AC79" s="30"/>
      <c r="AD79" s="30"/>
      <c r="AE79" s="30"/>
      <c r="AF79" s="30"/>
      <c r="AG79" s="30"/>
      <c r="AH79" s="30"/>
      <c r="AI79" s="30"/>
      <c r="AJ79" s="30"/>
      <c r="AK79" s="30"/>
      <c r="AL79" s="30"/>
      <c r="AM79" s="30"/>
      <c r="AN79" s="30"/>
      <c r="AO79" s="30"/>
      <c r="AP79" s="30"/>
      <c r="AQ79" s="30"/>
    </row>
    <row r="80" ht="12.75" customHeight="1" spans="1:43">
      <c r="A80" s="7">
        <v>38</v>
      </c>
      <c r="B80" s="7"/>
      <c r="C80" s="7"/>
      <c r="D80" s="9" t="s">
        <v>273</v>
      </c>
      <c r="E80" s="10" t="s">
        <v>307</v>
      </c>
      <c r="F80" s="40" t="s">
        <v>114</v>
      </c>
      <c r="G80" s="7" t="s">
        <v>274</v>
      </c>
      <c r="H80" s="7" t="s">
        <v>293</v>
      </c>
      <c r="I80" s="32">
        <v>0</v>
      </c>
      <c r="J80" s="33">
        <v>43206</v>
      </c>
      <c r="K80" s="33">
        <v>43206</v>
      </c>
      <c r="L80" s="34">
        <f ca="1">IF(AND($J80&lt;&gt;"",$K80&lt;&gt;""),DATEDIF(TODAY(),K80,"d"),"未定")</f>
        <v>3</v>
      </c>
      <c r="M80" s="30"/>
      <c r="N80" s="30"/>
      <c r="O80" s="30"/>
      <c r="P80" s="30"/>
      <c r="Q80" s="30"/>
      <c r="R80" s="30"/>
      <c r="S80" s="30"/>
      <c r="T80" s="30"/>
      <c r="U80" s="30"/>
      <c r="V80" s="30"/>
      <c r="W80" s="30"/>
      <c r="X80" s="30"/>
      <c r="Y80" s="30"/>
      <c r="Z80" s="30"/>
      <c r="AA80" s="30"/>
      <c r="AB80" s="30"/>
      <c r="AC80" s="30"/>
      <c r="AD80" s="30"/>
      <c r="AE80" s="30"/>
      <c r="AF80" s="30"/>
      <c r="AG80" s="30"/>
      <c r="AH80" s="30"/>
      <c r="AI80" s="30"/>
      <c r="AJ80" s="30"/>
      <c r="AK80" s="30"/>
      <c r="AL80" s="30"/>
      <c r="AM80" s="30"/>
      <c r="AN80" s="30"/>
      <c r="AO80" s="30"/>
      <c r="AP80" s="30"/>
      <c r="AQ80" s="30"/>
    </row>
    <row r="81" ht="12.75" customHeight="1" spans="1:43">
      <c r="A81" s="6"/>
      <c r="B81" s="8"/>
      <c r="C81" s="8"/>
      <c r="D81" s="6"/>
      <c r="E81" s="8"/>
      <c r="F81" s="41"/>
      <c r="G81" s="6"/>
      <c r="H81" s="8"/>
      <c r="I81" s="6"/>
      <c r="J81" s="33"/>
      <c r="K81" s="33"/>
      <c r="L81" s="6"/>
      <c r="M81" s="30"/>
      <c r="N81" s="30"/>
      <c r="O81" s="30"/>
      <c r="P81" s="30"/>
      <c r="Q81" s="30"/>
      <c r="R81" s="30"/>
      <c r="S81" s="30"/>
      <c r="T81" s="30"/>
      <c r="U81" s="30"/>
      <c r="V81" s="30"/>
      <c r="W81" s="30"/>
      <c r="X81" s="30"/>
      <c r="Y81" s="30"/>
      <c r="Z81" s="30"/>
      <c r="AA81" s="30"/>
      <c r="AB81" s="30"/>
      <c r="AC81" s="30"/>
      <c r="AD81" s="30"/>
      <c r="AE81" s="30"/>
      <c r="AF81" s="30"/>
      <c r="AG81" s="30"/>
      <c r="AH81" s="30"/>
      <c r="AI81" s="30"/>
      <c r="AJ81" s="30"/>
      <c r="AK81" s="30"/>
      <c r="AL81" s="30"/>
      <c r="AM81" s="30"/>
      <c r="AN81" s="30"/>
      <c r="AO81" s="30"/>
      <c r="AP81" s="30"/>
      <c r="AQ81" s="30"/>
    </row>
    <row r="82" ht="12.75" customHeight="1" spans="1:43">
      <c r="A82" s="7">
        <v>39</v>
      </c>
      <c r="B82" s="15"/>
      <c r="C82" s="15"/>
      <c r="D82" s="9" t="s">
        <v>273</v>
      </c>
      <c r="E82" s="16" t="s">
        <v>308</v>
      </c>
      <c r="F82" s="7" t="s">
        <v>48</v>
      </c>
      <c r="G82" s="7" t="s">
        <v>280</v>
      </c>
      <c r="H82" s="7" t="s">
        <v>293</v>
      </c>
      <c r="I82" s="32">
        <v>0</v>
      </c>
      <c r="J82" s="33">
        <v>43207</v>
      </c>
      <c r="K82" s="33">
        <v>43208</v>
      </c>
      <c r="L82" s="34">
        <f ca="1">IF(AND($J82&lt;&gt;"",$K82&lt;&gt;""),DATEDIF(TODAY(),K82,"d"),"未定")</f>
        <v>5</v>
      </c>
      <c r="M82" s="30"/>
      <c r="N82" s="30"/>
      <c r="O82" s="30"/>
      <c r="P82" s="30"/>
      <c r="Q82" s="30"/>
      <c r="R82" s="30"/>
      <c r="S82" s="30"/>
      <c r="T82" s="30"/>
      <c r="U82" s="30"/>
      <c r="V82" s="30"/>
      <c r="W82" s="30"/>
      <c r="X82" s="30"/>
      <c r="Y82" s="30"/>
      <c r="Z82" s="30"/>
      <c r="AA82" s="30"/>
      <c r="AB82" s="30"/>
      <c r="AC82" s="30"/>
      <c r="AD82" s="30"/>
      <c r="AE82" s="30"/>
      <c r="AF82" s="30"/>
      <c r="AG82" s="30"/>
      <c r="AH82" s="30"/>
      <c r="AI82" s="30"/>
      <c r="AJ82" s="30"/>
      <c r="AK82" s="30"/>
      <c r="AL82" s="30"/>
      <c r="AM82" s="30"/>
      <c r="AN82" s="30"/>
      <c r="AO82" s="30"/>
      <c r="AP82" s="30"/>
      <c r="AQ82" s="30"/>
    </row>
    <row r="83" ht="12.75" customHeight="1" spans="1:43">
      <c r="A83" s="6"/>
      <c r="B83" s="14"/>
      <c r="C83" s="14"/>
      <c r="D83" s="6"/>
      <c r="E83" s="14"/>
      <c r="F83" s="6"/>
      <c r="G83" s="6"/>
      <c r="H83" s="8"/>
      <c r="I83" s="6"/>
      <c r="J83" s="33"/>
      <c r="K83" s="33"/>
      <c r="L83" s="6"/>
      <c r="M83" s="30"/>
      <c r="N83" s="30"/>
      <c r="O83" s="30"/>
      <c r="P83" s="30"/>
      <c r="Q83" s="30"/>
      <c r="R83" s="30"/>
      <c r="S83" s="30"/>
      <c r="T83" s="30"/>
      <c r="U83" s="30"/>
      <c r="V83" s="30"/>
      <c r="W83" s="30"/>
      <c r="X83" s="30"/>
      <c r="Y83" s="30"/>
      <c r="Z83" s="30"/>
      <c r="AA83" s="30"/>
      <c r="AB83" s="30"/>
      <c r="AC83" s="30"/>
      <c r="AD83" s="30"/>
      <c r="AE83" s="30"/>
      <c r="AF83" s="30"/>
      <c r="AG83" s="30"/>
      <c r="AH83" s="30"/>
      <c r="AI83" s="30"/>
      <c r="AJ83" s="30"/>
      <c r="AK83" s="30"/>
      <c r="AL83" s="30"/>
      <c r="AM83" s="30"/>
      <c r="AN83" s="30"/>
      <c r="AO83" s="30"/>
      <c r="AP83" s="30"/>
      <c r="AQ83" s="30"/>
    </row>
    <row r="84" ht="12.75" customHeight="1" spans="1:43">
      <c r="A84" s="7">
        <v>40</v>
      </c>
      <c r="B84" s="15"/>
      <c r="C84" s="15"/>
      <c r="D84" s="16" t="s">
        <v>281</v>
      </c>
      <c r="E84" s="16" t="s">
        <v>309</v>
      </c>
      <c r="F84" s="7" t="s">
        <v>96</v>
      </c>
      <c r="G84" s="7" t="s">
        <v>280</v>
      </c>
      <c r="H84" s="7" t="s">
        <v>277</v>
      </c>
      <c r="I84" s="32">
        <v>0</v>
      </c>
      <c r="J84" s="33">
        <v>43197</v>
      </c>
      <c r="K84" s="33">
        <v>43199</v>
      </c>
      <c r="L84" s="34">
        <f ca="1">IF(AND($J84&lt;&gt;"",$K84&lt;&gt;""),DATEDIF(TODAY(),K84,"d"),"未定")</f>
        <v>-4</v>
      </c>
      <c r="M84" s="30"/>
      <c r="N84" s="30"/>
      <c r="O84" s="30"/>
      <c r="P84" s="30"/>
      <c r="Q84" s="30"/>
      <c r="R84" s="30"/>
      <c r="S84" s="30"/>
      <c r="T84" s="30"/>
      <c r="U84" s="30"/>
      <c r="V84" s="30"/>
      <c r="W84" s="30"/>
      <c r="X84" s="30"/>
      <c r="Y84" s="30"/>
      <c r="Z84" s="30"/>
      <c r="AA84" s="30"/>
      <c r="AB84" s="30"/>
      <c r="AC84" s="30"/>
      <c r="AD84" s="30"/>
      <c r="AE84" s="30"/>
      <c r="AF84" s="30"/>
      <c r="AG84" s="30"/>
      <c r="AH84" s="30"/>
      <c r="AI84" s="30"/>
      <c r="AJ84" s="30"/>
      <c r="AK84" s="30"/>
      <c r="AL84" s="30"/>
      <c r="AM84" s="30"/>
      <c r="AN84" s="30"/>
      <c r="AO84" s="30"/>
      <c r="AP84" s="30"/>
      <c r="AQ84" s="30"/>
    </row>
    <row r="85" ht="12.75" customHeight="1" spans="1:43">
      <c r="A85" s="6"/>
      <c r="B85" s="14"/>
      <c r="C85" s="14"/>
      <c r="D85" s="18"/>
      <c r="E85" s="14"/>
      <c r="F85" s="6"/>
      <c r="G85" s="6"/>
      <c r="H85" s="8"/>
      <c r="I85" s="6"/>
      <c r="J85" s="33"/>
      <c r="K85" s="33"/>
      <c r="L85" s="6"/>
      <c r="M85" s="30"/>
      <c r="N85" s="30"/>
      <c r="O85" s="30"/>
      <c r="P85" s="30"/>
      <c r="Q85" s="30"/>
      <c r="R85" s="30"/>
      <c r="S85" s="30"/>
      <c r="T85" s="30"/>
      <c r="U85" s="30"/>
      <c r="V85" s="30"/>
      <c r="W85" s="30"/>
      <c r="X85" s="30"/>
      <c r="Y85" s="30"/>
      <c r="Z85" s="30"/>
      <c r="AA85" s="30"/>
      <c r="AB85" s="30"/>
      <c r="AC85" s="30"/>
      <c r="AD85" s="30"/>
      <c r="AE85" s="30"/>
      <c r="AF85" s="30"/>
      <c r="AG85" s="30"/>
      <c r="AH85" s="30"/>
      <c r="AI85" s="30"/>
      <c r="AJ85" s="30"/>
      <c r="AK85" s="30"/>
      <c r="AL85" s="30"/>
      <c r="AM85" s="30"/>
      <c r="AN85" s="30"/>
      <c r="AO85" s="30"/>
      <c r="AP85" s="30"/>
      <c r="AQ85" s="30"/>
    </row>
    <row r="86" ht="12.75" customHeight="1" spans="1:43">
      <c r="A86" s="7">
        <v>41</v>
      </c>
      <c r="B86" s="7"/>
      <c r="C86" s="7"/>
      <c r="D86" s="9" t="s">
        <v>273</v>
      </c>
      <c r="E86" s="10" t="s">
        <v>107</v>
      </c>
      <c r="F86" s="7" t="s">
        <v>108</v>
      </c>
      <c r="G86" s="7" t="s">
        <v>280</v>
      </c>
      <c r="H86" s="7" t="s">
        <v>293</v>
      </c>
      <c r="I86" s="32">
        <v>0</v>
      </c>
      <c r="J86" s="33">
        <v>43203</v>
      </c>
      <c r="K86" s="33">
        <v>43206</v>
      </c>
      <c r="L86" s="34">
        <f ca="1">IF(AND($J86&lt;&gt;"",$K86&lt;&gt;""),DATEDIF(TODAY(),K86,"d"),"未定")</f>
        <v>3</v>
      </c>
      <c r="M86" s="30"/>
      <c r="N86" s="30"/>
      <c r="O86" s="30"/>
      <c r="P86" s="30"/>
      <c r="Q86" s="30"/>
      <c r="R86" s="30"/>
      <c r="S86" s="30"/>
      <c r="T86" s="30"/>
      <c r="U86" s="30"/>
      <c r="V86" s="30"/>
      <c r="W86" s="30"/>
      <c r="X86" s="30"/>
      <c r="Y86" s="30"/>
      <c r="Z86" s="30"/>
      <c r="AA86" s="30"/>
      <c r="AB86" s="30"/>
      <c r="AC86" s="30"/>
      <c r="AD86" s="30"/>
      <c r="AE86" s="30"/>
      <c r="AF86" s="30"/>
      <c r="AG86" s="30"/>
      <c r="AH86" s="30"/>
      <c r="AI86" s="30"/>
      <c r="AJ86" s="30"/>
      <c r="AK86" s="30"/>
      <c r="AL86" s="30"/>
      <c r="AM86" s="30"/>
      <c r="AN86" s="30"/>
      <c r="AO86" s="30"/>
      <c r="AP86" s="30"/>
      <c r="AQ86" s="30"/>
    </row>
    <row r="87" ht="12.75" customHeight="1" spans="1:43">
      <c r="A87" s="6"/>
      <c r="B87" s="8"/>
      <c r="C87" s="8"/>
      <c r="D87" s="6"/>
      <c r="E87" s="8"/>
      <c r="F87" s="6"/>
      <c r="G87" s="6"/>
      <c r="H87" s="8"/>
      <c r="I87" s="6"/>
      <c r="J87" s="33"/>
      <c r="K87" s="33"/>
      <c r="L87" s="6"/>
      <c r="M87" s="30"/>
      <c r="N87" s="30"/>
      <c r="O87" s="30"/>
      <c r="P87" s="30"/>
      <c r="Q87" s="30"/>
      <c r="R87" s="30"/>
      <c r="S87" s="30"/>
      <c r="T87" s="30"/>
      <c r="U87" s="30"/>
      <c r="V87" s="30"/>
      <c r="W87" s="30"/>
      <c r="X87" s="30"/>
      <c r="Y87" s="30"/>
      <c r="Z87" s="30"/>
      <c r="AA87" s="30"/>
      <c r="AB87" s="30"/>
      <c r="AC87" s="30"/>
      <c r="AD87" s="30"/>
      <c r="AE87" s="30"/>
      <c r="AF87" s="30"/>
      <c r="AG87" s="30"/>
      <c r="AH87" s="30"/>
      <c r="AI87" s="30"/>
      <c r="AJ87" s="30"/>
      <c r="AK87" s="30"/>
      <c r="AL87" s="30"/>
      <c r="AM87" s="30"/>
      <c r="AN87" s="30"/>
      <c r="AO87" s="30"/>
      <c r="AP87" s="30"/>
      <c r="AQ87" s="30"/>
    </row>
    <row r="88" ht="12.75" customHeight="1" spans="1:43">
      <c r="A88" s="7">
        <v>42</v>
      </c>
      <c r="B88" s="7"/>
      <c r="C88" s="7"/>
      <c r="D88" s="9" t="s">
        <v>273</v>
      </c>
      <c r="E88" s="10" t="s">
        <v>136</v>
      </c>
      <c r="F88" s="7" t="s">
        <v>137</v>
      </c>
      <c r="G88" s="7" t="s">
        <v>280</v>
      </c>
      <c r="H88" s="7" t="s">
        <v>293</v>
      </c>
      <c r="I88" s="32">
        <v>0</v>
      </c>
      <c r="J88" s="33">
        <v>43203</v>
      </c>
      <c r="K88" s="33">
        <v>43207</v>
      </c>
      <c r="L88" s="34">
        <f ca="1">IF(AND($J88&lt;&gt;"",$K88&lt;&gt;""),DATEDIF(TODAY(),K88,"d"),"未定")</f>
        <v>4</v>
      </c>
      <c r="M88" s="30"/>
      <c r="N88" s="30"/>
      <c r="O88" s="30"/>
      <c r="P88" s="30"/>
      <c r="Q88" s="30"/>
      <c r="R88" s="30"/>
      <c r="S88" s="30"/>
      <c r="T88" s="30"/>
      <c r="U88" s="30"/>
      <c r="V88" s="30"/>
      <c r="W88" s="30"/>
      <c r="X88" s="30"/>
      <c r="Y88" s="30"/>
      <c r="Z88" s="30"/>
      <c r="AA88" s="30"/>
      <c r="AB88" s="30"/>
      <c r="AC88" s="30"/>
      <c r="AD88" s="30"/>
      <c r="AE88" s="30"/>
      <c r="AF88" s="30"/>
      <c r="AG88" s="30"/>
      <c r="AH88" s="30"/>
      <c r="AI88" s="30"/>
      <c r="AJ88" s="30"/>
      <c r="AK88" s="30"/>
      <c r="AL88" s="30"/>
      <c r="AM88" s="30"/>
      <c r="AN88" s="30"/>
      <c r="AO88" s="30"/>
      <c r="AP88" s="30"/>
      <c r="AQ88" s="30"/>
    </row>
    <row r="89" ht="12.75" customHeight="1" spans="1:43">
      <c r="A89" s="6"/>
      <c r="B89" s="8"/>
      <c r="C89" s="8"/>
      <c r="D89" s="6"/>
      <c r="E89" s="8"/>
      <c r="F89" s="6"/>
      <c r="G89" s="6"/>
      <c r="H89" s="8"/>
      <c r="I89" s="6"/>
      <c r="J89" s="33"/>
      <c r="K89" s="33"/>
      <c r="L89" s="6"/>
      <c r="M89" s="30"/>
      <c r="N89" s="30"/>
      <c r="O89" s="30"/>
      <c r="P89" s="30"/>
      <c r="Q89" s="30"/>
      <c r="R89" s="30"/>
      <c r="S89" s="30"/>
      <c r="T89" s="30"/>
      <c r="U89" s="30"/>
      <c r="V89" s="30"/>
      <c r="W89" s="30"/>
      <c r="X89" s="30"/>
      <c r="Y89" s="30"/>
      <c r="Z89" s="30"/>
      <c r="AA89" s="30"/>
      <c r="AB89" s="30"/>
      <c r="AC89" s="30"/>
      <c r="AD89" s="30"/>
      <c r="AE89" s="30"/>
      <c r="AF89" s="30"/>
      <c r="AG89" s="30"/>
      <c r="AH89" s="30"/>
      <c r="AI89" s="30"/>
      <c r="AJ89" s="30"/>
      <c r="AK89" s="30"/>
      <c r="AL89" s="30"/>
      <c r="AM89" s="30"/>
      <c r="AN89" s="30"/>
      <c r="AO89" s="30"/>
      <c r="AP89" s="30"/>
      <c r="AQ89" s="30"/>
    </row>
    <row r="90" ht="12.75" customHeight="1" spans="1:43">
      <c r="A90" s="7">
        <v>43</v>
      </c>
      <c r="B90" s="7"/>
      <c r="C90" s="7"/>
      <c r="D90" s="9" t="s">
        <v>273</v>
      </c>
      <c r="E90" s="10" t="s">
        <v>142</v>
      </c>
      <c r="F90" s="7" t="s">
        <v>137</v>
      </c>
      <c r="G90" s="7" t="s">
        <v>280</v>
      </c>
      <c r="H90" s="7" t="s">
        <v>293</v>
      </c>
      <c r="I90" s="32">
        <v>0</v>
      </c>
      <c r="J90" s="33">
        <v>43208</v>
      </c>
      <c r="K90" s="33">
        <v>43210</v>
      </c>
      <c r="L90" s="34">
        <f ca="1">IF(AND($J90&lt;&gt;"",$K90&lt;&gt;""),DATEDIF(TODAY(),K90,"d"),"未定")</f>
        <v>7</v>
      </c>
      <c r="M90" s="30"/>
      <c r="N90" s="30"/>
      <c r="O90" s="30"/>
      <c r="P90" s="30"/>
      <c r="Q90" s="30"/>
      <c r="R90" s="30"/>
      <c r="S90" s="30"/>
      <c r="T90" s="30"/>
      <c r="U90" s="30"/>
      <c r="V90" s="30"/>
      <c r="W90" s="30"/>
      <c r="X90" s="30"/>
      <c r="Y90" s="30"/>
      <c r="Z90" s="30"/>
      <c r="AA90" s="30"/>
      <c r="AB90" s="30"/>
      <c r="AC90" s="30"/>
      <c r="AD90" s="30"/>
      <c r="AE90" s="30"/>
      <c r="AF90" s="30"/>
      <c r="AG90" s="30"/>
      <c r="AH90" s="30"/>
      <c r="AI90" s="30"/>
      <c r="AJ90" s="30"/>
      <c r="AK90" s="30"/>
      <c r="AL90" s="30"/>
      <c r="AM90" s="30"/>
      <c r="AN90" s="30"/>
      <c r="AO90" s="30"/>
      <c r="AP90" s="30"/>
      <c r="AQ90" s="30"/>
    </row>
    <row r="91" ht="12.75" customHeight="1" spans="1:43">
      <c r="A91" s="6"/>
      <c r="B91" s="8"/>
      <c r="C91" s="8"/>
      <c r="D91" s="6"/>
      <c r="E91" s="8"/>
      <c r="F91" s="6"/>
      <c r="G91" s="6"/>
      <c r="H91" s="8"/>
      <c r="I91" s="6"/>
      <c r="J91" s="33"/>
      <c r="K91" s="33"/>
      <c r="L91" s="6"/>
      <c r="M91" s="30"/>
      <c r="N91" s="30"/>
      <c r="O91" s="30"/>
      <c r="P91" s="30"/>
      <c r="Q91" s="30"/>
      <c r="R91" s="30"/>
      <c r="S91" s="30"/>
      <c r="T91" s="30"/>
      <c r="U91" s="30"/>
      <c r="V91" s="30"/>
      <c r="W91" s="30"/>
      <c r="X91" s="30"/>
      <c r="Y91" s="30"/>
      <c r="Z91" s="30"/>
      <c r="AA91" s="30"/>
      <c r="AB91" s="30"/>
      <c r="AC91" s="30"/>
      <c r="AD91" s="30"/>
      <c r="AE91" s="30"/>
      <c r="AF91" s="30"/>
      <c r="AG91" s="30"/>
      <c r="AH91" s="30"/>
      <c r="AI91" s="30"/>
      <c r="AJ91" s="30"/>
      <c r="AK91" s="30"/>
      <c r="AL91" s="30"/>
      <c r="AM91" s="30"/>
      <c r="AN91" s="30"/>
      <c r="AO91" s="30"/>
      <c r="AP91" s="30"/>
      <c r="AQ91" s="30"/>
    </row>
    <row r="92" ht="12.75" customHeight="1" spans="1:43">
      <c r="A92" s="7">
        <v>44</v>
      </c>
      <c r="B92" s="7"/>
      <c r="C92" s="7"/>
      <c r="D92" s="9" t="s">
        <v>273</v>
      </c>
      <c r="E92" s="10" t="s">
        <v>310</v>
      </c>
      <c r="F92" s="7" t="s">
        <v>73</v>
      </c>
      <c r="G92" s="7" t="s">
        <v>283</v>
      </c>
      <c r="H92" s="7" t="s">
        <v>293</v>
      </c>
      <c r="I92" s="32">
        <v>0</v>
      </c>
      <c r="J92" s="33">
        <v>43203</v>
      </c>
      <c r="K92" s="33">
        <v>43206</v>
      </c>
      <c r="L92" s="34">
        <f ca="1">IF(AND($J92&lt;&gt;"",$K92&lt;&gt;""),DATEDIF(TODAY(),K92,"d"),"未定")</f>
        <v>3</v>
      </c>
      <c r="M92" s="30"/>
      <c r="N92" s="30"/>
      <c r="O92" s="30"/>
      <c r="P92" s="30"/>
      <c r="Q92" s="30"/>
      <c r="R92" s="30"/>
      <c r="S92" s="30"/>
      <c r="T92" s="30"/>
      <c r="U92" s="30"/>
      <c r="V92" s="30"/>
      <c r="W92" s="30"/>
      <c r="X92" s="30"/>
      <c r="Y92" s="30"/>
      <c r="Z92" s="30"/>
      <c r="AA92" s="30"/>
      <c r="AB92" s="30"/>
      <c r="AC92" s="30"/>
      <c r="AD92" s="30"/>
      <c r="AE92" s="30"/>
      <c r="AF92" s="30"/>
      <c r="AG92" s="30"/>
      <c r="AH92" s="30"/>
      <c r="AI92" s="30"/>
      <c r="AJ92" s="30"/>
      <c r="AK92" s="30"/>
      <c r="AL92" s="30"/>
      <c r="AM92" s="30"/>
      <c r="AN92" s="30"/>
      <c r="AO92" s="30"/>
      <c r="AP92" s="30"/>
      <c r="AQ92" s="30"/>
    </row>
    <row r="93" ht="12.75" customHeight="1" spans="1:43">
      <c r="A93" s="6"/>
      <c r="B93" s="8"/>
      <c r="C93" s="8"/>
      <c r="D93" s="6"/>
      <c r="E93" s="8"/>
      <c r="F93" s="6"/>
      <c r="G93" s="6"/>
      <c r="H93" s="8"/>
      <c r="I93" s="6"/>
      <c r="J93" s="33"/>
      <c r="K93" s="33"/>
      <c r="L93" s="6"/>
      <c r="M93" s="30"/>
      <c r="N93" s="30"/>
      <c r="O93" s="30"/>
      <c r="P93" s="30"/>
      <c r="Q93" s="30"/>
      <c r="R93" s="30"/>
      <c r="S93" s="30"/>
      <c r="T93" s="30"/>
      <c r="U93" s="30"/>
      <c r="V93" s="30"/>
      <c r="W93" s="30"/>
      <c r="X93" s="30"/>
      <c r="Y93" s="30"/>
      <c r="Z93" s="30"/>
      <c r="AA93" s="30"/>
      <c r="AB93" s="30"/>
      <c r="AC93" s="30"/>
      <c r="AD93" s="30"/>
      <c r="AE93" s="30"/>
      <c r="AF93" s="30"/>
      <c r="AG93" s="30"/>
      <c r="AH93" s="30"/>
      <c r="AI93" s="30"/>
      <c r="AJ93" s="30"/>
      <c r="AK93" s="30"/>
      <c r="AL93" s="30"/>
      <c r="AM93" s="30"/>
      <c r="AN93" s="30"/>
      <c r="AO93" s="30"/>
      <c r="AP93" s="30"/>
      <c r="AQ93" s="30"/>
    </row>
    <row r="94" ht="12.75" customHeight="1" spans="1:43">
      <c r="A94" s="7">
        <v>45</v>
      </c>
      <c r="B94" s="7"/>
      <c r="C94" s="7"/>
      <c r="D94" s="9" t="s">
        <v>273</v>
      </c>
      <c r="E94" s="10" t="s">
        <v>86</v>
      </c>
      <c r="F94" s="7" t="s">
        <v>73</v>
      </c>
      <c r="G94" s="7" t="s">
        <v>283</v>
      </c>
      <c r="H94" s="7" t="s">
        <v>293</v>
      </c>
      <c r="I94" s="32">
        <v>0</v>
      </c>
      <c r="J94" s="33">
        <v>43207</v>
      </c>
      <c r="K94" s="33">
        <v>43210</v>
      </c>
      <c r="L94" s="34">
        <f ca="1">IF(AND($J94&lt;&gt;"",$K94&lt;&gt;""),DATEDIF(TODAY(),K94,"d"),"未定")</f>
        <v>7</v>
      </c>
      <c r="M94" s="30"/>
      <c r="N94" s="30"/>
      <c r="O94" s="30"/>
      <c r="P94" s="30"/>
      <c r="Q94" s="30"/>
      <c r="R94" s="30"/>
      <c r="S94" s="30"/>
      <c r="T94" s="30"/>
      <c r="U94" s="30"/>
      <c r="V94" s="30"/>
      <c r="W94" s="30"/>
      <c r="X94" s="30"/>
      <c r="Y94" s="30"/>
      <c r="Z94" s="30"/>
      <c r="AA94" s="30"/>
      <c r="AB94" s="30"/>
      <c r="AC94" s="30"/>
      <c r="AD94" s="30"/>
      <c r="AE94" s="30"/>
      <c r="AF94" s="30"/>
      <c r="AG94" s="30"/>
      <c r="AH94" s="30"/>
      <c r="AI94" s="30"/>
      <c r="AJ94" s="30"/>
      <c r="AK94" s="30"/>
      <c r="AL94" s="30"/>
      <c r="AM94" s="30"/>
      <c r="AN94" s="30"/>
      <c r="AO94" s="30"/>
      <c r="AP94" s="30"/>
      <c r="AQ94" s="30"/>
    </row>
    <row r="95" ht="12.75" customHeight="1" spans="1:43">
      <c r="A95" s="6"/>
      <c r="B95" s="8"/>
      <c r="C95" s="8"/>
      <c r="D95" s="6"/>
      <c r="E95" s="8"/>
      <c r="F95" s="6"/>
      <c r="G95" s="6"/>
      <c r="H95" s="8"/>
      <c r="I95" s="6"/>
      <c r="J95" s="33"/>
      <c r="K95" s="33"/>
      <c r="L95" s="6"/>
      <c r="M95" s="30"/>
      <c r="N95" s="30"/>
      <c r="O95" s="30"/>
      <c r="P95" s="30"/>
      <c r="Q95" s="30"/>
      <c r="R95" s="30"/>
      <c r="S95" s="30"/>
      <c r="T95" s="30"/>
      <c r="U95" s="30"/>
      <c r="V95" s="30"/>
      <c r="W95" s="30"/>
      <c r="X95" s="30"/>
      <c r="Y95" s="30"/>
      <c r="Z95" s="30"/>
      <c r="AA95" s="30"/>
      <c r="AB95" s="30"/>
      <c r="AC95" s="30"/>
      <c r="AD95" s="30"/>
      <c r="AE95" s="30"/>
      <c r="AF95" s="30"/>
      <c r="AG95" s="30"/>
      <c r="AH95" s="30"/>
      <c r="AI95" s="30"/>
      <c r="AJ95" s="30"/>
      <c r="AK95" s="30"/>
      <c r="AL95" s="30"/>
      <c r="AM95" s="30"/>
      <c r="AN95" s="30"/>
      <c r="AO95" s="30"/>
      <c r="AP95" s="30"/>
      <c r="AQ95" s="30"/>
    </row>
    <row r="96" ht="12.75" customHeight="1" spans="1:43">
      <c r="A96" s="7">
        <v>46</v>
      </c>
      <c r="B96" s="15"/>
      <c r="C96" s="15"/>
      <c r="D96" s="16" t="s">
        <v>281</v>
      </c>
      <c r="E96" s="16" t="s">
        <v>311</v>
      </c>
      <c r="F96" s="7" t="s">
        <v>114</v>
      </c>
      <c r="G96" s="7" t="s">
        <v>274</v>
      </c>
      <c r="H96" s="7" t="s">
        <v>293</v>
      </c>
      <c r="I96" s="32">
        <v>0</v>
      </c>
      <c r="J96" s="33">
        <v>43208</v>
      </c>
      <c r="K96" s="33">
        <v>43208</v>
      </c>
      <c r="L96" s="34">
        <f ca="1">IF(AND($J96&lt;&gt;"",$K96&lt;&gt;""),DATEDIF(TODAY(),K96,"d"),"未定")</f>
        <v>5</v>
      </c>
      <c r="M96" s="30"/>
      <c r="N96" s="30"/>
      <c r="O96" s="30"/>
      <c r="P96" s="30"/>
      <c r="Q96" s="30"/>
      <c r="R96" s="30"/>
      <c r="S96" s="30"/>
      <c r="T96" s="30"/>
      <c r="U96" s="30"/>
      <c r="V96" s="30"/>
      <c r="W96" s="30"/>
      <c r="X96" s="30"/>
      <c r="Y96" s="30"/>
      <c r="Z96" s="30"/>
      <c r="AA96" s="30"/>
      <c r="AB96" s="30"/>
      <c r="AC96" s="30"/>
      <c r="AD96" s="30"/>
      <c r="AE96" s="30"/>
      <c r="AF96" s="30"/>
      <c r="AG96" s="30"/>
      <c r="AH96" s="30"/>
      <c r="AI96" s="30"/>
      <c r="AJ96" s="30"/>
      <c r="AK96" s="30"/>
      <c r="AL96" s="30"/>
      <c r="AM96" s="30"/>
      <c r="AN96" s="30"/>
      <c r="AO96" s="30"/>
      <c r="AP96" s="30"/>
      <c r="AQ96" s="30"/>
    </row>
    <row r="97" ht="12.75" customHeight="1" spans="1:43">
      <c r="A97" s="6"/>
      <c r="B97" s="14"/>
      <c r="C97" s="14"/>
      <c r="D97" s="18"/>
      <c r="E97" s="14"/>
      <c r="F97" s="6"/>
      <c r="G97" s="6"/>
      <c r="H97" s="8"/>
      <c r="I97" s="6"/>
      <c r="J97" s="33"/>
      <c r="K97" s="33"/>
      <c r="L97" s="6"/>
      <c r="M97" s="30"/>
      <c r="N97" s="30"/>
      <c r="O97" s="30"/>
      <c r="P97" s="30"/>
      <c r="Q97" s="30"/>
      <c r="R97" s="30"/>
      <c r="S97" s="30"/>
      <c r="T97" s="30"/>
      <c r="U97" s="30"/>
      <c r="V97" s="30"/>
      <c r="W97" s="30"/>
      <c r="X97" s="30"/>
      <c r="Y97" s="30"/>
      <c r="Z97" s="30"/>
      <c r="AA97" s="30"/>
      <c r="AB97" s="30"/>
      <c r="AC97" s="30"/>
      <c r="AD97" s="30"/>
      <c r="AE97" s="30"/>
      <c r="AF97" s="30"/>
      <c r="AG97" s="30"/>
      <c r="AH97" s="30"/>
      <c r="AI97" s="30"/>
      <c r="AJ97" s="30"/>
      <c r="AK97" s="30"/>
      <c r="AL97" s="30"/>
      <c r="AM97" s="30"/>
      <c r="AN97" s="30"/>
      <c r="AO97" s="30"/>
      <c r="AP97" s="30"/>
      <c r="AQ97" s="30"/>
    </row>
    <row r="98" ht="12.75" customHeight="1" spans="1:43">
      <c r="A98" s="7">
        <v>47</v>
      </c>
      <c r="B98" s="15"/>
      <c r="C98" s="15"/>
      <c r="D98" s="16" t="s">
        <v>281</v>
      </c>
      <c r="E98" s="16" t="s">
        <v>312</v>
      </c>
      <c r="F98" s="40" t="s">
        <v>114</v>
      </c>
      <c r="G98" s="7" t="s">
        <v>274</v>
      </c>
      <c r="H98" s="7" t="s">
        <v>293</v>
      </c>
      <c r="I98" s="32">
        <v>0</v>
      </c>
      <c r="J98" s="33">
        <v>43209</v>
      </c>
      <c r="K98" s="33">
        <v>43209</v>
      </c>
      <c r="L98" s="34">
        <f ca="1">IF(AND($J98&lt;&gt;"",$K98&lt;&gt;""),DATEDIF(TODAY(),K98,"d"),"未定")</f>
        <v>6</v>
      </c>
      <c r="M98" s="30"/>
      <c r="N98" s="30"/>
      <c r="O98" s="30"/>
      <c r="P98" s="30"/>
      <c r="Q98" s="30"/>
      <c r="R98" s="30"/>
      <c r="S98" s="30"/>
      <c r="T98" s="30"/>
      <c r="U98" s="30"/>
      <c r="V98" s="30"/>
      <c r="W98" s="30"/>
      <c r="X98" s="30"/>
      <c r="Y98" s="30"/>
      <c r="Z98" s="30"/>
      <c r="AA98" s="30"/>
      <c r="AB98" s="30"/>
      <c r="AC98" s="30"/>
      <c r="AD98" s="30"/>
      <c r="AE98" s="30"/>
      <c r="AF98" s="30"/>
      <c r="AG98" s="30"/>
      <c r="AH98" s="30"/>
      <c r="AI98" s="30"/>
      <c r="AJ98" s="30"/>
      <c r="AK98" s="30"/>
      <c r="AL98" s="30"/>
      <c r="AM98" s="30"/>
      <c r="AN98" s="30"/>
      <c r="AO98" s="30"/>
      <c r="AP98" s="30"/>
      <c r="AQ98" s="30"/>
    </row>
    <row r="99" ht="12.75" customHeight="1" spans="1:43">
      <c r="A99" s="6"/>
      <c r="B99" s="14"/>
      <c r="C99" s="14"/>
      <c r="D99" s="18"/>
      <c r="E99" s="14"/>
      <c r="F99" s="41"/>
      <c r="G99" s="6"/>
      <c r="H99" s="8"/>
      <c r="I99" s="6"/>
      <c r="J99" s="33"/>
      <c r="K99" s="33"/>
      <c r="L99" s="6"/>
      <c r="M99" s="30"/>
      <c r="N99" s="30"/>
      <c r="O99" s="30"/>
      <c r="P99" s="30"/>
      <c r="Q99" s="30"/>
      <c r="R99" s="30"/>
      <c r="S99" s="30"/>
      <c r="T99" s="30"/>
      <c r="U99" s="30"/>
      <c r="V99" s="30"/>
      <c r="W99" s="30"/>
      <c r="X99" s="30"/>
      <c r="Y99" s="30"/>
      <c r="Z99" s="30"/>
      <c r="AA99" s="30"/>
      <c r="AB99" s="30"/>
      <c r="AC99" s="30"/>
      <c r="AD99" s="30"/>
      <c r="AE99" s="30"/>
      <c r="AF99" s="30"/>
      <c r="AG99" s="30"/>
      <c r="AH99" s="30"/>
      <c r="AI99" s="30"/>
      <c r="AJ99" s="30"/>
      <c r="AK99" s="30"/>
      <c r="AL99" s="30"/>
      <c r="AM99" s="30"/>
      <c r="AN99" s="30"/>
      <c r="AO99" s="30"/>
      <c r="AP99" s="30"/>
      <c r="AQ99" s="30"/>
    </row>
    <row r="100" ht="12.75" customHeight="1" spans="1:43">
      <c r="A100" s="7">
        <v>48</v>
      </c>
      <c r="B100" s="15"/>
      <c r="C100" s="15"/>
      <c r="D100" s="16" t="s">
        <v>281</v>
      </c>
      <c r="E100" s="16" t="s">
        <v>313</v>
      </c>
      <c r="F100" s="40" t="s">
        <v>114</v>
      </c>
      <c r="G100" s="7" t="s">
        <v>274</v>
      </c>
      <c r="H100" s="7" t="s">
        <v>293</v>
      </c>
      <c r="I100" s="32">
        <v>0</v>
      </c>
      <c r="J100" s="33">
        <v>43210</v>
      </c>
      <c r="K100" s="33">
        <v>43210</v>
      </c>
      <c r="L100" s="34">
        <f ca="1">IF(AND($J100&lt;&gt;"",$K100&lt;&gt;""),DATEDIF(TODAY(),K100,"d"),"未定")</f>
        <v>7</v>
      </c>
      <c r="M100" s="30"/>
      <c r="N100" s="30"/>
      <c r="O100" s="30"/>
      <c r="P100" s="30"/>
      <c r="Q100" s="30"/>
      <c r="R100" s="30"/>
      <c r="S100" s="30"/>
      <c r="T100" s="30"/>
      <c r="U100" s="30"/>
      <c r="V100" s="30"/>
      <c r="W100" s="30"/>
      <c r="X100" s="30"/>
      <c r="Y100" s="30"/>
      <c r="Z100" s="30"/>
      <c r="AA100" s="30"/>
      <c r="AB100" s="30"/>
      <c r="AC100" s="30"/>
      <c r="AD100" s="30"/>
      <c r="AE100" s="30"/>
      <c r="AF100" s="30"/>
      <c r="AG100" s="30"/>
      <c r="AH100" s="30"/>
      <c r="AI100" s="30"/>
      <c r="AJ100" s="30"/>
      <c r="AK100" s="30"/>
      <c r="AL100" s="30"/>
      <c r="AM100" s="30"/>
      <c r="AN100" s="30"/>
      <c r="AO100" s="30"/>
      <c r="AP100" s="30"/>
      <c r="AQ100" s="30"/>
    </row>
    <row r="101" ht="12.75" customHeight="1" spans="1:43">
      <c r="A101" s="6"/>
      <c r="B101" s="14"/>
      <c r="C101" s="14"/>
      <c r="D101" s="18"/>
      <c r="E101" s="14"/>
      <c r="F101" s="41"/>
      <c r="G101" s="6"/>
      <c r="H101" s="8"/>
      <c r="I101" s="6"/>
      <c r="J101" s="33"/>
      <c r="K101" s="33"/>
      <c r="L101" s="6"/>
      <c r="M101" s="30"/>
      <c r="N101" s="30"/>
      <c r="O101" s="30"/>
      <c r="P101" s="30"/>
      <c r="Q101" s="30"/>
      <c r="R101" s="30"/>
      <c r="S101" s="30"/>
      <c r="T101" s="30"/>
      <c r="U101" s="30"/>
      <c r="V101" s="30"/>
      <c r="W101" s="30"/>
      <c r="X101" s="30"/>
      <c r="Y101" s="30"/>
      <c r="Z101" s="30"/>
      <c r="AA101" s="30"/>
      <c r="AB101" s="30"/>
      <c r="AC101" s="30"/>
      <c r="AD101" s="30"/>
      <c r="AE101" s="30"/>
      <c r="AF101" s="30"/>
      <c r="AG101" s="30"/>
      <c r="AH101" s="30"/>
      <c r="AI101" s="30"/>
      <c r="AJ101" s="30"/>
      <c r="AK101" s="30"/>
      <c r="AL101" s="30"/>
      <c r="AM101" s="30"/>
      <c r="AN101" s="30"/>
      <c r="AO101" s="30"/>
      <c r="AP101" s="30"/>
      <c r="AQ101" s="30"/>
    </row>
    <row r="102" ht="12.75" customHeight="1" spans="1:43">
      <c r="A102" s="7">
        <v>49</v>
      </c>
      <c r="B102" s="15"/>
      <c r="C102" s="15"/>
      <c r="D102" s="16" t="s">
        <v>281</v>
      </c>
      <c r="E102" s="42" t="s">
        <v>314</v>
      </c>
      <c r="F102" s="19" t="s">
        <v>21</v>
      </c>
      <c r="G102" s="7" t="s">
        <v>274</v>
      </c>
      <c r="H102" s="7" t="s">
        <v>293</v>
      </c>
      <c r="I102" s="32">
        <v>0</v>
      </c>
      <c r="J102" s="33">
        <v>43203</v>
      </c>
      <c r="K102" s="33">
        <v>43204</v>
      </c>
      <c r="L102" s="34">
        <f ca="1">IF(AND($J102&lt;&gt;"",$K102&lt;&gt;""),DATEDIF(TODAY(),K102,"d"),"未定")</f>
        <v>1</v>
      </c>
      <c r="M102" s="30"/>
      <c r="N102" s="30"/>
      <c r="O102" s="30"/>
      <c r="P102" s="30"/>
      <c r="Q102" s="30"/>
      <c r="R102" s="30"/>
      <c r="S102" s="30"/>
      <c r="T102" s="30"/>
      <c r="U102" s="30"/>
      <c r="V102" s="30"/>
      <c r="W102" s="30"/>
      <c r="X102" s="30"/>
      <c r="Y102" s="30"/>
      <c r="Z102" s="30"/>
      <c r="AA102" s="30"/>
      <c r="AB102" s="30"/>
      <c r="AC102" s="30"/>
      <c r="AD102" s="30"/>
      <c r="AE102" s="30"/>
      <c r="AF102" s="30"/>
      <c r="AG102" s="30"/>
      <c r="AH102" s="30"/>
      <c r="AI102" s="30"/>
      <c r="AJ102" s="30"/>
      <c r="AK102" s="30"/>
      <c r="AL102" s="30"/>
      <c r="AM102" s="30"/>
      <c r="AN102" s="30"/>
      <c r="AO102" s="30"/>
      <c r="AP102" s="30"/>
      <c r="AQ102" s="30"/>
    </row>
    <row r="103" ht="12.75" customHeight="1" spans="1:43">
      <c r="A103" s="6"/>
      <c r="B103" s="14"/>
      <c r="C103" s="14"/>
      <c r="D103" s="14"/>
      <c r="E103" s="6"/>
      <c r="F103" s="18"/>
      <c r="G103" s="6"/>
      <c r="H103" s="8"/>
      <c r="I103" s="6"/>
      <c r="J103" s="33"/>
      <c r="K103" s="33"/>
      <c r="L103" s="6"/>
      <c r="M103" s="30"/>
      <c r="N103" s="30"/>
      <c r="O103" s="30"/>
      <c r="P103" s="30"/>
      <c r="Q103" s="30"/>
      <c r="R103" s="30"/>
      <c r="S103" s="30"/>
      <c r="T103" s="30"/>
      <c r="U103" s="30"/>
      <c r="V103" s="30"/>
      <c r="W103" s="30"/>
      <c r="X103" s="30"/>
      <c r="Y103" s="30"/>
      <c r="Z103" s="30"/>
      <c r="AA103" s="30"/>
      <c r="AB103" s="30"/>
      <c r="AC103" s="30"/>
      <c r="AD103" s="30"/>
      <c r="AE103" s="30"/>
      <c r="AF103" s="30"/>
      <c r="AG103" s="30"/>
      <c r="AH103" s="30"/>
      <c r="AI103" s="30"/>
      <c r="AJ103" s="30"/>
      <c r="AK103" s="30"/>
      <c r="AL103" s="30"/>
      <c r="AM103" s="30"/>
      <c r="AN103" s="30"/>
      <c r="AO103" s="30"/>
      <c r="AP103" s="30"/>
      <c r="AQ103" s="30"/>
    </row>
    <row r="104" ht="12.75" customHeight="1" spans="1:43">
      <c r="A104" s="7">
        <v>50</v>
      </c>
      <c r="B104" s="15"/>
      <c r="C104" s="15"/>
      <c r="D104" s="16" t="s">
        <v>281</v>
      </c>
      <c r="E104" s="43" t="s">
        <v>315</v>
      </c>
      <c r="F104" s="19" t="s">
        <v>316</v>
      </c>
      <c r="G104" s="7" t="s">
        <v>274</v>
      </c>
      <c r="H104" s="7" t="s">
        <v>293</v>
      </c>
      <c r="I104" s="32">
        <v>0</v>
      </c>
      <c r="J104" s="33">
        <v>43209</v>
      </c>
      <c r="K104" s="33">
        <v>43210</v>
      </c>
      <c r="L104" s="48"/>
      <c r="M104" s="30"/>
      <c r="N104" s="30"/>
      <c r="O104" s="30"/>
      <c r="P104" s="30"/>
      <c r="Q104" s="30"/>
      <c r="R104" s="30"/>
      <c r="S104" s="30"/>
      <c r="T104" s="30"/>
      <c r="U104" s="30"/>
      <c r="V104" s="30"/>
      <c r="W104" s="30"/>
      <c r="X104" s="30"/>
      <c r="Y104" s="30"/>
      <c r="Z104" s="30"/>
      <c r="AA104" s="30"/>
      <c r="AB104" s="30"/>
      <c r="AC104" s="30"/>
      <c r="AD104" s="30"/>
      <c r="AE104" s="30"/>
      <c r="AF104" s="30"/>
      <c r="AG104" s="30"/>
      <c r="AH104" s="30"/>
      <c r="AI104" s="30"/>
      <c r="AJ104" s="30"/>
      <c r="AK104" s="30"/>
      <c r="AL104" s="30"/>
      <c r="AM104" s="30"/>
      <c r="AN104" s="30"/>
      <c r="AO104" s="30"/>
      <c r="AP104" s="30"/>
      <c r="AQ104" s="30"/>
    </row>
    <row r="105" ht="12.75" customHeight="1" spans="1:43">
      <c r="A105" s="6"/>
      <c r="B105" s="14"/>
      <c r="C105" s="14"/>
      <c r="D105" s="14"/>
      <c r="E105" s="14"/>
      <c r="F105" s="14"/>
      <c r="G105" s="6"/>
      <c r="H105" s="8"/>
      <c r="I105" s="6"/>
      <c r="J105" s="33"/>
      <c r="K105" s="33"/>
      <c r="L105" s="49"/>
      <c r="M105" s="30"/>
      <c r="N105" s="30"/>
      <c r="O105" s="30"/>
      <c r="P105" s="30"/>
      <c r="Q105" s="30"/>
      <c r="R105" s="30"/>
      <c r="S105" s="30"/>
      <c r="T105" s="30"/>
      <c r="U105" s="30"/>
      <c r="V105" s="30"/>
      <c r="W105" s="30"/>
      <c r="X105" s="30"/>
      <c r="Y105" s="30"/>
      <c r="Z105" s="30"/>
      <c r="AA105" s="30"/>
      <c r="AB105" s="30"/>
      <c r="AC105" s="30"/>
      <c r="AD105" s="30"/>
      <c r="AE105" s="30"/>
      <c r="AF105" s="30"/>
      <c r="AG105" s="30"/>
      <c r="AH105" s="30"/>
      <c r="AI105" s="30"/>
      <c r="AJ105" s="30"/>
      <c r="AK105" s="30"/>
      <c r="AL105" s="30"/>
      <c r="AM105" s="30"/>
      <c r="AN105" s="30"/>
      <c r="AO105" s="30"/>
      <c r="AP105" s="30"/>
      <c r="AQ105" s="30"/>
    </row>
    <row r="106" ht="12.75" customHeight="1" spans="1:43">
      <c r="A106" s="7">
        <v>50</v>
      </c>
      <c r="B106" s="15"/>
      <c r="C106" s="7" t="s">
        <v>317</v>
      </c>
      <c r="D106" s="9"/>
      <c r="E106" s="44"/>
      <c r="F106" s="7"/>
      <c r="G106" s="15"/>
      <c r="H106" s="7"/>
      <c r="I106" s="32"/>
      <c r="J106" s="33"/>
      <c r="K106" s="33"/>
      <c r="L106" s="48"/>
      <c r="M106" s="30"/>
      <c r="N106" s="30"/>
      <c r="O106" s="30"/>
      <c r="P106" s="30"/>
      <c r="Q106" s="30"/>
      <c r="R106" s="30"/>
      <c r="S106" s="30"/>
      <c r="T106" s="30"/>
      <c r="U106" s="30"/>
      <c r="V106" s="30"/>
      <c r="W106" s="30"/>
      <c r="X106" s="30"/>
      <c r="Y106" s="30"/>
      <c r="Z106" s="30"/>
      <c r="AA106" s="30"/>
      <c r="AB106" s="30"/>
      <c r="AC106" s="30"/>
      <c r="AD106" s="30"/>
      <c r="AE106" s="30"/>
      <c r="AF106" s="30"/>
      <c r="AG106" s="30"/>
      <c r="AH106" s="30"/>
      <c r="AI106" s="30"/>
      <c r="AJ106" s="30"/>
      <c r="AK106" s="30"/>
      <c r="AL106" s="30"/>
      <c r="AM106" s="30"/>
      <c r="AN106" s="30"/>
      <c r="AO106" s="30"/>
      <c r="AP106" s="30"/>
      <c r="AQ106" s="30"/>
    </row>
    <row r="107" ht="12.75" customHeight="1" spans="1:43">
      <c r="A107" s="6"/>
      <c r="B107" s="14"/>
      <c r="C107" s="8"/>
      <c r="D107" s="6"/>
      <c r="E107"/>
      <c r="F107" s="6"/>
      <c r="G107" s="18"/>
      <c r="H107" s="8"/>
      <c r="I107" s="6"/>
      <c r="J107" s="33"/>
      <c r="K107" s="33"/>
      <c r="L107" s="49"/>
      <c r="M107" s="30"/>
      <c r="N107" s="30"/>
      <c r="O107" s="30"/>
      <c r="P107" s="30"/>
      <c r="Q107" s="30"/>
      <c r="R107" s="30"/>
      <c r="S107" s="30"/>
      <c r="T107" s="30"/>
      <c r="U107" s="30"/>
      <c r="V107" s="30"/>
      <c r="W107" s="30"/>
      <c r="X107" s="30"/>
      <c r="Y107" s="30"/>
      <c r="Z107" s="30"/>
      <c r="AA107" s="30"/>
      <c r="AB107" s="30"/>
      <c r="AC107" s="30"/>
      <c r="AD107" s="30"/>
      <c r="AE107" s="30"/>
      <c r="AF107" s="30"/>
      <c r="AG107" s="30"/>
      <c r="AH107" s="30"/>
      <c r="AI107" s="30"/>
      <c r="AJ107" s="30"/>
      <c r="AK107" s="30"/>
      <c r="AL107" s="30"/>
      <c r="AM107" s="30"/>
      <c r="AN107" s="30"/>
      <c r="AO107" s="30"/>
      <c r="AP107" s="30"/>
      <c r="AQ107" s="30"/>
    </row>
    <row r="108" ht="12.75" customHeight="1" spans="1:43">
      <c r="A108" s="7">
        <v>50</v>
      </c>
      <c r="B108" s="15"/>
      <c r="C108" s="7"/>
      <c r="D108" s="9" t="s">
        <v>273</v>
      </c>
      <c r="E108" s="45" t="s">
        <v>318</v>
      </c>
      <c r="F108" s="7" t="s">
        <v>21</v>
      </c>
      <c r="G108" s="15" t="s">
        <v>274</v>
      </c>
      <c r="H108" s="7" t="s">
        <v>293</v>
      </c>
      <c r="I108" s="32">
        <v>0</v>
      </c>
      <c r="J108" s="33">
        <v>43202</v>
      </c>
      <c r="K108" s="33">
        <v>43205</v>
      </c>
      <c r="L108" s="48"/>
      <c r="M108" s="30"/>
      <c r="N108" s="30"/>
      <c r="O108" s="30"/>
      <c r="P108" s="30"/>
      <c r="Q108" s="30"/>
      <c r="R108" s="30"/>
      <c r="S108" s="30"/>
      <c r="T108" s="30"/>
      <c r="U108" s="30"/>
      <c r="V108" s="30"/>
      <c r="W108" s="30"/>
      <c r="X108" s="30"/>
      <c r="Y108" s="30"/>
      <c r="Z108" s="30"/>
      <c r="AA108" s="30"/>
      <c r="AB108" s="30"/>
      <c r="AC108" s="30"/>
      <c r="AD108" s="30"/>
      <c r="AE108" s="30"/>
      <c r="AF108" s="30"/>
      <c r="AG108" s="30"/>
      <c r="AH108" s="30"/>
      <c r="AI108" s="30"/>
      <c r="AJ108" s="30"/>
      <c r="AK108" s="30"/>
      <c r="AL108" s="30"/>
      <c r="AM108" s="30"/>
      <c r="AN108" s="30"/>
      <c r="AO108" s="30"/>
      <c r="AP108" s="30"/>
      <c r="AQ108" s="30"/>
    </row>
    <row r="109" ht="12.75" customHeight="1" spans="1:43">
      <c r="A109" s="6"/>
      <c r="B109" s="14"/>
      <c r="C109" s="8"/>
      <c r="D109" s="6"/>
      <c r="F109" s="6"/>
      <c r="G109" s="18"/>
      <c r="H109" s="8"/>
      <c r="I109" s="6"/>
      <c r="J109" s="33"/>
      <c r="K109" s="33"/>
      <c r="L109" s="49"/>
      <c r="M109" s="30"/>
      <c r="N109" s="30"/>
      <c r="O109" s="30"/>
      <c r="P109" s="30"/>
      <c r="Q109" s="30"/>
      <c r="R109" s="30"/>
      <c r="S109" s="30"/>
      <c r="T109" s="30"/>
      <c r="U109" s="30"/>
      <c r="V109" s="30"/>
      <c r="W109" s="30"/>
      <c r="X109" s="30"/>
      <c r="Y109" s="30"/>
      <c r="Z109" s="30"/>
      <c r="AA109" s="30"/>
      <c r="AB109" s="30"/>
      <c r="AC109" s="30"/>
      <c r="AD109" s="30"/>
      <c r="AE109" s="30"/>
      <c r="AF109" s="30"/>
      <c r="AG109" s="30"/>
      <c r="AH109" s="30"/>
      <c r="AI109" s="30"/>
      <c r="AJ109" s="30"/>
      <c r="AK109" s="30"/>
      <c r="AL109" s="30"/>
      <c r="AM109" s="30"/>
      <c r="AN109" s="30"/>
      <c r="AO109" s="30"/>
      <c r="AP109" s="30"/>
      <c r="AQ109" s="30"/>
    </row>
    <row r="110" ht="12.75" customHeight="1" spans="1:43">
      <c r="A110" s="7">
        <v>50</v>
      </c>
      <c r="B110" s="15"/>
      <c r="C110" s="7"/>
      <c r="D110" s="9" t="s">
        <v>273</v>
      </c>
      <c r="E110" s="45" t="s">
        <v>319</v>
      </c>
      <c r="F110" s="7" t="s">
        <v>21</v>
      </c>
      <c r="G110" s="15" t="s">
        <v>274</v>
      </c>
      <c r="H110" s="7" t="s">
        <v>293</v>
      </c>
      <c r="I110" s="32">
        <v>0</v>
      </c>
      <c r="J110" s="33">
        <v>43203</v>
      </c>
      <c r="K110" s="33">
        <v>43206</v>
      </c>
      <c r="L110" s="48"/>
      <c r="M110" s="30"/>
      <c r="N110" s="30"/>
      <c r="O110" s="30"/>
      <c r="P110" s="30"/>
      <c r="Q110" s="30"/>
      <c r="R110" s="30"/>
      <c r="S110" s="30"/>
      <c r="T110" s="30"/>
      <c r="U110" s="30"/>
      <c r="V110" s="30"/>
      <c r="W110" s="30"/>
      <c r="X110" s="30"/>
      <c r="Y110" s="30"/>
      <c r="Z110" s="30"/>
      <c r="AA110" s="30"/>
      <c r="AB110" s="30"/>
      <c r="AC110" s="30"/>
      <c r="AD110" s="30"/>
      <c r="AE110" s="30"/>
      <c r="AF110" s="30"/>
      <c r="AG110" s="30"/>
      <c r="AH110" s="30"/>
      <c r="AI110" s="30"/>
      <c r="AJ110" s="30"/>
      <c r="AK110" s="30"/>
      <c r="AL110" s="30"/>
      <c r="AM110" s="30"/>
      <c r="AN110" s="30"/>
      <c r="AO110" s="30"/>
      <c r="AP110" s="30"/>
      <c r="AQ110" s="30"/>
    </row>
    <row r="111" ht="12.75" customHeight="1" spans="1:43">
      <c r="A111" s="6"/>
      <c r="B111" s="14"/>
      <c r="C111" s="8"/>
      <c r="D111" s="6"/>
      <c r="F111" s="6"/>
      <c r="G111" s="18"/>
      <c r="H111" s="8"/>
      <c r="I111" s="6"/>
      <c r="J111" s="33"/>
      <c r="K111" s="33"/>
      <c r="L111" s="49"/>
      <c r="M111" s="30"/>
      <c r="N111" s="30"/>
      <c r="O111" s="30"/>
      <c r="P111" s="30"/>
      <c r="Q111" s="30"/>
      <c r="R111" s="30"/>
      <c r="S111" s="30"/>
      <c r="T111" s="30"/>
      <c r="U111" s="30"/>
      <c r="V111" s="30"/>
      <c r="W111" s="30"/>
      <c r="X111" s="30"/>
      <c r="Y111" s="30"/>
      <c r="Z111" s="30"/>
      <c r="AA111" s="30"/>
      <c r="AB111" s="30"/>
      <c r="AC111" s="30"/>
      <c r="AD111" s="30"/>
      <c r="AE111" s="30"/>
      <c r="AF111" s="30"/>
      <c r="AG111" s="30"/>
      <c r="AH111" s="30"/>
      <c r="AI111" s="30"/>
      <c r="AJ111" s="30"/>
      <c r="AK111" s="30"/>
      <c r="AL111" s="30"/>
      <c r="AM111" s="30"/>
      <c r="AN111" s="30"/>
      <c r="AO111" s="30"/>
      <c r="AP111" s="30"/>
      <c r="AQ111" s="30"/>
    </row>
    <row r="112" ht="12.75" customHeight="1" spans="1:43">
      <c r="A112" s="7">
        <v>50</v>
      </c>
      <c r="B112" s="15"/>
      <c r="C112" s="7" t="s">
        <v>320</v>
      </c>
      <c r="D112" s="9"/>
      <c r="E112" s="45"/>
      <c r="F112" s="7"/>
      <c r="G112" s="15"/>
      <c r="H112" s="7"/>
      <c r="I112" s="32"/>
      <c r="J112" s="33"/>
      <c r="K112" s="33"/>
      <c r="L112" s="48"/>
      <c r="M112" s="30"/>
      <c r="N112" s="30"/>
      <c r="O112" s="30"/>
      <c r="P112" s="30"/>
      <c r="Q112" s="30"/>
      <c r="R112" s="30"/>
      <c r="S112" s="30"/>
      <c r="T112" s="30"/>
      <c r="U112" s="30"/>
      <c r="V112" s="30"/>
      <c r="W112" s="30"/>
      <c r="X112" s="30"/>
      <c r="Y112" s="30"/>
      <c r="Z112" s="30"/>
      <c r="AA112" s="30"/>
      <c r="AB112" s="30"/>
      <c r="AC112" s="30"/>
      <c r="AD112" s="30"/>
      <c r="AE112" s="30"/>
      <c r="AF112" s="30"/>
      <c r="AG112" s="30"/>
      <c r="AH112" s="30"/>
      <c r="AI112" s="30"/>
      <c r="AJ112" s="30"/>
      <c r="AK112" s="30"/>
      <c r="AL112" s="30"/>
      <c r="AM112" s="30"/>
      <c r="AN112" s="30"/>
      <c r="AO112" s="30"/>
      <c r="AP112" s="30"/>
      <c r="AQ112" s="30"/>
    </row>
    <row r="113" ht="12.75" customHeight="1" spans="1:43">
      <c r="A113" s="6"/>
      <c r="B113" s="14"/>
      <c r="C113" s="8"/>
      <c r="D113" s="6"/>
      <c r="F113" s="6"/>
      <c r="G113" s="18"/>
      <c r="H113" s="8"/>
      <c r="I113" s="6"/>
      <c r="J113" s="33"/>
      <c r="K113" s="33"/>
      <c r="L113" s="49"/>
      <c r="M113" s="30"/>
      <c r="N113" s="30"/>
      <c r="O113" s="30"/>
      <c r="P113" s="30"/>
      <c r="Q113" s="30"/>
      <c r="R113" s="30"/>
      <c r="S113" s="30"/>
      <c r="T113" s="30"/>
      <c r="U113" s="30"/>
      <c r="V113" s="30"/>
      <c r="W113" s="30"/>
      <c r="X113" s="30"/>
      <c r="Y113" s="30"/>
      <c r="Z113" s="30"/>
      <c r="AA113" s="30"/>
      <c r="AB113" s="30"/>
      <c r="AC113" s="30"/>
      <c r="AD113" s="30"/>
      <c r="AE113" s="30"/>
      <c r="AF113" s="30"/>
      <c r="AG113" s="30"/>
      <c r="AH113" s="30"/>
      <c r="AI113" s="30"/>
      <c r="AJ113" s="30"/>
      <c r="AK113" s="30"/>
      <c r="AL113" s="30"/>
      <c r="AM113" s="30"/>
      <c r="AN113" s="30"/>
      <c r="AO113" s="30"/>
      <c r="AP113" s="30"/>
      <c r="AQ113" s="30"/>
    </row>
    <row r="114" ht="12.75" customHeight="1" spans="1:43">
      <c r="A114" s="7">
        <v>50</v>
      </c>
      <c r="B114" s="15"/>
      <c r="C114" s="7"/>
      <c r="D114" s="9" t="s">
        <v>273</v>
      </c>
      <c r="E114" s="45" t="s">
        <v>320</v>
      </c>
      <c r="F114" s="7" t="s">
        <v>114</v>
      </c>
      <c r="G114" s="15" t="s">
        <v>274</v>
      </c>
      <c r="H114" s="7" t="s">
        <v>293</v>
      </c>
      <c r="I114" s="32">
        <v>0</v>
      </c>
      <c r="J114" s="33">
        <v>43203</v>
      </c>
      <c r="K114" s="33">
        <v>43217</v>
      </c>
      <c r="L114" s="48"/>
      <c r="M114" s="30"/>
      <c r="N114" s="30"/>
      <c r="O114" s="30"/>
      <c r="P114" s="30"/>
      <c r="Q114" s="30"/>
      <c r="R114" s="30"/>
      <c r="S114" s="30"/>
      <c r="T114" s="30"/>
      <c r="U114" s="30"/>
      <c r="V114" s="30"/>
      <c r="W114" s="30"/>
      <c r="X114" s="30"/>
      <c r="Y114" s="30"/>
      <c r="Z114" s="30"/>
      <c r="AA114" s="30"/>
      <c r="AB114" s="30"/>
      <c r="AC114" s="30"/>
      <c r="AD114" s="30"/>
      <c r="AE114" s="30"/>
      <c r="AF114" s="30"/>
      <c r="AG114" s="30"/>
      <c r="AH114" s="30"/>
      <c r="AI114" s="30"/>
      <c r="AJ114" s="30"/>
      <c r="AK114" s="30"/>
      <c r="AL114" s="30"/>
      <c r="AM114" s="30"/>
      <c r="AN114" s="30"/>
      <c r="AO114" s="30"/>
      <c r="AP114" s="30"/>
      <c r="AQ114" s="30"/>
    </row>
    <row r="115" ht="12.75" customHeight="1" spans="1:43">
      <c r="A115" s="6"/>
      <c r="B115" s="14"/>
      <c r="C115" s="8"/>
      <c r="D115" s="6"/>
      <c r="F115" s="6"/>
      <c r="G115" s="18"/>
      <c r="H115" s="8"/>
      <c r="I115" s="6"/>
      <c r="J115" s="33"/>
      <c r="K115" s="33"/>
      <c r="L115" s="49"/>
      <c r="M115" s="30"/>
      <c r="N115" s="30"/>
      <c r="O115" s="30"/>
      <c r="P115" s="30"/>
      <c r="Q115" s="30"/>
      <c r="R115" s="30"/>
      <c r="S115" s="30"/>
      <c r="T115" s="30"/>
      <c r="U115" s="30"/>
      <c r="V115" s="30"/>
      <c r="W115" s="30"/>
      <c r="X115" s="30"/>
      <c r="Y115" s="30"/>
      <c r="Z115" s="30"/>
      <c r="AA115" s="30"/>
      <c r="AB115" s="30"/>
      <c r="AC115" s="30"/>
      <c r="AD115" s="30"/>
      <c r="AE115" s="30"/>
      <c r="AF115" s="30"/>
      <c r="AG115" s="30"/>
      <c r="AH115" s="30"/>
      <c r="AI115" s="30"/>
      <c r="AJ115" s="30"/>
      <c r="AK115" s="30"/>
      <c r="AL115" s="30"/>
      <c r="AM115" s="30"/>
      <c r="AN115" s="30"/>
      <c r="AO115" s="30"/>
      <c r="AP115" s="30"/>
      <c r="AQ115" s="30"/>
    </row>
    <row r="116" ht="12.75" customHeight="1" spans="1:43">
      <c r="A116" s="7">
        <v>50</v>
      </c>
      <c r="B116" s="15"/>
      <c r="C116" s="7" t="s">
        <v>321</v>
      </c>
      <c r="D116" s="9"/>
      <c r="E116" s="45"/>
      <c r="F116" s="7"/>
      <c r="G116" s="15"/>
      <c r="H116" s="7"/>
      <c r="I116" s="32"/>
      <c r="J116" s="33"/>
      <c r="K116" s="33"/>
      <c r="L116" s="48"/>
      <c r="M116" s="30"/>
      <c r="N116" s="30"/>
      <c r="O116" s="30"/>
      <c r="P116" s="30"/>
      <c r="Q116" s="30"/>
      <c r="R116" s="30"/>
      <c r="S116" s="30"/>
      <c r="T116" s="30"/>
      <c r="U116" s="30"/>
      <c r="V116" s="30"/>
      <c r="W116" s="30"/>
      <c r="X116" s="30"/>
      <c r="Y116" s="30"/>
      <c r="Z116" s="30"/>
      <c r="AA116" s="30"/>
      <c r="AB116" s="30"/>
      <c r="AC116" s="30"/>
      <c r="AD116" s="30"/>
      <c r="AE116" s="30"/>
      <c r="AF116" s="30"/>
      <c r="AG116" s="30"/>
      <c r="AH116" s="30"/>
      <c r="AI116" s="30"/>
      <c r="AJ116" s="30"/>
      <c r="AK116" s="30"/>
      <c r="AL116" s="30"/>
      <c r="AM116" s="30"/>
      <c r="AN116" s="30"/>
      <c r="AO116" s="30"/>
      <c r="AP116" s="30"/>
      <c r="AQ116" s="30"/>
    </row>
    <row r="117" ht="12.75" customHeight="1" spans="1:43">
      <c r="A117" s="6"/>
      <c r="B117" s="14"/>
      <c r="C117" s="8"/>
      <c r="D117" s="6"/>
      <c r="F117" s="6"/>
      <c r="G117" s="18"/>
      <c r="H117" s="8"/>
      <c r="I117" s="6"/>
      <c r="J117" s="33"/>
      <c r="K117" s="33"/>
      <c r="L117" s="49"/>
      <c r="M117" s="30"/>
      <c r="N117" s="30"/>
      <c r="O117" s="30"/>
      <c r="P117" s="30"/>
      <c r="Q117" s="30"/>
      <c r="R117" s="30"/>
      <c r="S117" s="30"/>
      <c r="T117" s="30"/>
      <c r="U117" s="30"/>
      <c r="V117" s="30"/>
      <c r="W117" s="30"/>
      <c r="X117" s="30"/>
      <c r="Y117" s="30"/>
      <c r="Z117" s="30"/>
      <c r="AA117" s="30"/>
      <c r="AB117" s="30"/>
      <c r="AC117" s="30"/>
      <c r="AD117" s="30"/>
      <c r="AE117" s="30"/>
      <c r="AF117" s="30"/>
      <c r="AG117" s="30"/>
      <c r="AH117" s="30"/>
      <c r="AI117" s="30"/>
      <c r="AJ117" s="30"/>
      <c r="AK117" s="30"/>
      <c r="AL117" s="30"/>
      <c r="AM117" s="30"/>
      <c r="AN117" s="30"/>
      <c r="AO117" s="30"/>
      <c r="AP117" s="30"/>
      <c r="AQ117" s="30"/>
    </row>
    <row r="118" ht="12.75" customHeight="1" spans="1:43">
      <c r="A118" s="7">
        <v>50</v>
      </c>
      <c r="B118" s="15"/>
      <c r="C118" s="7"/>
      <c r="D118" s="9" t="s">
        <v>273</v>
      </c>
      <c r="E118" s="45" t="s">
        <v>322</v>
      </c>
      <c r="F118" s="7" t="s">
        <v>323</v>
      </c>
      <c r="G118" s="15" t="s">
        <v>274</v>
      </c>
      <c r="H118" s="7" t="s">
        <v>293</v>
      </c>
      <c r="I118" s="32">
        <v>0</v>
      </c>
      <c r="J118" s="33">
        <v>43206</v>
      </c>
      <c r="K118" s="33">
        <v>43206</v>
      </c>
      <c r="L118" s="48"/>
      <c r="M118" s="30"/>
      <c r="N118" s="30"/>
      <c r="O118" s="30"/>
      <c r="P118" s="30"/>
      <c r="Q118" s="30"/>
      <c r="R118" s="30"/>
      <c r="S118" s="30"/>
      <c r="T118" s="30"/>
      <c r="U118" s="30"/>
      <c r="V118" s="30"/>
      <c r="W118" s="30"/>
      <c r="X118" s="30"/>
      <c r="Y118" s="30"/>
      <c r="Z118" s="30"/>
      <c r="AA118" s="30"/>
      <c r="AB118" s="30"/>
      <c r="AC118" s="30"/>
      <c r="AD118" s="30"/>
      <c r="AE118" s="30"/>
      <c r="AF118" s="30"/>
      <c r="AG118" s="30"/>
      <c r="AH118" s="30"/>
      <c r="AI118" s="30"/>
      <c r="AJ118" s="30"/>
      <c r="AK118" s="30"/>
      <c r="AL118" s="30"/>
      <c r="AM118" s="30"/>
      <c r="AN118" s="30"/>
      <c r="AO118" s="30"/>
      <c r="AP118" s="30"/>
      <c r="AQ118" s="30"/>
    </row>
    <row r="119" ht="12.75" customHeight="1" spans="1:43">
      <c r="A119" s="6"/>
      <c r="B119" s="14"/>
      <c r="C119" s="8"/>
      <c r="D119" s="6"/>
      <c r="F119" s="6"/>
      <c r="G119" s="18"/>
      <c r="H119" s="8"/>
      <c r="I119" s="6"/>
      <c r="J119" s="33"/>
      <c r="K119" s="33"/>
      <c r="L119" s="49"/>
      <c r="M119" s="30"/>
      <c r="N119" s="30"/>
      <c r="O119" s="30"/>
      <c r="P119" s="30"/>
      <c r="Q119" s="30"/>
      <c r="R119" s="30"/>
      <c r="S119" s="30"/>
      <c r="T119" s="30"/>
      <c r="U119" s="30"/>
      <c r="V119" s="30"/>
      <c r="W119" s="30"/>
      <c r="X119" s="30"/>
      <c r="Y119" s="30"/>
      <c r="Z119" s="30"/>
      <c r="AA119" s="30"/>
      <c r="AB119" s="30"/>
      <c r="AC119" s="30"/>
      <c r="AD119" s="30"/>
      <c r="AE119" s="30"/>
      <c r="AF119" s="30"/>
      <c r="AG119" s="30"/>
      <c r="AH119" s="30"/>
      <c r="AI119" s="30"/>
      <c r="AJ119" s="30"/>
      <c r="AK119" s="30"/>
      <c r="AL119" s="30"/>
      <c r="AM119" s="30"/>
      <c r="AN119" s="30"/>
      <c r="AO119" s="30"/>
      <c r="AP119" s="30"/>
      <c r="AQ119" s="30"/>
    </row>
    <row r="120" ht="12.75" customHeight="1" spans="1:43">
      <c r="A120" s="7">
        <v>50</v>
      </c>
      <c r="B120" s="15"/>
      <c r="C120" s="7"/>
      <c r="D120" s="16" t="s">
        <v>281</v>
      </c>
      <c r="E120" s="45" t="s">
        <v>324</v>
      </c>
      <c r="F120" s="7" t="s">
        <v>325</v>
      </c>
      <c r="G120" s="15" t="s">
        <v>274</v>
      </c>
      <c r="H120" s="7" t="s">
        <v>293</v>
      </c>
      <c r="I120" s="32">
        <v>0</v>
      </c>
      <c r="J120" s="33">
        <v>43203</v>
      </c>
      <c r="K120" s="33">
        <v>43206</v>
      </c>
      <c r="L120" s="48"/>
      <c r="M120" s="30"/>
      <c r="N120" s="30"/>
      <c r="O120" s="30"/>
      <c r="P120" s="30"/>
      <c r="Q120" s="30"/>
      <c r="R120" s="30"/>
      <c r="S120" s="30"/>
      <c r="T120" s="30"/>
      <c r="U120" s="30"/>
      <c r="V120" s="30"/>
      <c r="W120" s="30"/>
      <c r="X120" s="30"/>
      <c r="Y120" s="30"/>
      <c r="Z120" s="30"/>
      <c r="AA120" s="30"/>
      <c r="AB120" s="30"/>
      <c r="AC120" s="30"/>
      <c r="AD120" s="30"/>
      <c r="AE120" s="30"/>
      <c r="AF120" s="30"/>
      <c r="AG120" s="30"/>
      <c r="AH120" s="30"/>
      <c r="AI120" s="30"/>
      <c r="AJ120" s="30"/>
      <c r="AK120" s="30"/>
      <c r="AL120" s="30"/>
      <c r="AM120" s="30"/>
      <c r="AN120" s="30"/>
      <c r="AO120" s="30"/>
      <c r="AP120" s="30"/>
      <c r="AQ120" s="30"/>
    </row>
    <row r="121" ht="12.75" customHeight="1" spans="1:43">
      <c r="A121" s="6"/>
      <c r="B121" s="14"/>
      <c r="C121" s="8"/>
      <c r="D121" s="14"/>
      <c r="F121" s="6"/>
      <c r="G121" s="18"/>
      <c r="H121" s="8"/>
      <c r="I121" s="6"/>
      <c r="J121" s="33"/>
      <c r="K121" s="33"/>
      <c r="L121" s="49"/>
      <c r="M121" s="30"/>
      <c r="N121" s="30"/>
      <c r="O121" s="30"/>
      <c r="P121" s="30"/>
      <c r="Q121" s="30"/>
      <c r="R121" s="30"/>
      <c r="S121" s="30"/>
      <c r="T121" s="30"/>
      <c r="U121" s="30"/>
      <c r="V121" s="30"/>
      <c r="W121" s="30"/>
      <c r="X121" s="30"/>
      <c r="Y121" s="30"/>
      <c r="Z121" s="30"/>
      <c r="AA121" s="30"/>
      <c r="AB121" s="30"/>
      <c r="AC121" s="30"/>
      <c r="AD121" s="30"/>
      <c r="AE121" s="30"/>
      <c r="AF121" s="30"/>
      <c r="AG121" s="30"/>
      <c r="AH121" s="30"/>
      <c r="AI121" s="30"/>
      <c r="AJ121" s="30"/>
      <c r="AK121" s="30"/>
      <c r="AL121" s="30"/>
      <c r="AM121" s="30"/>
      <c r="AN121" s="30"/>
      <c r="AO121" s="30"/>
      <c r="AP121" s="30"/>
      <c r="AQ121" s="30"/>
    </row>
    <row r="122" ht="12.75" customHeight="1" spans="1:43">
      <c r="A122" s="7">
        <v>51</v>
      </c>
      <c r="B122" s="15" t="s">
        <v>326</v>
      </c>
      <c r="C122" s="15" t="s">
        <v>327</v>
      </c>
      <c r="D122" s="16"/>
      <c r="E122" s="16" t="s">
        <v>326</v>
      </c>
      <c r="F122" s="19"/>
      <c r="G122" s="46"/>
      <c r="H122" s="7" t="s">
        <v>293</v>
      </c>
      <c r="I122" s="32">
        <v>0</v>
      </c>
      <c r="J122" s="33"/>
      <c r="K122" s="33"/>
      <c r="L122" s="34" t="str">
        <f ca="1">IF(AND($J122&lt;&gt;"",$K122&lt;&gt;""),DATEDIF(TODAY(),K122,"d"),"未定")</f>
        <v>未定</v>
      </c>
      <c r="M122" s="30"/>
      <c r="N122" s="30"/>
      <c r="O122" s="30"/>
      <c r="P122" s="30"/>
      <c r="Q122" s="30"/>
      <c r="R122" s="30"/>
      <c r="S122" s="30"/>
      <c r="T122" s="30"/>
      <c r="U122" s="30"/>
      <c r="V122" s="30"/>
      <c r="W122" s="30"/>
      <c r="X122" s="30"/>
      <c r="Y122" s="30"/>
      <c r="Z122" s="30"/>
      <c r="AA122" s="30"/>
      <c r="AB122" s="30"/>
      <c r="AC122" s="30"/>
      <c r="AD122" s="30"/>
      <c r="AE122" s="30"/>
      <c r="AF122" s="30"/>
      <c r="AG122" s="30"/>
      <c r="AH122" s="30"/>
      <c r="AI122" s="30"/>
      <c r="AJ122" s="30"/>
      <c r="AK122" s="30"/>
      <c r="AL122" s="30"/>
      <c r="AM122" s="30"/>
      <c r="AN122" s="30"/>
      <c r="AO122" s="30"/>
      <c r="AP122" s="30"/>
      <c r="AQ122" s="30"/>
    </row>
    <row r="123" ht="12.75" customHeight="1" spans="1:43">
      <c r="A123" s="8"/>
      <c r="B123" s="14"/>
      <c r="C123" s="14"/>
      <c r="D123" s="14"/>
      <c r="E123" s="14"/>
      <c r="F123" s="14"/>
      <c r="G123" s="8"/>
      <c r="H123" s="8"/>
      <c r="I123" s="8"/>
      <c r="J123" s="33"/>
      <c r="K123" s="33"/>
      <c r="L123" s="8"/>
      <c r="M123" s="30"/>
      <c r="N123" s="30"/>
      <c r="O123" s="30"/>
      <c r="P123" s="30"/>
      <c r="Q123" s="30"/>
      <c r="R123" s="30"/>
      <c r="S123" s="30"/>
      <c r="T123" s="30"/>
      <c r="U123" s="30"/>
      <c r="V123" s="30"/>
      <c r="W123" s="30"/>
      <c r="X123" s="30"/>
      <c r="Y123" s="30"/>
      <c r="Z123" s="30"/>
      <c r="AA123" s="30"/>
      <c r="AB123" s="30"/>
      <c r="AC123" s="30"/>
      <c r="AD123" s="30"/>
      <c r="AE123" s="30"/>
      <c r="AF123" s="30"/>
      <c r="AG123" s="30"/>
      <c r="AH123" s="30"/>
      <c r="AI123" s="30"/>
      <c r="AJ123" s="30"/>
      <c r="AK123" s="30"/>
      <c r="AL123" s="30"/>
      <c r="AM123" s="30"/>
      <c r="AN123" s="30"/>
      <c r="AO123" s="30"/>
      <c r="AP123" s="30"/>
      <c r="AQ123" s="30"/>
    </row>
    <row r="124" ht="12.75" customHeight="1" spans="1:43">
      <c r="A124" s="6"/>
      <c r="B124" s="14"/>
      <c r="C124" s="14"/>
      <c r="D124" s="14"/>
      <c r="E124" s="14"/>
      <c r="F124" s="14"/>
      <c r="G124" s="6"/>
      <c r="H124" s="8"/>
      <c r="I124" s="6"/>
      <c r="J124" s="33"/>
      <c r="K124" s="33"/>
      <c r="L124" s="6"/>
      <c r="M124" s="30"/>
      <c r="N124" s="30"/>
      <c r="O124" s="30"/>
      <c r="P124" s="30"/>
      <c r="Q124" s="30"/>
      <c r="R124" s="30"/>
      <c r="S124" s="30"/>
      <c r="T124" s="30"/>
      <c r="U124" s="30"/>
      <c r="V124" s="30"/>
      <c r="W124" s="30"/>
      <c r="X124" s="30"/>
      <c r="Y124" s="30"/>
      <c r="Z124" s="30"/>
      <c r="AA124" s="30"/>
      <c r="AB124" s="30"/>
      <c r="AC124" s="30"/>
      <c r="AD124" s="30"/>
      <c r="AE124" s="30"/>
      <c r="AF124" s="30"/>
      <c r="AG124" s="30"/>
      <c r="AH124" s="30"/>
      <c r="AI124" s="30"/>
      <c r="AJ124" s="30"/>
      <c r="AK124" s="30"/>
      <c r="AL124" s="30"/>
      <c r="AM124" s="30"/>
      <c r="AN124" s="30"/>
      <c r="AO124" s="30"/>
      <c r="AP124" s="30"/>
      <c r="AQ124" s="30"/>
    </row>
    <row r="125" ht="12.75" customHeight="1" spans="1:43">
      <c r="A125" s="7">
        <v>52</v>
      </c>
      <c r="B125" s="19"/>
      <c r="C125" s="19" t="s">
        <v>328</v>
      </c>
      <c r="D125" s="20"/>
      <c r="E125" s="20" t="s">
        <v>326</v>
      </c>
      <c r="F125" s="19"/>
      <c r="G125" s="19"/>
      <c r="H125" s="7" t="s">
        <v>293</v>
      </c>
      <c r="I125" s="32">
        <v>0</v>
      </c>
      <c r="J125" s="33"/>
      <c r="K125" s="33"/>
      <c r="L125" s="34" t="str">
        <f ca="1">IF(AND($J125&lt;&gt;"",$K125&lt;&gt;""),DATEDIF(TODAY(),K125,"d"),"未定")</f>
        <v>未定</v>
      </c>
      <c r="M125" s="30"/>
      <c r="N125" s="30"/>
      <c r="O125" s="30"/>
      <c r="P125" s="30"/>
      <c r="Q125" s="30"/>
      <c r="R125" s="30"/>
      <c r="S125" s="30"/>
      <c r="T125" s="30"/>
      <c r="U125" s="30"/>
      <c r="V125" s="30"/>
      <c r="W125" s="30"/>
      <c r="X125" s="30"/>
      <c r="Y125" s="30"/>
      <c r="Z125" s="30"/>
      <c r="AA125" s="30"/>
      <c r="AB125" s="30"/>
      <c r="AC125" s="30"/>
      <c r="AD125" s="30"/>
      <c r="AE125" s="30"/>
      <c r="AF125" s="30"/>
      <c r="AG125" s="30"/>
      <c r="AH125" s="30"/>
      <c r="AI125" s="30"/>
      <c r="AJ125" s="30"/>
      <c r="AK125" s="30"/>
      <c r="AL125" s="30"/>
      <c r="AM125" s="30"/>
      <c r="AN125" s="30"/>
      <c r="AO125" s="30"/>
      <c r="AP125" s="30"/>
      <c r="AQ125" s="30"/>
    </row>
    <row r="126" ht="12.75" customHeight="1" spans="1:43">
      <c r="A126" s="6"/>
      <c r="B126" s="14"/>
      <c r="C126" s="14"/>
      <c r="D126" s="14"/>
      <c r="E126" s="14"/>
      <c r="F126" s="14"/>
      <c r="G126" s="19"/>
      <c r="H126" s="8"/>
      <c r="I126" s="6"/>
      <c r="J126" s="33"/>
      <c r="K126" s="33"/>
      <c r="L126" s="6"/>
      <c r="M126" s="30"/>
      <c r="N126" s="30"/>
      <c r="O126" s="30"/>
      <c r="P126" s="30"/>
      <c r="Q126" s="30"/>
      <c r="R126" s="30"/>
      <c r="S126" s="30"/>
      <c r="T126" s="30"/>
      <c r="U126" s="30"/>
      <c r="V126" s="30"/>
      <c r="W126" s="30"/>
      <c r="X126" s="30"/>
      <c r="Y126" s="30"/>
      <c r="Z126" s="30"/>
      <c r="AA126" s="30"/>
      <c r="AB126" s="30"/>
      <c r="AC126" s="30"/>
      <c r="AD126" s="30"/>
      <c r="AE126" s="30"/>
      <c r="AF126" s="30"/>
      <c r="AG126" s="30"/>
      <c r="AH126" s="30"/>
      <c r="AI126" s="30"/>
      <c r="AJ126" s="30"/>
      <c r="AK126" s="30"/>
      <c r="AL126" s="30"/>
      <c r="AM126" s="30"/>
      <c r="AN126" s="30"/>
      <c r="AO126" s="30"/>
      <c r="AP126" s="30"/>
      <c r="AQ126" s="30"/>
    </row>
    <row r="127" ht="12.75" customHeight="1" spans="1:43">
      <c r="A127" s="7">
        <v>53</v>
      </c>
      <c r="B127" s="19" t="s">
        <v>329</v>
      </c>
      <c r="C127" s="19" t="s">
        <v>327</v>
      </c>
      <c r="D127" s="20"/>
      <c r="E127" s="20" t="s">
        <v>329</v>
      </c>
      <c r="F127" s="19"/>
      <c r="G127" s="19"/>
      <c r="H127" s="7" t="s">
        <v>293</v>
      </c>
      <c r="I127" s="32">
        <v>0</v>
      </c>
      <c r="J127" s="33"/>
      <c r="K127" s="33"/>
      <c r="L127" s="34" t="str">
        <f ca="1">IF(AND($J127&lt;&gt;"",$K127&lt;&gt;""),DATEDIF(TODAY(),K127,"d"),"未定")</f>
        <v>未定</v>
      </c>
      <c r="M127" s="30"/>
      <c r="N127" s="30"/>
      <c r="O127" s="30"/>
      <c r="P127" s="30"/>
      <c r="Q127" s="30"/>
      <c r="R127" s="30"/>
      <c r="S127" s="30"/>
      <c r="T127" s="30"/>
      <c r="U127" s="30"/>
      <c r="V127" s="30"/>
      <c r="W127" s="30"/>
      <c r="X127" s="30"/>
      <c r="Y127" s="30"/>
      <c r="Z127" s="30"/>
      <c r="AA127" s="30"/>
      <c r="AB127" s="30"/>
      <c r="AC127" s="30"/>
      <c r="AD127" s="30"/>
      <c r="AE127" s="30"/>
      <c r="AF127" s="30"/>
      <c r="AG127" s="30"/>
      <c r="AH127" s="30"/>
      <c r="AI127" s="30"/>
      <c r="AJ127" s="30"/>
      <c r="AK127" s="30"/>
      <c r="AL127" s="30"/>
      <c r="AM127" s="30"/>
      <c r="AN127" s="30"/>
      <c r="AO127" s="30"/>
      <c r="AP127" s="30"/>
      <c r="AQ127" s="30"/>
    </row>
    <row r="128" ht="12.75" customHeight="1" spans="1:43">
      <c r="A128" s="6"/>
      <c r="B128" s="14"/>
      <c r="C128" s="14"/>
      <c r="D128" s="14"/>
      <c r="E128" s="14"/>
      <c r="F128" s="14"/>
      <c r="G128" s="19"/>
      <c r="H128" s="8"/>
      <c r="I128" s="6"/>
      <c r="J128" s="33"/>
      <c r="K128" s="33"/>
      <c r="L128" s="6"/>
      <c r="M128" s="30"/>
      <c r="N128" s="30"/>
      <c r="O128" s="30"/>
      <c r="P128" s="30"/>
      <c r="Q128" s="30"/>
      <c r="R128" s="30"/>
      <c r="S128" s="30"/>
      <c r="T128" s="30"/>
      <c r="U128" s="30"/>
      <c r="V128" s="30"/>
      <c r="W128" s="30"/>
      <c r="X128" s="30"/>
      <c r="Y128" s="30"/>
      <c r="Z128" s="30"/>
      <c r="AA128" s="30"/>
      <c r="AB128" s="30"/>
      <c r="AC128" s="30"/>
      <c r="AD128" s="30"/>
      <c r="AE128" s="30"/>
      <c r="AF128" s="30"/>
      <c r="AG128" s="30"/>
      <c r="AH128" s="30"/>
      <c r="AI128" s="30"/>
      <c r="AJ128" s="30"/>
      <c r="AK128" s="30"/>
      <c r="AL128" s="30"/>
      <c r="AM128" s="30"/>
      <c r="AN128" s="30"/>
      <c r="AO128" s="30"/>
      <c r="AP128" s="30"/>
      <c r="AQ128" s="30"/>
    </row>
    <row r="129" ht="12.75" customHeight="1" spans="1:43">
      <c r="A129" s="7">
        <v>54</v>
      </c>
      <c r="B129" s="19"/>
      <c r="C129" s="19" t="s">
        <v>328</v>
      </c>
      <c r="D129" s="20"/>
      <c r="E129" s="20" t="s">
        <v>329</v>
      </c>
      <c r="F129" s="19"/>
      <c r="G129" s="19"/>
      <c r="H129" s="7" t="s">
        <v>293</v>
      </c>
      <c r="I129" s="32">
        <v>0</v>
      </c>
      <c r="J129" s="33"/>
      <c r="K129" s="33"/>
      <c r="L129" s="34" t="str">
        <f ca="1">IF(AND($J129&lt;&gt;"",$K129&lt;&gt;""),DATEDIF(TODAY(),K129,"d"),"未定")</f>
        <v>未定</v>
      </c>
      <c r="M129" s="30"/>
      <c r="N129" s="30"/>
      <c r="O129" s="30"/>
      <c r="P129" s="30"/>
      <c r="Q129" s="30"/>
      <c r="R129" s="30"/>
      <c r="S129" s="30"/>
      <c r="T129" s="30"/>
      <c r="U129" s="30"/>
      <c r="V129" s="30"/>
      <c r="W129" s="30"/>
      <c r="X129" s="30"/>
      <c r="Y129" s="30"/>
      <c r="Z129" s="30"/>
      <c r="AA129" s="30"/>
      <c r="AB129" s="30"/>
      <c r="AC129" s="30"/>
      <c r="AD129" s="30"/>
      <c r="AE129" s="30"/>
      <c r="AF129" s="30"/>
      <c r="AG129" s="30"/>
      <c r="AH129" s="30"/>
      <c r="AI129" s="30"/>
      <c r="AJ129" s="30"/>
      <c r="AK129" s="30"/>
      <c r="AL129" s="30"/>
      <c r="AM129" s="30"/>
      <c r="AN129" s="30"/>
      <c r="AO129" s="30"/>
      <c r="AP129" s="30"/>
      <c r="AQ129" s="30"/>
    </row>
    <row r="130" ht="12.75" customHeight="1" spans="1:43">
      <c r="A130" s="6"/>
      <c r="B130" s="14"/>
      <c r="C130" s="14"/>
      <c r="D130" s="14"/>
      <c r="E130" s="14"/>
      <c r="F130" s="14"/>
      <c r="G130" s="19"/>
      <c r="H130" s="8"/>
      <c r="I130" s="6"/>
      <c r="J130" s="33"/>
      <c r="K130" s="33"/>
      <c r="L130" s="6"/>
      <c r="M130" s="30"/>
      <c r="N130" s="30"/>
      <c r="O130" s="30"/>
      <c r="P130" s="30"/>
      <c r="Q130" s="30"/>
      <c r="R130" s="30"/>
      <c r="S130" s="30"/>
      <c r="T130" s="30"/>
      <c r="U130" s="30"/>
      <c r="V130" s="30"/>
      <c r="W130" s="30"/>
      <c r="X130" s="30"/>
      <c r="Y130" s="30"/>
      <c r="Z130" s="30"/>
      <c r="AA130" s="30"/>
      <c r="AB130" s="30"/>
      <c r="AC130" s="30"/>
      <c r="AD130" s="30"/>
      <c r="AE130" s="30"/>
      <c r="AF130" s="30"/>
      <c r="AG130" s="30"/>
      <c r="AH130" s="30"/>
      <c r="AI130" s="30"/>
      <c r="AJ130" s="30"/>
      <c r="AK130" s="30"/>
      <c r="AL130" s="30"/>
      <c r="AM130" s="30"/>
      <c r="AN130" s="30"/>
      <c r="AO130" s="30"/>
      <c r="AP130" s="30"/>
      <c r="AQ130" s="30"/>
    </row>
    <row r="131" ht="12.75" customHeight="1" spans="1:43">
      <c r="A131" s="7">
        <v>55</v>
      </c>
      <c r="B131" s="19" t="s">
        <v>330</v>
      </c>
      <c r="C131" s="19" t="s">
        <v>327</v>
      </c>
      <c r="D131" s="20"/>
      <c r="E131" s="20" t="s">
        <v>330</v>
      </c>
      <c r="F131" s="19"/>
      <c r="G131" s="19"/>
      <c r="H131" s="7" t="s">
        <v>293</v>
      </c>
      <c r="I131" s="32">
        <v>0</v>
      </c>
      <c r="J131" s="33"/>
      <c r="K131" s="33"/>
      <c r="L131" s="34" t="str">
        <f ca="1">IF(AND($J131&lt;&gt;"",$K131&lt;&gt;""),DATEDIF(TODAY(),K131,"d"),"未定")</f>
        <v>未定</v>
      </c>
      <c r="M131" s="30"/>
      <c r="N131" s="30"/>
      <c r="O131" s="30"/>
      <c r="P131" s="30"/>
      <c r="Q131" s="30"/>
      <c r="R131" s="30"/>
      <c r="S131" s="30"/>
      <c r="T131" s="30"/>
      <c r="U131" s="30"/>
      <c r="V131" s="30"/>
      <c r="W131" s="30"/>
      <c r="X131" s="30"/>
      <c r="Y131" s="30"/>
      <c r="Z131" s="30"/>
      <c r="AA131" s="30"/>
      <c r="AB131" s="30"/>
      <c r="AC131" s="30"/>
      <c r="AD131" s="30"/>
      <c r="AE131" s="30"/>
      <c r="AF131" s="30"/>
      <c r="AG131" s="30"/>
      <c r="AH131" s="30"/>
      <c r="AI131" s="30"/>
      <c r="AJ131" s="30"/>
      <c r="AK131" s="30"/>
      <c r="AL131" s="30"/>
      <c r="AM131" s="30"/>
      <c r="AN131" s="30"/>
      <c r="AO131" s="30"/>
      <c r="AP131" s="30"/>
      <c r="AQ131" s="30"/>
    </row>
    <row r="132" ht="12.75" customHeight="1" spans="1:43">
      <c r="A132" s="6"/>
      <c r="B132" s="14"/>
      <c r="C132" s="14"/>
      <c r="D132" s="14"/>
      <c r="E132" s="14"/>
      <c r="F132" s="14"/>
      <c r="G132" s="19"/>
      <c r="H132" s="8"/>
      <c r="I132" s="6"/>
      <c r="J132" s="33"/>
      <c r="K132" s="33"/>
      <c r="L132" s="6"/>
      <c r="M132" s="30"/>
      <c r="N132" s="30"/>
      <c r="O132" s="30"/>
      <c r="P132" s="30"/>
      <c r="Q132" s="30"/>
      <c r="R132" s="30"/>
      <c r="S132" s="30"/>
      <c r="T132" s="30"/>
      <c r="U132" s="30"/>
      <c r="V132" s="30"/>
      <c r="W132" s="30"/>
      <c r="X132" s="30"/>
      <c r="Y132" s="30"/>
      <c r="Z132" s="30"/>
      <c r="AA132" s="30"/>
      <c r="AB132" s="30"/>
      <c r="AC132" s="30"/>
      <c r="AD132" s="30"/>
      <c r="AE132" s="30"/>
      <c r="AF132" s="30"/>
      <c r="AG132" s="30"/>
      <c r="AH132" s="30"/>
      <c r="AI132" s="30"/>
      <c r="AJ132" s="30"/>
      <c r="AK132" s="30"/>
      <c r="AL132" s="30"/>
      <c r="AM132" s="30"/>
      <c r="AN132" s="30"/>
      <c r="AO132" s="30"/>
      <c r="AP132" s="30"/>
      <c r="AQ132" s="30"/>
    </row>
    <row r="133" ht="12.75" customHeight="1" spans="1:43">
      <c r="A133" s="7">
        <v>56</v>
      </c>
      <c r="B133" s="19"/>
      <c r="C133" s="19" t="s">
        <v>328</v>
      </c>
      <c r="D133" s="20"/>
      <c r="E133" s="20" t="s">
        <v>330</v>
      </c>
      <c r="F133" s="19"/>
      <c r="G133" s="50"/>
      <c r="H133" s="7" t="s">
        <v>293</v>
      </c>
      <c r="I133" s="32">
        <v>0</v>
      </c>
      <c r="J133" s="33"/>
      <c r="K133" s="33"/>
      <c r="L133" s="34" t="str">
        <f ca="1">IF(AND($J133&lt;&gt;"",$K133&lt;&gt;""),DATEDIF(TODAY(),K133,"d"),"未定")</f>
        <v>未定</v>
      </c>
      <c r="M133" s="30"/>
      <c r="N133" s="30"/>
      <c r="O133" s="30"/>
      <c r="P133" s="30"/>
      <c r="Q133" s="30"/>
      <c r="R133" s="30"/>
      <c r="S133" s="30"/>
      <c r="T133" s="30"/>
      <c r="U133" s="30"/>
      <c r="V133" s="30"/>
      <c r="W133" s="30"/>
      <c r="X133" s="30"/>
      <c r="Y133" s="30"/>
      <c r="Z133" s="30"/>
      <c r="AA133" s="30"/>
      <c r="AB133" s="30"/>
      <c r="AC133" s="30"/>
      <c r="AD133" s="30"/>
      <c r="AE133" s="30"/>
      <c r="AF133" s="30"/>
      <c r="AG133" s="30"/>
      <c r="AH133" s="30"/>
      <c r="AI133" s="30"/>
      <c r="AJ133" s="30"/>
      <c r="AK133" s="30"/>
      <c r="AL133" s="30"/>
      <c r="AM133" s="30"/>
      <c r="AN133" s="30"/>
      <c r="AO133" s="30"/>
      <c r="AP133" s="30"/>
      <c r="AQ133" s="30"/>
    </row>
    <row r="134" ht="12.75" customHeight="1" spans="1:43">
      <c r="A134" s="6"/>
      <c r="B134" s="18"/>
      <c r="C134" s="18"/>
      <c r="D134" s="18"/>
      <c r="E134" s="18"/>
      <c r="F134" s="18"/>
      <c r="G134" s="50"/>
      <c r="H134" s="8"/>
      <c r="I134" s="6"/>
      <c r="J134" s="33"/>
      <c r="K134" s="33"/>
      <c r="L134" s="6"/>
      <c r="M134" s="30"/>
      <c r="N134" s="30"/>
      <c r="O134" s="30"/>
      <c r="P134" s="30"/>
      <c r="Q134" s="30"/>
      <c r="R134" s="30"/>
      <c r="S134" s="30"/>
      <c r="T134" s="30"/>
      <c r="U134" s="30"/>
      <c r="V134" s="30"/>
      <c r="W134" s="30"/>
      <c r="X134" s="30"/>
      <c r="Y134" s="30"/>
      <c r="Z134" s="30"/>
      <c r="AA134" s="30"/>
      <c r="AB134" s="30"/>
      <c r="AC134" s="30"/>
      <c r="AD134" s="30"/>
      <c r="AE134" s="30"/>
      <c r="AF134" s="30"/>
      <c r="AG134" s="30"/>
      <c r="AH134" s="30"/>
      <c r="AI134" s="30"/>
      <c r="AJ134" s="30"/>
      <c r="AK134" s="30"/>
      <c r="AL134" s="30"/>
      <c r="AM134" s="30"/>
      <c r="AN134" s="30"/>
      <c r="AO134" s="30"/>
      <c r="AP134" s="30"/>
      <c r="AQ134" s="30"/>
    </row>
    <row r="135" ht="12.75" customHeight="1" spans="1:43">
      <c r="A135" s="7"/>
      <c r="B135" s="19"/>
      <c r="C135" s="19"/>
      <c r="D135" s="20"/>
      <c r="E135" s="20"/>
      <c r="F135" s="19"/>
      <c r="G135" s="50"/>
      <c r="H135" s="19"/>
      <c r="I135" s="32"/>
      <c r="J135" s="51"/>
      <c r="K135" s="51"/>
      <c r="L135" s="52"/>
      <c r="M135" s="30"/>
      <c r="N135" s="30"/>
      <c r="O135" s="30"/>
      <c r="P135" s="30"/>
      <c r="Q135" s="30"/>
      <c r="R135" s="30"/>
      <c r="S135" s="30"/>
      <c r="T135" s="30"/>
      <c r="U135" s="30"/>
      <c r="V135" s="30"/>
      <c r="W135" s="30"/>
      <c r="X135" s="30"/>
      <c r="Y135" s="30"/>
      <c r="Z135" s="30"/>
      <c r="AA135" s="30"/>
      <c r="AB135" s="30"/>
      <c r="AC135" s="30"/>
      <c r="AD135" s="30"/>
      <c r="AE135" s="30"/>
      <c r="AF135" s="30"/>
      <c r="AG135" s="30"/>
      <c r="AH135" s="30"/>
      <c r="AI135" s="30"/>
      <c r="AJ135" s="30"/>
      <c r="AK135" s="30"/>
      <c r="AL135" s="30"/>
      <c r="AM135" s="30"/>
      <c r="AN135" s="30"/>
      <c r="AO135" s="30"/>
      <c r="AP135" s="30"/>
      <c r="AQ135" s="30"/>
    </row>
    <row r="136" ht="12.75" customHeight="1" spans="1:43">
      <c r="A136" s="6"/>
      <c r="B136" s="18"/>
      <c r="C136" s="18"/>
      <c r="D136" s="18"/>
      <c r="E136" s="18"/>
      <c r="F136" s="18"/>
      <c r="G136" s="50"/>
      <c r="H136" s="18"/>
      <c r="I136" s="6"/>
      <c r="J136" s="53"/>
      <c r="K136" s="53"/>
      <c r="L136" s="18"/>
      <c r="M136" s="30"/>
      <c r="N136" s="30"/>
      <c r="O136" s="30"/>
      <c r="P136" s="30"/>
      <c r="Q136" s="30"/>
      <c r="R136" s="30"/>
      <c r="S136" s="30"/>
      <c r="T136" s="30"/>
      <c r="U136" s="30"/>
      <c r="V136" s="30"/>
      <c r="W136" s="30"/>
      <c r="X136" s="30"/>
      <c r="Y136" s="30"/>
      <c r="Z136" s="30"/>
      <c r="AA136" s="30"/>
      <c r="AB136" s="30"/>
      <c r="AC136" s="30"/>
      <c r="AD136" s="30"/>
      <c r="AE136" s="30"/>
      <c r="AF136" s="30"/>
      <c r="AG136" s="30"/>
      <c r="AH136" s="30"/>
      <c r="AI136" s="30"/>
      <c r="AJ136" s="30"/>
      <c r="AK136" s="30"/>
      <c r="AL136" s="30"/>
      <c r="AM136" s="30"/>
      <c r="AN136" s="30"/>
      <c r="AO136" s="30"/>
      <c r="AP136" s="30"/>
      <c r="AQ136" s="30"/>
    </row>
    <row r="137" ht="12.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sheetData>
  <mergeCells count="661">
    <mergeCell ref="A1:C1"/>
    <mergeCell ref="A2:A3"/>
    <mergeCell ref="A4:A5"/>
    <mergeCell ref="A6:A7"/>
    <mergeCell ref="A8:A9"/>
    <mergeCell ref="A10:A11"/>
    <mergeCell ref="A12:A13"/>
    <mergeCell ref="A14:A15"/>
    <mergeCell ref="A16:A17"/>
    <mergeCell ref="A18:A19"/>
    <mergeCell ref="A20:A21"/>
    <mergeCell ref="A22:A23"/>
    <mergeCell ref="A24:A25"/>
    <mergeCell ref="A26:A27"/>
    <mergeCell ref="A28:A29"/>
    <mergeCell ref="A30:A31"/>
    <mergeCell ref="A32:A33"/>
    <mergeCell ref="A34:A35"/>
    <mergeCell ref="A36:A37"/>
    <mergeCell ref="A38:A39"/>
    <mergeCell ref="A40:A41"/>
    <mergeCell ref="A42:A43"/>
    <mergeCell ref="A44:A45"/>
    <mergeCell ref="A46:A47"/>
    <mergeCell ref="A48:A49"/>
    <mergeCell ref="A50:A51"/>
    <mergeCell ref="A52:A53"/>
    <mergeCell ref="A54:A55"/>
    <mergeCell ref="A56:A57"/>
    <mergeCell ref="A58:A59"/>
    <mergeCell ref="A60:A61"/>
    <mergeCell ref="A62:A63"/>
    <mergeCell ref="A64:A65"/>
    <mergeCell ref="A66:A67"/>
    <mergeCell ref="A68:A69"/>
    <mergeCell ref="A70:A71"/>
    <mergeCell ref="A72:A73"/>
    <mergeCell ref="A74:A75"/>
    <mergeCell ref="A76:A77"/>
    <mergeCell ref="A78:A79"/>
    <mergeCell ref="A80:A81"/>
    <mergeCell ref="A82:A83"/>
    <mergeCell ref="A84:A85"/>
    <mergeCell ref="A86:A87"/>
    <mergeCell ref="A88:A89"/>
    <mergeCell ref="A90:A91"/>
    <mergeCell ref="A92:A93"/>
    <mergeCell ref="A94:A95"/>
    <mergeCell ref="A96:A97"/>
    <mergeCell ref="A98:A99"/>
    <mergeCell ref="A100:A101"/>
    <mergeCell ref="A102:A103"/>
    <mergeCell ref="A104:A105"/>
    <mergeCell ref="A106:A107"/>
    <mergeCell ref="A108:A109"/>
    <mergeCell ref="A110:A111"/>
    <mergeCell ref="A112:A113"/>
    <mergeCell ref="A114:A115"/>
    <mergeCell ref="A116:A117"/>
    <mergeCell ref="A118:A119"/>
    <mergeCell ref="A120:A121"/>
    <mergeCell ref="A122:A124"/>
    <mergeCell ref="A125:A126"/>
    <mergeCell ref="A127:A128"/>
    <mergeCell ref="A129:A130"/>
    <mergeCell ref="A131:A132"/>
    <mergeCell ref="A133:A134"/>
    <mergeCell ref="A135:A136"/>
    <mergeCell ref="B2:B3"/>
    <mergeCell ref="B4:B5"/>
    <mergeCell ref="B6:B7"/>
    <mergeCell ref="B8:B9"/>
    <mergeCell ref="B10:B11"/>
    <mergeCell ref="B12:B13"/>
    <mergeCell ref="B14:B15"/>
    <mergeCell ref="B16:B17"/>
    <mergeCell ref="B18:B19"/>
    <mergeCell ref="B20:B21"/>
    <mergeCell ref="B22:B23"/>
    <mergeCell ref="B24:B25"/>
    <mergeCell ref="B26:B27"/>
    <mergeCell ref="B28:B29"/>
    <mergeCell ref="B30:B31"/>
    <mergeCell ref="B32:B33"/>
    <mergeCell ref="B34:B35"/>
    <mergeCell ref="B36:B37"/>
    <mergeCell ref="B38:B39"/>
    <mergeCell ref="B40:B41"/>
    <mergeCell ref="B42:B43"/>
    <mergeCell ref="B44:B45"/>
    <mergeCell ref="B46:B47"/>
    <mergeCell ref="B48:B49"/>
    <mergeCell ref="B50:B51"/>
    <mergeCell ref="B52:B53"/>
    <mergeCell ref="B54:B55"/>
    <mergeCell ref="B56:B57"/>
    <mergeCell ref="B58:B59"/>
    <mergeCell ref="B60:B61"/>
    <mergeCell ref="B62:B63"/>
    <mergeCell ref="B64:B65"/>
    <mergeCell ref="B66:B67"/>
    <mergeCell ref="B68:B69"/>
    <mergeCell ref="B70:B71"/>
    <mergeCell ref="B72:B73"/>
    <mergeCell ref="B74:B75"/>
    <mergeCell ref="B76:B77"/>
    <mergeCell ref="B78:B79"/>
    <mergeCell ref="B80:B81"/>
    <mergeCell ref="B82:B83"/>
    <mergeCell ref="B84:B85"/>
    <mergeCell ref="B86:B87"/>
    <mergeCell ref="B88:B89"/>
    <mergeCell ref="B90:B91"/>
    <mergeCell ref="B92:B93"/>
    <mergeCell ref="B94:B95"/>
    <mergeCell ref="B96:B97"/>
    <mergeCell ref="B98:B99"/>
    <mergeCell ref="B100:B101"/>
    <mergeCell ref="B102:B103"/>
    <mergeCell ref="B104:B105"/>
    <mergeCell ref="B106:B107"/>
    <mergeCell ref="B108:B109"/>
    <mergeCell ref="B110:B111"/>
    <mergeCell ref="B112:B113"/>
    <mergeCell ref="B114:B115"/>
    <mergeCell ref="B116:B117"/>
    <mergeCell ref="B118:B119"/>
    <mergeCell ref="B120:B121"/>
    <mergeCell ref="B122:B124"/>
    <mergeCell ref="B125:B126"/>
    <mergeCell ref="B127:B128"/>
    <mergeCell ref="B129:B130"/>
    <mergeCell ref="B131:B132"/>
    <mergeCell ref="B133:B134"/>
    <mergeCell ref="B135:B136"/>
    <mergeCell ref="C2:C3"/>
    <mergeCell ref="C4:C5"/>
    <mergeCell ref="C6:C7"/>
    <mergeCell ref="C8:C9"/>
    <mergeCell ref="C10:C11"/>
    <mergeCell ref="C12:C13"/>
    <mergeCell ref="C14:C15"/>
    <mergeCell ref="C16:C17"/>
    <mergeCell ref="C18:C19"/>
    <mergeCell ref="C20:C21"/>
    <mergeCell ref="C22:C23"/>
    <mergeCell ref="C24:C25"/>
    <mergeCell ref="C26:C27"/>
    <mergeCell ref="C28:C29"/>
    <mergeCell ref="C30:C31"/>
    <mergeCell ref="C32:C33"/>
    <mergeCell ref="C34:C35"/>
    <mergeCell ref="C36:C37"/>
    <mergeCell ref="C38:C39"/>
    <mergeCell ref="C40:C41"/>
    <mergeCell ref="C42:C43"/>
    <mergeCell ref="C44:C45"/>
    <mergeCell ref="C46:C47"/>
    <mergeCell ref="C48:C49"/>
    <mergeCell ref="C50:C51"/>
    <mergeCell ref="C52:C53"/>
    <mergeCell ref="C54:C55"/>
    <mergeCell ref="C56:C57"/>
    <mergeCell ref="C58:C59"/>
    <mergeCell ref="C60:C61"/>
    <mergeCell ref="C62:C63"/>
    <mergeCell ref="C64:C65"/>
    <mergeCell ref="C66:C67"/>
    <mergeCell ref="C68:C69"/>
    <mergeCell ref="C70:C71"/>
    <mergeCell ref="C72:C73"/>
    <mergeCell ref="C74:C75"/>
    <mergeCell ref="C76:C77"/>
    <mergeCell ref="C78:C79"/>
    <mergeCell ref="C80:C81"/>
    <mergeCell ref="C82:C83"/>
    <mergeCell ref="C84:C85"/>
    <mergeCell ref="C86:C87"/>
    <mergeCell ref="C88:C89"/>
    <mergeCell ref="C90:C91"/>
    <mergeCell ref="C92:C93"/>
    <mergeCell ref="C94:C95"/>
    <mergeCell ref="C96:C97"/>
    <mergeCell ref="C98:C99"/>
    <mergeCell ref="C100:C101"/>
    <mergeCell ref="C102:C103"/>
    <mergeCell ref="C104:C105"/>
    <mergeCell ref="C106:C107"/>
    <mergeCell ref="C108:C109"/>
    <mergeCell ref="C110:C111"/>
    <mergeCell ref="C112:C113"/>
    <mergeCell ref="C114:C115"/>
    <mergeCell ref="C116:C117"/>
    <mergeCell ref="C118:C119"/>
    <mergeCell ref="C120:C121"/>
    <mergeCell ref="C122:C124"/>
    <mergeCell ref="C125:C126"/>
    <mergeCell ref="C127:C128"/>
    <mergeCell ref="C129:C130"/>
    <mergeCell ref="C131:C132"/>
    <mergeCell ref="C133:C134"/>
    <mergeCell ref="C135:C136"/>
    <mergeCell ref="D2:D3"/>
    <mergeCell ref="D4:D5"/>
    <mergeCell ref="D6:D7"/>
    <mergeCell ref="D8:D9"/>
    <mergeCell ref="D10:D11"/>
    <mergeCell ref="D12:D13"/>
    <mergeCell ref="D14:D15"/>
    <mergeCell ref="D16:D17"/>
    <mergeCell ref="D18:D19"/>
    <mergeCell ref="D20:D21"/>
    <mergeCell ref="D22:D23"/>
    <mergeCell ref="D24:D25"/>
    <mergeCell ref="D26:D27"/>
    <mergeCell ref="D28:D29"/>
    <mergeCell ref="D30:D31"/>
    <mergeCell ref="D32:D33"/>
    <mergeCell ref="D34:D35"/>
    <mergeCell ref="D36:D37"/>
    <mergeCell ref="D38:D39"/>
    <mergeCell ref="D40:D41"/>
    <mergeCell ref="D42:D43"/>
    <mergeCell ref="D44:D45"/>
    <mergeCell ref="D46:D47"/>
    <mergeCell ref="D48:D49"/>
    <mergeCell ref="D50:D51"/>
    <mergeCell ref="D52:D53"/>
    <mergeCell ref="D54:D55"/>
    <mergeCell ref="D56:D57"/>
    <mergeCell ref="D58:D59"/>
    <mergeCell ref="D60:D61"/>
    <mergeCell ref="D62:D63"/>
    <mergeCell ref="D64:D65"/>
    <mergeCell ref="D66:D67"/>
    <mergeCell ref="D68:D69"/>
    <mergeCell ref="D70:D71"/>
    <mergeCell ref="D72:D73"/>
    <mergeCell ref="D74:D75"/>
    <mergeCell ref="D76:D77"/>
    <mergeCell ref="D78:D79"/>
    <mergeCell ref="D80:D81"/>
    <mergeCell ref="D82:D83"/>
    <mergeCell ref="D84:D85"/>
    <mergeCell ref="D86:D87"/>
    <mergeCell ref="D88:D89"/>
    <mergeCell ref="D90:D91"/>
    <mergeCell ref="D92:D93"/>
    <mergeCell ref="D94:D95"/>
    <mergeCell ref="D96:D97"/>
    <mergeCell ref="D98:D99"/>
    <mergeCell ref="D100:D101"/>
    <mergeCell ref="D102:D103"/>
    <mergeCell ref="D104:D105"/>
    <mergeCell ref="D106:D107"/>
    <mergeCell ref="D108:D109"/>
    <mergeCell ref="D110:D111"/>
    <mergeCell ref="D112:D113"/>
    <mergeCell ref="D114:D115"/>
    <mergeCell ref="D116:D117"/>
    <mergeCell ref="D118:D119"/>
    <mergeCell ref="D120:D121"/>
    <mergeCell ref="D122:D124"/>
    <mergeCell ref="D125:D126"/>
    <mergeCell ref="D127:D128"/>
    <mergeCell ref="D129:D130"/>
    <mergeCell ref="D131:D132"/>
    <mergeCell ref="D133:D134"/>
    <mergeCell ref="D135:D136"/>
    <mergeCell ref="E2:E3"/>
    <mergeCell ref="E4:E5"/>
    <mergeCell ref="E6:E7"/>
    <mergeCell ref="E8:E9"/>
    <mergeCell ref="E10:E11"/>
    <mergeCell ref="E12:E13"/>
    <mergeCell ref="E14:E15"/>
    <mergeCell ref="E16:E17"/>
    <mergeCell ref="E18:E19"/>
    <mergeCell ref="E20:E21"/>
    <mergeCell ref="E22:E23"/>
    <mergeCell ref="E24:E25"/>
    <mergeCell ref="E26:E27"/>
    <mergeCell ref="E28:E29"/>
    <mergeCell ref="E30:E31"/>
    <mergeCell ref="E32:E33"/>
    <mergeCell ref="E34:E35"/>
    <mergeCell ref="E36:E37"/>
    <mergeCell ref="E38:E39"/>
    <mergeCell ref="E40:E41"/>
    <mergeCell ref="E42:E43"/>
    <mergeCell ref="E44:E45"/>
    <mergeCell ref="E46:E47"/>
    <mergeCell ref="E48:E49"/>
    <mergeCell ref="E50:E51"/>
    <mergeCell ref="E52:E53"/>
    <mergeCell ref="E54:E55"/>
    <mergeCell ref="E56:E57"/>
    <mergeCell ref="E58:E59"/>
    <mergeCell ref="E60:E61"/>
    <mergeCell ref="E62:E63"/>
    <mergeCell ref="E64:E65"/>
    <mergeCell ref="E66:E67"/>
    <mergeCell ref="E68:E69"/>
    <mergeCell ref="E70:E71"/>
    <mergeCell ref="E72:E73"/>
    <mergeCell ref="E74:E75"/>
    <mergeCell ref="E76:E77"/>
    <mergeCell ref="E78:E79"/>
    <mergeCell ref="E80:E81"/>
    <mergeCell ref="E82:E83"/>
    <mergeCell ref="E84:E85"/>
    <mergeCell ref="E86:E87"/>
    <mergeCell ref="E88:E89"/>
    <mergeCell ref="E90:E91"/>
    <mergeCell ref="E92:E93"/>
    <mergeCell ref="E94:E95"/>
    <mergeCell ref="E96:E97"/>
    <mergeCell ref="E98:E99"/>
    <mergeCell ref="E100:E101"/>
    <mergeCell ref="E102:E103"/>
    <mergeCell ref="E104:E105"/>
    <mergeCell ref="E106:E107"/>
    <mergeCell ref="E108:E109"/>
    <mergeCell ref="E110:E111"/>
    <mergeCell ref="E112:E113"/>
    <mergeCell ref="E114:E115"/>
    <mergeCell ref="E116:E117"/>
    <mergeCell ref="E118:E119"/>
    <mergeCell ref="E120:E121"/>
    <mergeCell ref="E122:E124"/>
    <mergeCell ref="E125:E126"/>
    <mergeCell ref="E127:E128"/>
    <mergeCell ref="E129:E130"/>
    <mergeCell ref="E131:E132"/>
    <mergeCell ref="E133:E134"/>
    <mergeCell ref="E135:E136"/>
    <mergeCell ref="F2:F3"/>
    <mergeCell ref="F4:F5"/>
    <mergeCell ref="F6:F7"/>
    <mergeCell ref="F8:F9"/>
    <mergeCell ref="F10:F11"/>
    <mergeCell ref="F12:F13"/>
    <mergeCell ref="F14:F15"/>
    <mergeCell ref="F16:F17"/>
    <mergeCell ref="F18:F19"/>
    <mergeCell ref="F20:F21"/>
    <mergeCell ref="F22:F23"/>
    <mergeCell ref="F24:F25"/>
    <mergeCell ref="F26:F27"/>
    <mergeCell ref="F28:F29"/>
    <mergeCell ref="F30:F31"/>
    <mergeCell ref="F32:F33"/>
    <mergeCell ref="F34:F35"/>
    <mergeCell ref="F36:F37"/>
    <mergeCell ref="F38:F39"/>
    <mergeCell ref="F40:F41"/>
    <mergeCell ref="F42:F43"/>
    <mergeCell ref="F44:F45"/>
    <mergeCell ref="F46:F47"/>
    <mergeCell ref="F48:F49"/>
    <mergeCell ref="F50:F51"/>
    <mergeCell ref="F52:F53"/>
    <mergeCell ref="F54:F55"/>
    <mergeCell ref="F56:F57"/>
    <mergeCell ref="F58:F59"/>
    <mergeCell ref="F60:F61"/>
    <mergeCell ref="F62:F63"/>
    <mergeCell ref="F64:F65"/>
    <mergeCell ref="F66:F67"/>
    <mergeCell ref="F68:F69"/>
    <mergeCell ref="F70:F71"/>
    <mergeCell ref="F72:F73"/>
    <mergeCell ref="F74:F75"/>
    <mergeCell ref="F76:F77"/>
    <mergeCell ref="F82:F83"/>
    <mergeCell ref="F84:F85"/>
    <mergeCell ref="F86:F87"/>
    <mergeCell ref="F88:F89"/>
    <mergeCell ref="F90:F91"/>
    <mergeCell ref="F92:F93"/>
    <mergeCell ref="F94:F95"/>
    <mergeCell ref="F96:F97"/>
    <mergeCell ref="F102:F103"/>
    <mergeCell ref="F104:F105"/>
    <mergeCell ref="F106:F107"/>
    <mergeCell ref="F108:F109"/>
    <mergeCell ref="F110:F111"/>
    <mergeCell ref="F112:F113"/>
    <mergeCell ref="F114:F115"/>
    <mergeCell ref="F116:F117"/>
    <mergeCell ref="F118:F119"/>
    <mergeCell ref="F120:F121"/>
    <mergeCell ref="F122:F124"/>
    <mergeCell ref="F125:F126"/>
    <mergeCell ref="F127:F128"/>
    <mergeCell ref="F129:F130"/>
    <mergeCell ref="F131:F132"/>
    <mergeCell ref="F133:F134"/>
    <mergeCell ref="F135:F136"/>
    <mergeCell ref="G2:G3"/>
    <mergeCell ref="G4:G5"/>
    <mergeCell ref="G6:G7"/>
    <mergeCell ref="G8:G9"/>
    <mergeCell ref="G10:G11"/>
    <mergeCell ref="G12:G13"/>
    <mergeCell ref="G14:G15"/>
    <mergeCell ref="G16:G17"/>
    <mergeCell ref="G18:G19"/>
    <mergeCell ref="G20:G21"/>
    <mergeCell ref="G22:G23"/>
    <mergeCell ref="G24:G25"/>
    <mergeCell ref="G26:G27"/>
    <mergeCell ref="G28:G29"/>
    <mergeCell ref="G30:G31"/>
    <mergeCell ref="G32:G33"/>
    <mergeCell ref="G34:G35"/>
    <mergeCell ref="G36:G37"/>
    <mergeCell ref="G38:G39"/>
    <mergeCell ref="G40:G41"/>
    <mergeCell ref="G42:G43"/>
    <mergeCell ref="G44:G45"/>
    <mergeCell ref="G46:G47"/>
    <mergeCell ref="G48:G49"/>
    <mergeCell ref="G50:G51"/>
    <mergeCell ref="G52:G53"/>
    <mergeCell ref="G54:G55"/>
    <mergeCell ref="G56:G57"/>
    <mergeCell ref="G58:G59"/>
    <mergeCell ref="G60:G61"/>
    <mergeCell ref="G62:G63"/>
    <mergeCell ref="G64:G65"/>
    <mergeCell ref="G66:G67"/>
    <mergeCell ref="G68:G69"/>
    <mergeCell ref="G70:G71"/>
    <mergeCell ref="G72:G73"/>
    <mergeCell ref="G74:G75"/>
    <mergeCell ref="G76:G77"/>
    <mergeCell ref="G78:G79"/>
    <mergeCell ref="G80:G81"/>
    <mergeCell ref="G82:G83"/>
    <mergeCell ref="G84:G85"/>
    <mergeCell ref="G86:G87"/>
    <mergeCell ref="G88:G89"/>
    <mergeCell ref="G90:G91"/>
    <mergeCell ref="G92:G93"/>
    <mergeCell ref="G94:G95"/>
    <mergeCell ref="G96:G97"/>
    <mergeCell ref="G98:G99"/>
    <mergeCell ref="G100:G101"/>
    <mergeCell ref="G102:G103"/>
    <mergeCell ref="G104:G105"/>
    <mergeCell ref="G106:G107"/>
    <mergeCell ref="G108:G109"/>
    <mergeCell ref="G110:G111"/>
    <mergeCell ref="G112:G113"/>
    <mergeCell ref="G114:G115"/>
    <mergeCell ref="G116:G117"/>
    <mergeCell ref="G118:G119"/>
    <mergeCell ref="G120:G121"/>
    <mergeCell ref="G122:G124"/>
    <mergeCell ref="H2:H3"/>
    <mergeCell ref="H4:H5"/>
    <mergeCell ref="H6:H7"/>
    <mergeCell ref="H8:H9"/>
    <mergeCell ref="H10:H11"/>
    <mergeCell ref="H12:H13"/>
    <mergeCell ref="H14:H15"/>
    <mergeCell ref="H16:H17"/>
    <mergeCell ref="H18:H19"/>
    <mergeCell ref="H20:H21"/>
    <mergeCell ref="H22:H23"/>
    <mergeCell ref="H24:H25"/>
    <mergeCell ref="H26:H27"/>
    <mergeCell ref="H28:H29"/>
    <mergeCell ref="H30:H31"/>
    <mergeCell ref="H32:H33"/>
    <mergeCell ref="H34:H35"/>
    <mergeCell ref="H36:H37"/>
    <mergeCell ref="H38:H39"/>
    <mergeCell ref="H40:H41"/>
    <mergeCell ref="H42:H43"/>
    <mergeCell ref="H44:H45"/>
    <mergeCell ref="H46:H47"/>
    <mergeCell ref="H48:H49"/>
    <mergeCell ref="H50:H51"/>
    <mergeCell ref="H52:H53"/>
    <mergeCell ref="H54:H55"/>
    <mergeCell ref="H56:H57"/>
    <mergeCell ref="H58:H59"/>
    <mergeCell ref="H60:H61"/>
    <mergeCell ref="H62:H63"/>
    <mergeCell ref="H64:H65"/>
    <mergeCell ref="H66:H67"/>
    <mergeCell ref="H68:H69"/>
    <mergeCell ref="H70:H71"/>
    <mergeCell ref="H72:H73"/>
    <mergeCell ref="H74:H75"/>
    <mergeCell ref="H76:H77"/>
    <mergeCell ref="H78:H79"/>
    <mergeCell ref="H80:H81"/>
    <mergeCell ref="H82:H83"/>
    <mergeCell ref="H84:H85"/>
    <mergeCell ref="H86:H87"/>
    <mergeCell ref="H88:H89"/>
    <mergeCell ref="H90:H91"/>
    <mergeCell ref="H92:H93"/>
    <mergeCell ref="H94:H95"/>
    <mergeCell ref="H96:H97"/>
    <mergeCell ref="H98:H99"/>
    <mergeCell ref="H100:H101"/>
    <mergeCell ref="H102:H103"/>
    <mergeCell ref="H104:H105"/>
    <mergeCell ref="H106:H107"/>
    <mergeCell ref="H108:H109"/>
    <mergeCell ref="H110:H111"/>
    <mergeCell ref="H112:H113"/>
    <mergeCell ref="H114:H115"/>
    <mergeCell ref="H116:H117"/>
    <mergeCell ref="H118:H119"/>
    <mergeCell ref="H120:H121"/>
    <mergeCell ref="H122:H124"/>
    <mergeCell ref="H125:H126"/>
    <mergeCell ref="H127:H128"/>
    <mergeCell ref="H129:H130"/>
    <mergeCell ref="H131:H132"/>
    <mergeCell ref="H133:H134"/>
    <mergeCell ref="H135:H136"/>
    <mergeCell ref="I2:I3"/>
    <mergeCell ref="I4:I5"/>
    <mergeCell ref="I6:I7"/>
    <mergeCell ref="I8:I9"/>
    <mergeCell ref="I10:I11"/>
    <mergeCell ref="I12:I13"/>
    <mergeCell ref="I14:I15"/>
    <mergeCell ref="I16:I17"/>
    <mergeCell ref="I18:I19"/>
    <mergeCell ref="I20:I21"/>
    <mergeCell ref="I22:I23"/>
    <mergeCell ref="I24:I25"/>
    <mergeCell ref="I26:I27"/>
    <mergeCell ref="I28:I29"/>
    <mergeCell ref="I30:I31"/>
    <mergeCell ref="I32:I33"/>
    <mergeCell ref="I34:I35"/>
    <mergeCell ref="I36:I37"/>
    <mergeCell ref="I38:I39"/>
    <mergeCell ref="I40:I41"/>
    <mergeCell ref="I42:I43"/>
    <mergeCell ref="I44:I45"/>
    <mergeCell ref="I46:I47"/>
    <mergeCell ref="I48:I49"/>
    <mergeCell ref="I50:I51"/>
    <mergeCell ref="I52:I53"/>
    <mergeCell ref="I54:I55"/>
    <mergeCell ref="I56:I57"/>
    <mergeCell ref="I58:I59"/>
    <mergeCell ref="I60:I61"/>
    <mergeCell ref="I62:I63"/>
    <mergeCell ref="I64:I65"/>
    <mergeCell ref="I66:I67"/>
    <mergeCell ref="I68:I69"/>
    <mergeCell ref="I70:I71"/>
    <mergeCell ref="I72:I73"/>
    <mergeCell ref="I74:I75"/>
    <mergeCell ref="I76:I77"/>
    <mergeCell ref="I78:I79"/>
    <mergeCell ref="I80:I81"/>
    <mergeCell ref="I82:I83"/>
    <mergeCell ref="I84:I85"/>
    <mergeCell ref="I86:I87"/>
    <mergeCell ref="I88:I89"/>
    <mergeCell ref="I90:I91"/>
    <mergeCell ref="I92:I93"/>
    <mergeCell ref="I94:I95"/>
    <mergeCell ref="I96:I97"/>
    <mergeCell ref="I98:I99"/>
    <mergeCell ref="I100:I101"/>
    <mergeCell ref="I102:I103"/>
    <mergeCell ref="I104:I105"/>
    <mergeCell ref="I106:I107"/>
    <mergeCell ref="I108:I109"/>
    <mergeCell ref="I110:I111"/>
    <mergeCell ref="I112:I113"/>
    <mergeCell ref="I114:I115"/>
    <mergeCell ref="I116:I117"/>
    <mergeCell ref="I118:I119"/>
    <mergeCell ref="I120:I121"/>
    <mergeCell ref="I122:I124"/>
    <mergeCell ref="I125:I126"/>
    <mergeCell ref="I127:I128"/>
    <mergeCell ref="I129:I130"/>
    <mergeCell ref="I131:I132"/>
    <mergeCell ref="I133:I134"/>
    <mergeCell ref="I135:I136"/>
    <mergeCell ref="L2:L3"/>
    <mergeCell ref="L4:L5"/>
    <mergeCell ref="L6:L7"/>
    <mergeCell ref="L8:L9"/>
    <mergeCell ref="L10:L11"/>
    <mergeCell ref="L12:L13"/>
    <mergeCell ref="L14:L15"/>
    <mergeCell ref="L16:L17"/>
    <mergeCell ref="L18:L19"/>
    <mergeCell ref="L20:L21"/>
    <mergeCell ref="L22:L23"/>
    <mergeCell ref="L24:L25"/>
    <mergeCell ref="L26:L27"/>
    <mergeCell ref="L28:L29"/>
    <mergeCell ref="L30:L31"/>
    <mergeCell ref="L32:L33"/>
    <mergeCell ref="L34:L35"/>
    <mergeCell ref="L36:L37"/>
    <mergeCell ref="L38:L39"/>
    <mergeCell ref="L40:L41"/>
    <mergeCell ref="L42:L43"/>
    <mergeCell ref="L44:L45"/>
    <mergeCell ref="L46:L47"/>
    <mergeCell ref="L48:L49"/>
    <mergeCell ref="L50:L51"/>
    <mergeCell ref="L52:L53"/>
    <mergeCell ref="L54:L55"/>
    <mergeCell ref="L56:L57"/>
    <mergeCell ref="L58:L59"/>
    <mergeCell ref="L60:L61"/>
    <mergeCell ref="L62:L63"/>
    <mergeCell ref="L64:L65"/>
    <mergeCell ref="L66:L67"/>
    <mergeCell ref="L68:L69"/>
    <mergeCell ref="L70:L71"/>
    <mergeCell ref="L72:L73"/>
    <mergeCell ref="L74:L75"/>
    <mergeCell ref="L76:L77"/>
    <mergeCell ref="L78:L79"/>
    <mergeCell ref="L80:L81"/>
    <mergeCell ref="L82:L83"/>
    <mergeCell ref="L84:L85"/>
    <mergeCell ref="L86:L87"/>
    <mergeCell ref="L88:L89"/>
    <mergeCell ref="L90:L91"/>
    <mergeCell ref="L92:L93"/>
    <mergeCell ref="L94:L95"/>
    <mergeCell ref="L96:L97"/>
    <mergeCell ref="L98:L99"/>
    <mergeCell ref="L100:L101"/>
    <mergeCell ref="L102:L103"/>
    <mergeCell ref="L104:L105"/>
    <mergeCell ref="L106:L107"/>
    <mergeCell ref="L108:L109"/>
    <mergeCell ref="L110:L111"/>
    <mergeCell ref="L112:L113"/>
    <mergeCell ref="L114:L115"/>
    <mergeCell ref="L116:L117"/>
    <mergeCell ref="L118:L119"/>
    <mergeCell ref="L120:L121"/>
    <mergeCell ref="L122:L124"/>
    <mergeCell ref="L125:L126"/>
    <mergeCell ref="L127:L128"/>
    <mergeCell ref="L129:L130"/>
    <mergeCell ref="L131:L132"/>
    <mergeCell ref="L133:L134"/>
    <mergeCell ref="L135:L136"/>
  </mergeCells>
  <conditionalFormatting sqref="W67">
    <cfRule type="expression" dxfId="0" priority="185" stopIfTrue="1">
      <formula>AND(X$2&gt;=$J68,X$2&lt;=$K68)</formula>
    </cfRule>
  </conditionalFormatting>
  <conditionalFormatting sqref="L104">
    <cfRule type="cellIs" dxfId="1" priority="212" stopIfTrue="1" operator="lessThan">
      <formula>0</formula>
    </cfRule>
    <cfRule type="cellIs" dxfId="2" priority="213" stopIfTrue="1" operator="lessThan">
      <formula>4</formula>
    </cfRule>
    <cfRule type="cellIs" dxfId="1" priority="214" stopIfTrue="1" operator="lessThan">
      <formula>0</formula>
    </cfRule>
    <cfRule type="cellIs" dxfId="2" priority="215" stopIfTrue="1" operator="lessThan">
      <formula>4</formula>
    </cfRule>
    <cfRule type="cellIs" dxfId="1" priority="216" stopIfTrue="1" operator="lessThan">
      <formula>0</formula>
    </cfRule>
    <cfRule type="cellIs" dxfId="2" priority="217" stopIfTrue="1" operator="lessThan">
      <formula>4</formula>
    </cfRule>
    <cfRule type="cellIs" dxfId="1" priority="218" stopIfTrue="1" operator="lessThan">
      <formula>0</formula>
    </cfRule>
    <cfRule type="cellIs" dxfId="2" priority="219" stopIfTrue="1" operator="lessThan">
      <formula>4</formula>
    </cfRule>
    <cfRule type="cellIs" dxfId="1" priority="220" stopIfTrue="1" operator="lessThan">
      <formula>0</formula>
    </cfRule>
    <cfRule type="cellIs" dxfId="2" priority="221" stopIfTrue="1" operator="lessThan">
      <formula>4</formula>
    </cfRule>
    <cfRule type="cellIs" dxfId="1" priority="222" stopIfTrue="1" operator="lessThan">
      <formula>0</formula>
    </cfRule>
    <cfRule type="cellIs" dxfId="2" priority="223" stopIfTrue="1" operator="lessThan">
      <formula>4</formula>
    </cfRule>
    <cfRule type="cellIs" dxfId="1" priority="224" stopIfTrue="1" operator="lessThan">
      <formula>0</formula>
    </cfRule>
    <cfRule type="cellIs" dxfId="2" priority="225" stopIfTrue="1" operator="lessThan">
      <formula>4</formula>
    </cfRule>
    <cfRule type="cellIs" dxfId="1" priority="226" stopIfTrue="1" operator="lessThan">
      <formula>0</formula>
    </cfRule>
    <cfRule type="cellIs" dxfId="2" priority="227" stopIfTrue="1" operator="lessThan">
      <formula>4</formula>
    </cfRule>
  </conditionalFormatting>
  <conditionalFormatting sqref="L106">
    <cfRule type="cellIs" dxfId="2" priority="133" stopIfTrue="1" operator="lessThan">
      <formula>4</formula>
    </cfRule>
    <cfRule type="cellIs" dxfId="1" priority="132" stopIfTrue="1" operator="lessThan">
      <formula>0</formula>
    </cfRule>
    <cfRule type="cellIs" dxfId="2" priority="131" stopIfTrue="1" operator="lessThan">
      <formula>4</formula>
    </cfRule>
    <cfRule type="cellIs" dxfId="1" priority="130" stopIfTrue="1" operator="lessThan">
      <formula>0</formula>
    </cfRule>
    <cfRule type="cellIs" dxfId="2" priority="129" stopIfTrue="1" operator="lessThan">
      <formula>4</formula>
    </cfRule>
    <cfRule type="cellIs" dxfId="1" priority="128" stopIfTrue="1" operator="lessThan">
      <formula>0</formula>
    </cfRule>
    <cfRule type="cellIs" dxfId="2" priority="127" stopIfTrue="1" operator="lessThan">
      <formula>4</formula>
    </cfRule>
    <cfRule type="cellIs" dxfId="1" priority="126" stopIfTrue="1" operator="lessThan">
      <formula>0</formula>
    </cfRule>
    <cfRule type="cellIs" dxfId="2" priority="125" stopIfTrue="1" operator="lessThan">
      <formula>4</formula>
    </cfRule>
    <cfRule type="cellIs" dxfId="1" priority="124" stopIfTrue="1" operator="lessThan">
      <formula>0</formula>
    </cfRule>
    <cfRule type="cellIs" dxfId="2" priority="123" stopIfTrue="1" operator="lessThan">
      <formula>4</formula>
    </cfRule>
    <cfRule type="cellIs" dxfId="1" priority="122" stopIfTrue="1" operator="lessThan">
      <formula>0</formula>
    </cfRule>
    <cfRule type="cellIs" dxfId="2" priority="121" stopIfTrue="1" operator="lessThan">
      <formula>4</formula>
    </cfRule>
    <cfRule type="cellIs" dxfId="1" priority="120" stopIfTrue="1" operator="lessThan">
      <formula>0</formula>
    </cfRule>
    <cfRule type="cellIs" dxfId="2" priority="119" stopIfTrue="1" operator="lessThan">
      <formula>4</formula>
    </cfRule>
    <cfRule type="cellIs" dxfId="1" priority="118" stopIfTrue="1" operator="lessThan">
      <formula>0</formula>
    </cfRule>
  </conditionalFormatting>
  <conditionalFormatting sqref="L108">
    <cfRule type="cellIs" dxfId="2" priority="117" stopIfTrue="1" operator="lessThan">
      <formula>4</formula>
    </cfRule>
    <cfRule type="cellIs" dxfId="1" priority="116" stopIfTrue="1" operator="lessThan">
      <formula>0</formula>
    </cfRule>
    <cfRule type="cellIs" dxfId="2" priority="115" stopIfTrue="1" operator="lessThan">
      <formula>4</formula>
    </cfRule>
    <cfRule type="cellIs" dxfId="1" priority="114" stopIfTrue="1" operator="lessThan">
      <formula>0</formula>
    </cfRule>
    <cfRule type="cellIs" dxfId="2" priority="113" stopIfTrue="1" operator="lessThan">
      <formula>4</formula>
    </cfRule>
    <cfRule type="cellIs" dxfId="1" priority="112" stopIfTrue="1" operator="lessThan">
      <formula>0</formula>
    </cfRule>
    <cfRule type="cellIs" dxfId="2" priority="111" stopIfTrue="1" operator="lessThan">
      <formula>4</formula>
    </cfRule>
    <cfRule type="cellIs" dxfId="1" priority="110" stopIfTrue="1" operator="lessThan">
      <formula>0</formula>
    </cfRule>
    <cfRule type="cellIs" dxfId="2" priority="109" stopIfTrue="1" operator="lessThan">
      <formula>4</formula>
    </cfRule>
    <cfRule type="cellIs" dxfId="1" priority="108" stopIfTrue="1" operator="lessThan">
      <formula>0</formula>
    </cfRule>
    <cfRule type="cellIs" dxfId="2" priority="107" stopIfTrue="1" operator="lessThan">
      <formula>4</formula>
    </cfRule>
    <cfRule type="cellIs" dxfId="1" priority="106" stopIfTrue="1" operator="lessThan">
      <formula>0</formula>
    </cfRule>
    <cfRule type="cellIs" dxfId="2" priority="105" stopIfTrue="1" operator="lessThan">
      <formula>4</formula>
    </cfRule>
    <cfRule type="cellIs" dxfId="1" priority="104" stopIfTrue="1" operator="lessThan">
      <formula>0</formula>
    </cfRule>
    <cfRule type="cellIs" dxfId="2" priority="103" stopIfTrue="1" operator="lessThan">
      <formula>4</formula>
    </cfRule>
    <cfRule type="cellIs" dxfId="1" priority="102" stopIfTrue="1" operator="lessThan">
      <formula>0</formula>
    </cfRule>
  </conditionalFormatting>
  <conditionalFormatting sqref="L110">
    <cfRule type="cellIs" dxfId="2" priority="101" stopIfTrue="1" operator="lessThan">
      <formula>4</formula>
    </cfRule>
    <cfRule type="cellIs" dxfId="1" priority="100" stopIfTrue="1" operator="lessThan">
      <formula>0</formula>
    </cfRule>
    <cfRule type="cellIs" dxfId="2" priority="99" stopIfTrue="1" operator="lessThan">
      <formula>4</formula>
    </cfRule>
    <cfRule type="cellIs" dxfId="1" priority="98" stopIfTrue="1" operator="lessThan">
      <formula>0</formula>
    </cfRule>
    <cfRule type="cellIs" dxfId="2" priority="97" stopIfTrue="1" operator="lessThan">
      <formula>4</formula>
    </cfRule>
    <cfRule type="cellIs" dxfId="1" priority="96" stopIfTrue="1" operator="lessThan">
      <formula>0</formula>
    </cfRule>
    <cfRule type="cellIs" dxfId="2" priority="95" stopIfTrue="1" operator="lessThan">
      <formula>4</formula>
    </cfRule>
    <cfRule type="cellIs" dxfId="1" priority="94" stopIfTrue="1" operator="lessThan">
      <formula>0</formula>
    </cfRule>
    <cfRule type="cellIs" dxfId="2" priority="93" stopIfTrue="1" operator="lessThan">
      <formula>4</formula>
    </cfRule>
    <cfRule type="cellIs" dxfId="1" priority="92" stopIfTrue="1" operator="lessThan">
      <formula>0</formula>
    </cfRule>
    <cfRule type="cellIs" dxfId="2" priority="91" stopIfTrue="1" operator="lessThan">
      <formula>4</formula>
    </cfRule>
    <cfRule type="cellIs" dxfId="1" priority="90" stopIfTrue="1" operator="lessThan">
      <formula>0</formula>
    </cfRule>
    <cfRule type="cellIs" dxfId="2" priority="89" stopIfTrue="1" operator="lessThan">
      <formula>4</formula>
    </cfRule>
    <cfRule type="cellIs" dxfId="1" priority="88" stopIfTrue="1" operator="lessThan">
      <formula>0</formula>
    </cfRule>
    <cfRule type="cellIs" dxfId="2" priority="87" stopIfTrue="1" operator="lessThan">
      <formula>4</formula>
    </cfRule>
    <cfRule type="cellIs" dxfId="1" priority="86" stopIfTrue="1" operator="lessThan">
      <formula>0</formula>
    </cfRule>
  </conditionalFormatting>
  <conditionalFormatting sqref="L112">
    <cfRule type="cellIs" dxfId="2" priority="84" stopIfTrue="1" operator="lessThan">
      <formula>4</formula>
    </cfRule>
    <cfRule type="cellIs" dxfId="1" priority="83" stopIfTrue="1" operator="lessThan">
      <formula>0</formula>
    </cfRule>
    <cfRule type="cellIs" dxfId="2" priority="82" stopIfTrue="1" operator="lessThan">
      <formula>4</formula>
    </cfRule>
    <cfRule type="cellIs" dxfId="1" priority="81" stopIfTrue="1" operator="lessThan">
      <formula>0</formula>
    </cfRule>
    <cfRule type="cellIs" dxfId="2" priority="80" stopIfTrue="1" operator="lessThan">
      <formula>4</formula>
    </cfRule>
    <cfRule type="cellIs" dxfId="1" priority="79" stopIfTrue="1" operator="lessThan">
      <formula>0</formula>
    </cfRule>
    <cfRule type="cellIs" dxfId="2" priority="78" stopIfTrue="1" operator="lessThan">
      <formula>4</formula>
    </cfRule>
    <cfRule type="cellIs" dxfId="1" priority="77" stopIfTrue="1" operator="lessThan">
      <formula>0</formula>
    </cfRule>
    <cfRule type="cellIs" dxfId="2" priority="76" stopIfTrue="1" operator="lessThan">
      <formula>4</formula>
    </cfRule>
    <cfRule type="cellIs" dxfId="1" priority="75" stopIfTrue="1" operator="lessThan">
      <formula>0</formula>
    </cfRule>
    <cfRule type="cellIs" dxfId="2" priority="74" stopIfTrue="1" operator="lessThan">
      <formula>4</formula>
    </cfRule>
    <cfRule type="cellIs" dxfId="1" priority="73" stopIfTrue="1" operator="lessThan">
      <formula>0</formula>
    </cfRule>
    <cfRule type="cellIs" dxfId="2" priority="72" stopIfTrue="1" operator="lessThan">
      <formula>4</formula>
    </cfRule>
    <cfRule type="cellIs" dxfId="1" priority="71" stopIfTrue="1" operator="lessThan">
      <formula>0</formula>
    </cfRule>
    <cfRule type="cellIs" dxfId="2" priority="70" stopIfTrue="1" operator="lessThan">
      <formula>4</formula>
    </cfRule>
    <cfRule type="cellIs" dxfId="1" priority="69" stopIfTrue="1" operator="lessThan">
      <formula>0</formula>
    </cfRule>
  </conditionalFormatting>
  <conditionalFormatting sqref="L114">
    <cfRule type="cellIs" dxfId="2" priority="67" stopIfTrue="1" operator="lessThan">
      <formula>4</formula>
    </cfRule>
    <cfRule type="cellIs" dxfId="1" priority="66" stopIfTrue="1" operator="lessThan">
      <formula>0</formula>
    </cfRule>
    <cfRule type="cellIs" dxfId="2" priority="65" stopIfTrue="1" operator="lessThan">
      <formula>4</formula>
    </cfRule>
    <cfRule type="cellIs" dxfId="1" priority="64" stopIfTrue="1" operator="lessThan">
      <formula>0</formula>
    </cfRule>
    <cfRule type="cellIs" dxfId="2" priority="63" stopIfTrue="1" operator="lessThan">
      <formula>4</formula>
    </cfRule>
    <cfRule type="cellIs" dxfId="1" priority="62" stopIfTrue="1" operator="lessThan">
      <formula>0</formula>
    </cfRule>
    <cfRule type="cellIs" dxfId="2" priority="61" stopIfTrue="1" operator="lessThan">
      <formula>4</formula>
    </cfRule>
    <cfRule type="cellIs" dxfId="1" priority="60" stopIfTrue="1" operator="lessThan">
      <formula>0</formula>
    </cfRule>
    <cfRule type="cellIs" dxfId="2" priority="59" stopIfTrue="1" operator="lessThan">
      <formula>4</formula>
    </cfRule>
    <cfRule type="cellIs" dxfId="1" priority="58" stopIfTrue="1" operator="lessThan">
      <formula>0</formula>
    </cfRule>
    <cfRule type="cellIs" dxfId="2" priority="57" stopIfTrue="1" operator="lessThan">
      <formula>4</formula>
    </cfRule>
    <cfRule type="cellIs" dxfId="1" priority="56" stopIfTrue="1" operator="lessThan">
      <formula>0</formula>
    </cfRule>
    <cfRule type="cellIs" dxfId="2" priority="55" stopIfTrue="1" operator="lessThan">
      <formula>4</formula>
    </cfRule>
    <cfRule type="cellIs" dxfId="1" priority="54" stopIfTrue="1" operator="lessThan">
      <formula>0</formula>
    </cfRule>
    <cfRule type="cellIs" dxfId="2" priority="53" stopIfTrue="1" operator="lessThan">
      <formula>4</formula>
    </cfRule>
    <cfRule type="cellIs" dxfId="1" priority="52" stopIfTrue="1" operator="lessThan">
      <formula>0</formula>
    </cfRule>
  </conditionalFormatting>
  <conditionalFormatting sqref="L116">
    <cfRule type="cellIs" dxfId="2" priority="50" stopIfTrue="1" operator="lessThan">
      <formula>4</formula>
    </cfRule>
    <cfRule type="cellIs" dxfId="1" priority="49" stopIfTrue="1" operator="lessThan">
      <formula>0</formula>
    </cfRule>
    <cfRule type="cellIs" dxfId="2" priority="48" stopIfTrue="1" operator="lessThan">
      <formula>4</formula>
    </cfRule>
    <cfRule type="cellIs" dxfId="1" priority="47" stopIfTrue="1" operator="lessThan">
      <formula>0</formula>
    </cfRule>
    <cfRule type="cellIs" dxfId="2" priority="46" stopIfTrue="1" operator="lessThan">
      <formula>4</formula>
    </cfRule>
    <cfRule type="cellIs" dxfId="1" priority="45" stopIfTrue="1" operator="lessThan">
      <formula>0</formula>
    </cfRule>
    <cfRule type="cellIs" dxfId="2" priority="44" stopIfTrue="1" operator="lessThan">
      <formula>4</formula>
    </cfRule>
    <cfRule type="cellIs" dxfId="1" priority="43" stopIfTrue="1" operator="lessThan">
      <formula>0</formula>
    </cfRule>
    <cfRule type="cellIs" dxfId="2" priority="42" stopIfTrue="1" operator="lessThan">
      <formula>4</formula>
    </cfRule>
    <cfRule type="cellIs" dxfId="1" priority="41" stopIfTrue="1" operator="lessThan">
      <formula>0</formula>
    </cfRule>
    <cfRule type="cellIs" dxfId="2" priority="40" stopIfTrue="1" operator="lessThan">
      <formula>4</formula>
    </cfRule>
    <cfRule type="cellIs" dxfId="1" priority="39" stopIfTrue="1" operator="lessThan">
      <formula>0</formula>
    </cfRule>
    <cfRule type="cellIs" dxfId="2" priority="38" stopIfTrue="1" operator="lessThan">
      <formula>4</formula>
    </cfRule>
    <cfRule type="cellIs" dxfId="1" priority="37" stopIfTrue="1" operator="lessThan">
      <formula>0</formula>
    </cfRule>
    <cfRule type="cellIs" dxfId="2" priority="36" stopIfTrue="1" operator="lessThan">
      <formula>4</formula>
    </cfRule>
    <cfRule type="cellIs" dxfId="1" priority="35" stopIfTrue="1" operator="lessThan">
      <formula>0</formula>
    </cfRule>
  </conditionalFormatting>
  <conditionalFormatting sqref="L118">
    <cfRule type="cellIs" dxfId="2" priority="33" stopIfTrue="1" operator="lessThan">
      <formula>4</formula>
    </cfRule>
    <cfRule type="cellIs" dxfId="1" priority="32" stopIfTrue="1" operator="lessThan">
      <formula>0</formula>
    </cfRule>
    <cfRule type="cellIs" dxfId="2" priority="31" stopIfTrue="1" operator="lessThan">
      <formula>4</formula>
    </cfRule>
    <cfRule type="cellIs" dxfId="1" priority="30" stopIfTrue="1" operator="lessThan">
      <formula>0</formula>
    </cfRule>
    <cfRule type="cellIs" dxfId="2" priority="29" stopIfTrue="1" operator="lessThan">
      <formula>4</formula>
    </cfRule>
    <cfRule type="cellIs" dxfId="1" priority="28" stopIfTrue="1" operator="lessThan">
      <formula>0</formula>
    </cfRule>
    <cfRule type="cellIs" dxfId="2" priority="27" stopIfTrue="1" operator="lessThan">
      <formula>4</formula>
    </cfRule>
    <cfRule type="cellIs" dxfId="1" priority="26" stopIfTrue="1" operator="lessThan">
      <formula>0</formula>
    </cfRule>
    <cfRule type="cellIs" dxfId="2" priority="25" stopIfTrue="1" operator="lessThan">
      <formula>4</formula>
    </cfRule>
    <cfRule type="cellIs" dxfId="1" priority="24" stopIfTrue="1" operator="lessThan">
      <formula>0</formula>
    </cfRule>
    <cfRule type="cellIs" dxfId="2" priority="23" stopIfTrue="1" operator="lessThan">
      <formula>4</formula>
    </cfRule>
    <cfRule type="cellIs" dxfId="1" priority="22" stopIfTrue="1" operator="lessThan">
      <formula>0</formula>
    </cfRule>
    <cfRule type="cellIs" dxfId="2" priority="21" stopIfTrue="1" operator="lessThan">
      <formula>4</formula>
    </cfRule>
    <cfRule type="cellIs" dxfId="1" priority="20" stopIfTrue="1" operator="lessThan">
      <formula>0</formula>
    </cfRule>
    <cfRule type="cellIs" dxfId="2" priority="19" stopIfTrue="1" operator="lessThan">
      <formula>4</formula>
    </cfRule>
    <cfRule type="cellIs" dxfId="1" priority="18" stopIfTrue="1" operator="lessThan">
      <formula>0</formula>
    </cfRule>
  </conditionalFormatting>
  <conditionalFormatting sqref="L120">
    <cfRule type="cellIs" dxfId="2" priority="16" stopIfTrue="1" operator="lessThan">
      <formula>4</formula>
    </cfRule>
    <cfRule type="cellIs" dxfId="1" priority="15" stopIfTrue="1" operator="lessThan">
      <formula>0</formula>
    </cfRule>
    <cfRule type="cellIs" dxfId="2" priority="14" stopIfTrue="1" operator="lessThan">
      <formula>4</formula>
    </cfRule>
    <cfRule type="cellIs" dxfId="1" priority="13" stopIfTrue="1" operator="lessThan">
      <formula>0</formula>
    </cfRule>
    <cfRule type="cellIs" dxfId="2" priority="12" stopIfTrue="1" operator="lessThan">
      <formula>4</formula>
    </cfRule>
    <cfRule type="cellIs" dxfId="1" priority="11" stopIfTrue="1" operator="lessThan">
      <formula>0</formula>
    </cfRule>
    <cfRule type="cellIs" dxfId="2" priority="10" stopIfTrue="1" operator="lessThan">
      <formula>4</formula>
    </cfRule>
    <cfRule type="cellIs" dxfId="1" priority="9" stopIfTrue="1" operator="lessThan">
      <formula>0</formula>
    </cfRule>
    <cfRule type="cellIs" dxfId="2" priority="8" stopIfTrue="1" operator="lessThan">
      <formula>4</formula>
    </cfRule>
    <cfRule type="cellIs" dxfId="1" priority="7" stopIfTrue="1" operator="lessThan">
      <formula>0</formula>
    </cfRule>
    <cfRule type="cellIs" dxfId="2" priority="6" stopIfTrue="1" operator="lessThan">
      <formula>4</formula>
    </cfRule>
    <cfRule type="cellIs" dxfId="1" priority="5" stopIfTrue="1" operator="lessThan">
      <formula>0</formula>
    </cfRule>
    <cfRule type="cellIs" dxfId="2" priority="4" stopIfTrue="1" operator="lessThan">
      <formula>4</formula>
    </cfRule>
    <cfRule type="cellIs" dxfId="1" priority="3" stopIfTrue="1" operator="lessThan">
      <formula>0</formula>
    </cfRule>
    <cfRule type="cellIs" dxfId="2" priority="2" stopIfTrue="1" operator="lessThan">
      <formula>4</formula>
    </cfRule>
    <cfRule type="cellIs" dxfId="1" priority="1" stopIfTrue="1" operator="lessThan">
      <formula>0</formula>
    </cfRule>
  </conditionalFormatting>
  <conditionalFormatting sqref="L8:L9">
    <cfRule type="cellIs" dxfId="1" priority="186" stopIfTrue="1" operator="lessThan">
      <formula>0</formula>
    </cfRule>
    <cfRule type="cellIs" dxfId="2" priority="187" stopIfTrue="1" operator="lessThan">
      <formula>4</formula>
    </cfRule>
    <cfRule type="cellIs" dxfId="1" priority="188" stopIfTrue="1" operator="lessThan">
      <formula>0</formula>
    </cfRule>
    <cfRule type="cellIs" dxfId="2" priority="189" stopIfTrue="1" operator="lessThan">
      <formula>4</formula>
    </cfRule>
  </conditionalFormatting>
  <conditionalFormatting sqref="L30:L37">
    <cfRule type="cellIs" dxfId="1" priority="190" stopIfTrue="1" operator="lessThan">
      <formula>0</formula>
    </cfRule>
    <cfRule type="cellIs" dxfId="2" priority="191" stopIfTrue="1" operator="lessThan">
      <formula>4</formula>
    </cfRule>
  </conditionalFormatting>
  <conditionalFormatting sqref="L46:L47">
    <cfRule type="cellIs" dxfId="1" priority="192" stopIfTrue="1" operator="lessThan">
      <formula>0</formula>
    </cfRule>
    <cfRule type="cellIs" dxfId="2" priority="193" stopIfTrue="1" operator="lessThan">
      <formula>4</formula>
    </cfRule>
    <cfRule type="cellIs" dxfId="1" priority="194" stopIfTrue="1" operator="lessThan">
      <formula>0</formula>
    </cfRule>
    <cfRule type="cellIs" dxfId="2" priority="195" stopIfTrue="1" operator="lessThan">
      <formula>4</formula>
    </cfRule>
    <cfRule type="cellIs" dxfId="1" priority="196" stopIfTrue="1" operator="lessThan">
      <formula>0</formula>
    </cfRule>
    <cfRule type="cellIs" dxfId="2" priority="197" stopIfTrue="1" operator="lessThan">
      <formula>4</formula>
    </cfRule>
    <cfRule type="cellIs" dxfId="1" priority="198" stopIfTrue="1" operator="lessThan">
      <formula>0</formula>
    </cfRule>
    <cfRule type="cellIs" dxfId="2" priority="199" stopIfTrue="1" operator="lessThan">
      <formula>4</formula>
    </cfRule>
    <cfRule type="cellIs" dxfId="1" priority="200" stopIfTrue="1" operator="lessThan">
      <formula>0</formula>
    </cfRule>
    <cfRule type="cellIs" dxfId="2" priority="201" stopIfTrue="1" operator="lessThan">
      <formula>4</formula>
    </cfRule>
    <cfRule type="cellIs" dxfId="1" priority="202" stopIfTrue="1" operator="lessThan">
      <formula>0</formula>
    </cfRule>
    <cfRule type="cellIs" dxfId="2" priority="203" stopIfTrue="1" operator="lessThan">
      <formula>4</formula>
    </cfRule>
    <cfRule type="cellIs" dxfId="1" priority="204" stopIfTrue="1" operator="lessThan">
      <formula>0</formula>
    </cfRule>
    <cfRule type="cellIs" dxfId="2" priority="205" stopIfTrue="1" operator="lessThan">
      <formula>4</formula>
    </cfRule>
    <cfRule type="cellIs" dxfId="1" priority="206" stopIfTrue="1" operator="lessThan">
      <formula>0</formula>
    </cfRule>
    <cfRule type="cellIs" dxfId="2" priority="207" stopIfTrue="1" operator="lessThan">
      <formula>4</formula>
    </cfRule>
    <cfRule type="cellIs" dxfId="1" priority="208" stopIfTrue="1" operator="lessThan">
      <formula>0</formula>
    </cfRule>
    <cfRule type="cellIs" dxfId="2" priority="209" stopIfTrue="1" operator="lessThan">
      <formula>4</formula>
    </cfRule>
    <cfRule type="cellIs" dxfId="1" priority="210" stopIfTrue="1" operator="lessThan">
      <formula>0</formula>
    </cfRule>
    <cfRule type="cellIs" dxfId="2" priority="211" stopIfTrue="1" operator="lessThan">
      <formula>4</formula>
    </cfRule>
  </conditionalFormatting>
  <conditionalFormatting sqref="M2:AQ3">
    <cfRule type="expression" dxfId="3" priority="228" stopIfTrue="1">
      <formula>TODAY()&gt;M$2</formula>
    </cfRule>
  </conditionalFormatting>
  <conditionalFormatting sqref="A3:C3 E3:F3 H3:AQ3">
    <cfRule type="containsText" dxfId="4" priority="229" operator="between" text="日">
      <formula>NOT(ISERROR(SEARCH("日",A3)))</formula>
    </cfRule>
    <cfRule type="containsText" dxfId="5" priority="230" operator="between" text="土">
      <formula>NOT(ISERROR(SEARCH("土",A3)))</formula>
    </cfRule>
  </conditionalFormatting>
  <conditionalFormatting sqref="L4:L7 L10:L45 L48:L103 L122:L134">
    <cfRule type="cellIs" dxfId="1" priority="231" stopIfTrue="1" operator="lessThan">
      <formula>0</formula>
    </cfRule>
    <cfRule type="cellIs" dxfId="2" priority="232" stopIfTrue="1" operator="lessThan">
      <formula>4</formula>
    </cfRule>
  </conditionalFormatting>
  <conditionalFormatting sqref="M4:AQ45 M48:AQ103 M108:AQ109 M122:AQ136">
    <cfRule type="expression" dxfId="0" priority="233" stopIfTrue="1">
      <formula>AND(M$2&gt;=$J4,M$2&lt;=$K4)</formula>
    </cfRule>
  </conditionalFormatting>
  <conditionalFormatting sqref="L6:L7 L10:L45 L48:L103 L122:L123 L133:L135 L129:L131 L125:L127">
    <cfRule type="cellIs" dxfId="1" priority="234" stopIfTrue="1" operator="lessThan">
      <formula>0</formula>
    </cfRule>
    <cfRule type="cellIs" dxfId="2" priority="235" stopIfTrue="1" operator="lessThan">
      <formula>4</formula>
    </cfRule>
  </conditionalFormatting>
  <conditionalFormatting sqref="L10:L11 L24:L27 L36:L41 L50:L83">
    <cfRule type="cellIs" dxfId="1" priority="236" stopIfTrue="1" operator="lessThan">
      <formula>0</formula>
    </cfRule>
    <cfRule type="cellIs" dxfId="2" priority="237" stopIfTrue="1" operator="lessThan">
      <formula>4</formula>
    </cfRule>
  </conditionalFormatting>
  <conditionalFormatting sqref="L10:L11 L22:L45 L50:L101">
    <cfRule type="cellIs" dxfId="1" priority="238" stopIfTrue="1" operator="lessThan">
      <formula>0</formula>
    </cfRule>
    <cfRule type="cellIs" dxfId="2" priority="239" stopIfTrue="1" operator="lessThan">
      <formula>4</formula>
    </cfRule>
  </conditionalFormatting>
  <conditionalFormatting sqref="L10:L11 L42:L45 L48:L103 L22:L23 L122:L136">
    <cfRule type="cellIs" dxfId="1" priority="242" stopIfTrue="1" operator="lessThan">
      <formula>0</formula>
    </cfRule>
    <cfRule type="cellIs" dxfId="2" priority="243" stopIfTrue="1" operator="lessThan">
      <formula>4</formula>
    </cfRule>
  </conditionalFormatting>
  <conditionalFormatting sqref="L10:L45 L48:L103 L122:L123 L135 L133 L131 L129 L127 L125">
    <cfRule type="cellIs" dxfId="1" priority="244" stopIfTrue="1" operator="lessThan">
      <formula>0</formula>
    </cfRule>
    <cfRule type="cellIs" dxfId="2" priority="245" stopIfTrue="1" operator="lessThan">
      <formula>4</formula>
    </cfRule>
  </conditionalFormatting>
  <conditionalFormatting sqref="L10:L11 L22:L45 L48:L103 L122:L136">
    <cfRule type="cellIs" dxfId="1" priority="240" stopIfTrue="1" operator="lessThan">
      <formula>0</formula>
    </cfRule>
    <cfRule type="cellIs" dxfId="2" priority="241" stopIfTrue="1" operator="lessThan">
      <formula>4</formula>
    </cfRule>
  </conditionalFormatting>
  <conditionalFormatting sqref="X18:Z22 U22:W22">
    <cfRule type="expression" dxfId="0" priority="246" stopIfTrue="1">
      <formula>AND(W$2&gt;=$J18,W$2&lt;=$K18)</formula>
    </cfRule>
  </conditionalFormatting>
  <conditionalFormatting sqref="L22:L23 L50:L103 L122:L136">
    <cfRule type="cellIs" dxfId="1" priority="247" stopIfTrue="1" operator="lessThan">
      <formula>0</formula>
    </cfRule>
    <cfRule type="cellIs" dxfId="2" priority="248" stopIfTrue="1" operator="lessThan">
      <formula>4</formula>
    </cfRule>
  </conditionalFormatting>
  <conditionalFormatting sqref="L22:L23 L42:L45 L48:L103 L122:L126">
    <cfRule type="cellIs" dxfId="1" priority="251" stopIfTrue="1" operator="lessThan">
      <formula>0</formula>
    </cfRule>
    <cfRule type="cellIs" dxfId="2" priority="252" stopIfTrue="1" operator="lessThan">
      <formula>4</formula>
    </cfRule>
  </conditionalFormatting>
  <conditionalFormatting sqref="L22:L23 L48:L103 L122:L128">
    <cfRule type="cellIs" dxfId="1" priority="249" stopIfTrue="1" operator="lessThan">
      <formula>0</formula>
    </cfRule>
    <cfRule type="cellIs" dxfId="2" priority="250" stopIfTrue="1" operator="lessThan">
      <formula>4</formula>
    </cfRule>
  </conditionalFormatting>
  <conditionalFormatting sqref="L24:L33 L36:L45 L48:L81">
    <cfRule type="cellIs" dxfId="1" priority="253" stopIfTrue="1" operator="lessThan">
      <formula>0</formula>
    </cfRule>
    <cfRule type="cellIs" dxfId="2" priority="254" stopIfTrue="1" operator="lessThan">
      <formula>4</formula>
    </cfRule>
  </conditionalFormatting>
  <conditionalFormatting sqref="L28:L45 L48:L49">
    <cfRule type="cellIs" dxfId="1" priority="255" stopIfTrue="1" operator="lessThan">
      <formula>0</formula>
    </cfRule>
    <cfRule type="cellIs" dxfId="2" priority="256" stopIfTrue="1" operator="lessThan">
      <formula>4</formula>
    </cfRule>
  </conditionalFormatting>
  <conditionalFormatting sqref="L30:L33 L42:L45 L48:L79">
    <cfRule type="cellIs" dxfId="1" priority="257" stopIfTrue="1" operator="lessThan">
      <formula>0</formula>
    </cfRule>
    <cfRule type="cellIs" dxfId="2" priority="258" stopIfTrue="1" operator="lessThan">
      <formula>4</formula>
    </cfRule>
  </conditionalFormatting>
  <conditionalFormatting sqref="M46:AQ47">
    <cfRule type="expression" dxfId="0" priority="259" stopIfTrue="1">
      <formula>AND(M$2&gt;=$J46,M$2&lt;=$K46)</formula>
    </cfRule>
  </conditionalFormatting>
  <conditionalFormatting sqref="M104:AQ105">
    <cfRule type="expression" dxfId="0" priority="260" stopIfTrue="1">
      <formula>AND(M$2&gt;=$J104,M$2&lt;=$K104)</formula>
    </cfRule>
  </conditionalFormatting>
  <conditionalFormatting sqref="M106:AQ107">
    <cfRule type="expression" dxfId="0" priority="170" stopIfTrue="1">
      <formula>AND(M$2&gt;=$J106,M$2&lt;=$K106)</formula>
    </cfRule>
  </conditionalFormatting>
  <conditionalFormatting sqref="M110:AQ111">
    <cfRule type="expression" dxfId="0" priority="136" stopIfTrue="1">
      <formula>AND(M$2&gt;=$J110,M$2&lt;=$K110)</formula>
    </cfRule>
  </conditionalFormatting>
  <conditionalFormatting sqref="M112:AQ113">
    <cfRule type="expression" dxfId="0" priority="85" stopIfTrue="1">
      <formula>AND(M$2&gt;=$J112,M$2&lt;=$K112)</formula>
    </cfRule>
  </conditionalFormatting>
  <conditionalFormatting sqref="M114:AQ115">
    <cfRule type="expression" dxfId="0" priority="68" stopIfTrue="1">
      <formula>AND(M$2&gt;=$J114,M$2&lt;=$K114)</formula>
    </cfRule>
  </conditionalFormatting>
  <conditionalFormatting sqref="M116:AQ117">
    <cfRule type="expression" dxfId="0" priority="51" stopIfTrue="1">
      <formula>AND(M$2&gt;=$J116,M$2&lt;=$K116)</formula>
    </cfRule>
  </conditionalFormatting>
  <conditionalFormatting sqref="M118:AQ119">
    <cfRule type="expression" dxfId="0" priority="34" stopIfTrue="1">
      <formula>AND(M$2&gt;=$J118,M$2&lt;=$K118)</formula>
    </cfRule>
  </conditionalFormatting>
  <conditionalFormatting sqref="M120:AQ121">
    <cfRule type="expression" dxfId="0" priority="17" stopIfTrue="1">
      <formula>AND(M$2&gt;=$J120,M$2&lt;=$K120)</formula>
    </cfRule>
  </conditionalFormatting>
  <dataValidations count="1">
    <dataValidation type="list" allowBlank="1" showErrorMessage="1" sqref="H6 H8 H10 H12 H14 H16 H18 H20 H22 H24 H26 H28 H30 H32 H34 H36 H38 H40 H42 H44 H46 H48 H50 H52 H54 H56 H58 H60 H62 H64 H66 H68 H70 H72 H74 H76 H78 H80 H82 H84 H86 H88 H90 H92 H94 H96 H98 H100 H102 H104 H106 H108 H110 H112 H114 H116 H118 H120 H122 H125 H127 H129 H131 H133 H135">
      <formula1>"未着手,進行中,保留,完了"</formula1>
    </dataValidation>
  </dataValidations>
  <pageMargins left="0.75" right="0.75" top="1" bottom="1" header="0" footer="0"/>
  <pageSetup paperSize="1" orientation="landscape"/>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2</vt:i4>
      </vt:variant>
    </vt:vector>
  </HeadingPairs>
  <TitlesOfParts>
    <vt:vector size="2" baseType="lpstr">
      <vt:lpstr>クラス名一覧</vt:lpstr>
      <vt:lpstr>スケジュール</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2018-04-13T06:12:16Z</dcterms:created>
  <dcterms:modified xsi:type="dcterms:W3CDTF">2018-04-13T06:20:01Z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1041-10.8.0.6186</vt:lpwstr>
  </property>
</Properties>
</file>