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クラス名一覧" sheetId="1" r:id="rId3"/>
    <sheet state="visible" name="スケジュール" sheetId="2" r:id="rId4"/>
  </sheets>
  <definedNames>
    <definedName hidden="1" localSheetId="0" name="_xlnm._FilterDatabase">'クラス名一覧'!$A$1:$M$57</definedName>
  </definedNames>
  <calcPr/>
</workbook>
</file>

<file path=xl/sharedStrings.xml><?xml version="1.0" encoding="utf-8"?>
<sst xmlns="http://schemas.openxmlformats.org/spreadsheetml/2006/main" count="630" uniqueCount="340">
  <si>
    <t>機能実装</t>
  </si>
  <si>
    <t>工数</t>
  </si>
  <si>
    <t>ACTION名</t>
  </si>
  <si>
    <t>DAO名</t>
  </si>
  <si>
    <t>DTO名</t>
  </si>
  <si>
    <t>util名</t>
  </si>
  <si>
    <t>JSP名</t>
  </si>
  <si>
    <t>SPタイトル名</t>
  </si>
  <si>
    <t>今のJSPタイトル名</t>
  </si>
  <si>
    <t>その他</t>
  </si>
  <si>
    <t>担当</t>
  </si>
  <si>
    <t>１</t>
  </si>
  <si>
    <t>トップ画面</t>
  </si>
  <si>
    <t>StartAction</t>
  </si>
  <si>
    <t>スケジュール</t>
  </si>
  <si>
    <t>start.jsp</t>
  </si>
  <si>
    <t>ホーム画面に遷移する</t>
  </si>
  <si>
    <t>タイトルなし</t>
  </si>
  <si>
    <t>チーム目標 実装日数</t>
  </si>
  <si>
    <t>機能実装→4/11（水）迄</t>
  </si>
  <si>
    <t>画面実装→4/20（金）迄</t>
  </si>
  <si>
    <t>4月</t>
  </si>
  <si>
    <t>GoHomeAction</t>
  </si>
  <si>
    <t>home.jsp</t>
  </si>
  <si>
    <t>ホーム</t>
  </si>
  <si>
    <t>alatanapizza HOME画面</t>
  </si>
  <si>
    <t>No.</t>
  </si>
  <si>
    <t>森</t>
  </si>
  <si>
    <t>ユーザ-登録機能</t>
  </si>
  <si>
    <t>★</t>
  </si>
  <si>
    <t>分類</t>
  </si>
  <si>
    <t>フェーズ</t>
  </si>
  <si>
    <t>項目分類</t>
  </si>
  <si>
    <t>UserCreateAction</t>
  </si>
  <si>
    <t>作業項目</t>
  </si>
  <si>
    <t>担当者</t>
  </si>
  <si>
    <t>担当G</t>
  </si>
  <si>
    <t>状況</t>
  </si>
  <si>
    <t>UserCreateConfirmDAO</t>
  </si>
  <si>
    <t>進捗率</t>
  </si>
  <si>
    <t>開始予定</t>
  </si>
  <si>
    <t>DateUtil</t>
  </si>
  <si>
    <t>終了予定</t>
  </si>
  <si>
    <t>残日数</t>
  </si>
  <si>
    <t>userCreate.jsp</t>
  </si>
  <si>
    <t>ユーザー登録</t>
  </si>
  <si>
    <t>お客様情報の登録</t>
  </si>
  <si>
    <t>木村</t>
  </si>
  <si>
    <t>UserCreateConfirmAction</t>
  </si>
  <si>
    <t>InputChecker</t>
  </si>
  <si>
    <t>userCreateConfirm.jsp</t>
  </si>
  <si>
    <t xml:space="preserve">ユーザー登録　確認　</t>
  </si>
  <si>
    <t>登録内容の確認</t>
  </si>
  <si>
    <t>UserCreateCompleteAction</t>
  </si>
  <si>
    <t>UserCreateCompleteDAO</t>
  </si>
  <si>
    <t>userCreateComplete.jsp</t>
  </si>
  <si>
    <t xml:space="preserve">ユーザー登録　完了　</t>
  </si>
  <si>
    <t>登録完了</t>
  </si>
  <si>
    <t>ログイン認証機能</t>
  </si>
  <si>
    <t>LoginAction</t>
  </si>
  <si>
    <t>LoginDAO</t>
  </si>
  <si>
    <t>LoginDTO</t>
  </si>
  <si>
    <t>ログイン</t>
  </si>
  <si>
    <t>alatanapizza Login画面</t>
  </si>
  <si>
    <t>坂東</t>
  </si>
  <si>
    <t>LogoutAction</t>
  </si>
  <si>
    <t>login.jsp</t>
  </si>
  <si>
    <t>開始実績</t>
  </si>
  <si>
    <t>終了実績</t>
  </si>
  <si>
    <t>パスワード再設定</t>
  </si>
  <si>
    <t>★★</t>
  </si>
  <si>
    <t xml:space="preserve">ChangePasswordAction </t>
  </si>
  <si>
    <t>changePassword.jsp</t>
  </si>
  <si>
    <t>パスワード変更</t>
  </si>
  <si>
    <t>Insert title here</t>
  </si>
  <si>
    <t>木</t>
  </si>
  <si>
    <t>金</t>
  </si>
  <si>
    <t>土</t>
  </si>
  <si>
    <t xml:space="preserve">ChangePasswordConfirmAction </t>
  </si>
  <si>
    <t xml:space="preserve">ChangePasswordConfirmDAO </t>
  </si>
  <si>
    <t>ChangePasswordDTO</t>
  </si>
  <si>
    <t>ECサイト作成</t>
  </si>
  <si>
    <t>-</t>
  </si>
  <si>
    <t>changePasswordConfirm.jsp</t>
  </si>
  <si>
    <t>パスワード変更　確認</t>
  </si>
  <si>
    <t xml:space="preserve">ChangePasswordCompleteAction </t>
  </si>
  <si>
    <t>ChangePasswordCompleteDAO</t>
  </si>
  <si>
    <t>changePasswordComplete.jsp</t>
  </si>
  <si>
    <t>パスワード変更　完了</t>
  </si>
  <si>
    <t>Complete</t>
  </si>
  <si>
    <t>商品一覧機能</t>
  </si>
  <si>
    <t>ProductListAction</t>
  </si>
  <si>
    <t>ProductListDAO</t>
  </si>
  <si>
    <t>ProductDTO</t>
  </si>
  <si>
    <t>AllPages</t>
  </si>
  <si>
    <t>productList.jsp</t>
  </si>
  <si>
    <t>商品一覧</t>
  </si>
  <si>
    <t>戌亥</t>
  </si>
  <si>
    <t>CategoryDAO</t>
  </si>
  <si>
    <t>CategoryDTO</t>
  </si>
  <si>
    <t>PageObject</t>
  </si>
  <si>
    <t>productListMock.jsp</t>
  </si>
  <si>
    <t>商品詳細機能</t>
  </si>
  <si>
    <t>★★★★</t>
  </si>
  <si>
    <t>ProductDetailsAction</t>
  </si>
  <si>
    <t>ProductDetailsDAO</t>
  </si>
  <si>
    <t>ProductListUtil</t>
  </si>
  <si>
    <t>productDetails.jsp</t>
  </si>
  <si>
    <t>商品詳細</t>
  </si>
  <si>
    <t>商品詳細画面</t>
  </si>
  <si>
    <t>実装</t>
  </si>
  <si>
    <t>productDetailsMock</t>
  </si>
  <si>
    <t>商品検索機能</t>
  </si>
  <si>
    <t>ProductSearchAction</t>
  </si>
  <si>
    <t>ProductSearchDAO</t>
  </si>
  <si>
    <t>ProductSearchDTO</t>
  </si>
  <si>
    <t>ToHiragana</t>
  </si>
  <si>
    <t>検索結果</t>
  </si>
  <si>
    <t>alatanapizza検索結果</t>
  </si>
  <si>
    <t>中嶋</t>
  </si>
  <si>
    <t>必須</t>
  </si>
  <si>
    <t>山本</t>
  </si>
  <si>
    <t>登録G</t>
  </si>
  <si>
    <t>完了</t>
  </si>
  <si>
    <t>商品？管理？</t>
  </si>
  <si>
    <t>カート機能</t>
  </si>
  <si>
    <t>CartAction</t>
  </si>
  <si>
    <t>CartInfoDAO</t>
  </si>
  <si>
    <t>CartInfoDTO</t>
  </si>
  <si>
    <t>cart.jsp</t>
  </si>
  <si>
    <t>ユーザ登録機能</t>
  </si>
  <si>
    <t>カート</t>
  </si>
  <si>
    <t>カート画面</t>
  </si>
  <si>
    <t>CartInsertAction</t>
  </si>
  <si>
    <t>CartDeleteDAO</t>
  </si>
  <si>
    <t>商品宛先情報選択機能</t>
  </si>
  <si>
    <t>林</t>
  </si>
  <si>
    <t>宛先情報登録機能</t>
  </si>
  <si>
    <t>AddressRegisterAction</t>
  </si>
  <si>
    <t>AddressDAO</t>
  </si>
  <si>
    <t>AddressDTO</t>
  </si>
  <si>
    <t>addressRegister.jsp</t>
  </si>
  <si>
    <t>宛先情報選択</t>
  </si>
  <si>
    <t>あて先情報選択画面</t>
  </si>
  <si>
    <t>AddressDeleteAction</t>
  </si>
  <si>
    <t>パスワード再設定機能</t>
  </si>
  <si>
    <t xml:space="preserve">宛先情報　登録　</t>
  </si>
  <si>
    <t>alatanapizza 宛先情報登録画面</t>
  </si>
  <si>
    <t>AddressRegiConfirmAction</t>
  </si>
  <si>
    <t>addressRegiConfirm.jsp</t>
  </si>
  <si>
    <t>宛先情報　確認</t>
  </si>
  <si>
    <t>alatanapizza 宛先情報確認画面</t>
  </si>
  <si>
    <t>AddressRegiCompleteAction</t>
  </si>
  <si>
    <t>addressRegiComplete.jsp</t>
  </si>
  <si>
    <t>宛先情報登録　完了</t>
  </si>
  <si>
    <t>alatanapizza 宛先情報登録完了画面</t>
  </si>
  <si>
    <t>決済完了機能</t>
  </si>
  <si>
    <t>BuyItemConfirmAction</t>
  </si>
  <si>
    <t>buyItemConfirm.jsp</t>
  </si>
  <si>
    <t>決済確認</t>
  </si>
  <si>
    <t>決済確認画面</t>
  </si>
  <si>
    <t>妹尾</t>
  </si>
  <si>
    <t>BuyItemCompleteAction.</t>
  </si>
  <si>
    <t>BuyItemCompleteDAO</t>
  </si>
  <si>
    <t>buyItemComplete.jsp</t>
  </si>
  <si>
    <t>決済完了</t>
  </si>
  <si>
    <t>決済完了画面</t>
  </si>
  <si>
    <t>マイページ機能</t>
  </si>
  <si>
    <t>MyPageAction</t>
  </si>
  <si>
    <t>MyPageDAO</t>
  </si>
  <si>
    <t>MyPageDTO</t>
  </si>
  <si>
    <t>myPage.jsp</t>
  </si>
  <si>
    <t>マイページ</t>
  </si>
  <si>
    <t>マイページ画面</t>
  </si>
  <si>
    <t>商品購入履歴機能</t>
  </si>
  <si>
    <t>PurchaseHistoryAction</t>
  </si>
  <si>
    <t>PurchaseHistoryDAO</t>
  </si>
  <si>
    <t>PurchaseHistoryDTO</t>
  </si>
  <si>
    <t>purchaseHistory.jsp</t>
  </si>
  <si>
    <t>管理者画面機能</t>
  </si>
  <si>
    <t>藤澤</t>
  </si>
  <si>
    <t>購入履歴</t>
  </si>
  <si>
    <t>１４</t>
  </si>
  <si>
    <t>管理G</t>
  </si>
  <si>
    <t>ユーザー情報変更機能</t>
  </si>
  <si>
    <t>UserUpdateAction</t>
  </si>
  <si>
    <t>UserUpdateConfirmDAO</t>
  </si>
  <si>
    <t>UserUpdateDTO</t>
  </si>
  <si>
    <t>userUpdate.jsp</t>
  </si>
  <si>
    <t>ユーザー情報変更</t>
  </si>
  <si>
    <t>UserUpdateConfirmAction</t>
  </si>
  <si>
    <t>UserUpdateCompleteDAO</t>
  </si>
  <si>
    <t>userUpdateConfirm.jsp</t>
  </si>
  <si>
    <t>ユーザー情報変更　確認</t>
  </si>
  <si>
    <t>UserUpdateCompleteAction</t>
  </si>
  <si>
    <t>userUpdateComplete.jsp</t>
  </si>
  <si>
    <t>ユーザー情報変更　完了</t>
  </si>
  <si>
    <t>変更完了</t>
  </si>
  <si>
    <t>仮ユーザID発行機能</t>
  </si>
  <si>
    <t>GuestIdAction</t>
  </si>
  <si>
    <t>仮仮ユーザID発行</t>
  </si>
  <si>
    <t>お気に入り機能</t>
  </si>
  <si>
    <t>FavoriteAction</t>
  </si>
  <si>
    <t>FavoriteDAO</t>
  </si>
  <si>
    <t>FavoriteDTO</t>
  </si>
  <si>
    <t>favorite.jsp</t>
  </si>
  <si>
    <t>お気に入り</t>
  </si>
  <si>
    <t>お気に入りページ</t>
  </si>
  <si>
    <t>お問合せ機能</t>
  </si>
  <si>
    <t>InquiryAction</t>
  </si>
  <si>
    <t>InquiryConfirmDAO</t>
  </si>
  <si>
    <t>inquiry.jsp</t>
  </si>
  <si>
    <t>お問合せ情報入力</t>
  </si>
  <si>
    <t>任意</t>
  </si>
  <si>
    <t>InquiryConfirmAction</t>
  </si>
  <si>
    <t>inquiryConfirm.jsp</t>
  </si>
  <si>
    <t>お問合せ情報確認</t>
  </si>
  <si>
    <t>InquiryCompleteAction</t>
  </si>
  <si>
    <t>InquiryCompleteDAO</t>
  </si>
  <si>
    <t>inquiryConmplete.jsp</t>
  </si>
  <si>
    <t>お問合せ送信完了</t>
  </si>
  <si>
    <t>Struts.xml</t>
  </si>
  <si>
    <t>struts.xml</t>
  </si>
  <si>
    <t>←少しでも触る時は必ず【担当者】に声をかけてください（担当者不在の場合は【担当グループ】に声をかけてください）</t>
  </si>
  <si>
    <t>SQL</t>
  </si>
  <si>
    <t>fifties.sql</t>
  </si>
  <si>
    <t>仮ユーザーID発行</t>
  </si>
  <si>
    <t>画像フォルダ</t>
  </si>
  <si>
    <t>images（フォルダ）</t>
  </si>
  <si>
    <t>戌亥、森</t>
  </si>
  <si>
    <t>商品詳細フォルダ</t>
  </si>
  <si>
    <t>js（フォルダ）</t>
  </si>
  <si>
    <t>不明</t>
  </si>
  <si>
    <t>DBConnector</t>
  </si>
  <si>
    <t>ErrorMessageAction</t>
  </si>
  <si>
    <t>ErrorMessageConstants</t>
  </si>
  <si>
    <t>新商品追加機能</t>
  </si>
  <si>
    <t>MasterAddAction</t>
  </si>
  <si>
    <t>MasterAddDAO</t>
  </si>
  <si>
    <t>masterAdd.jsp</t>
  </si>
  <si>
    <t>新商品追加</t>
  </si>
  <si>
    <t>新商品追加画面</t>
  </si>
  <si>
    <t>(管理者ページ）</t>
  </si>
  <si>
    <t>MasterAddConfirmAction</t>
  </si>
  <si>
    <t>masterAddConfirm.jsp</t>
  </si>
  <si>
    <t>追加商品確認</t>
  </si>
  <si>
    <t>新商品追加確認画面</t>
  </si>
  <si>
    <t>MasterAddCompleteAction</t>
  </si>
  <si>
    <t>masterAddComplete.jsp</t>
  </si>
  <si>
    <t>新商品追加　完了</t>
  </si>
  <si>
    <t>新商品追加完了</t>
  </si>
  <si>
    <t>GoMasterAction</t>
  </si>
  <si>
    <t>既存商品変更機能</t>
  </si>
  <si>
    <t>商品G</t>
  </si>
  <si>
    <t>MasterUpdateDAO</t>
  </si>
  <si>
    <t>master.jsp</t>
  </si>
  <si>
    <t>管理者ページ</t>
  </si>
  <si>
    <t>管理者画面です</t>
  </si>
  <si>
    <t>（管理者ページHOME）</t>
  </si>
  <si>
    <t xml:space="preserve">        MasterAction</t>
  </si>
  <si>
    <t xml:space="preserve">       MasterDAO</t>
  </si>
  <si>
    <t>管理者画面に飛ぶ</t>
  </si>
  <si>
    <t>ヘッダーフッターCSS</t>
  </si>
  <si>
    <t>include_header.jsp</t>
  </si>
  <si>
    <t>ヘッダー</t>
  </si>
  <si>
    <t>include_footer.jsp</t>
  </si>
  <si>
    <t>フッター</t>
  </si>
  <si>
    <t>決済機能</t>
  </si>
  <si>
    <t>パッケージ</t>
  </si>
  <si>
    <t>package-info</t>
  </si>
  <si>
    <t>自動生成？</t>
  </si>
  <si>
    <t>問い合わせ管理</t>
  </si>
  <si>
    <t>MasterInquiryAction</t>
  </si>
  <si>
    <t>MasterInquiryDAO</t>
  </si>
  <si>
    <t>InquiryDTO</t>
  </si>
  <si>
    <t>masterInquiry.jsp</t>
  </si>
  <si>
    <t>masterInquiryConfirm.jsp</t>
  </si>
  <si>
    <t>商品変更</t>
  </si>
  <si>
    <t>ProductChangeAction</t>
  </si>
  <si>
    <t>masterChange.jsp</t>
  </si>
  <si>
    <t>ProductChangeConfirmAction</t>
  </si>
  <si>
    <t>masterChangeConfirm.jsp</t>
  </si>
  <si>
    <t>ProductChangeCompleteAction</t>
  </si>
  <si>
    <t>masterChangeComplete.jsp</t>
  </si>
  <si>
    <t>レビュー機能</t>
  </si>
  <si>
    <t>reviewList</t>
  </si>
  <si>
    <t>ReviewDAO</t>
  </si>
  <si>
    <t>ReviewDTO</t>
  </si>
  <si>
    <t>しらん</t>
  </si>
  <si>
    <t>中嶋・戌亥・山本</t>
  </si>
  <si>
    <t>reviewMyList</t>
  </si>
  <si>
    <t>reviewDelete</t>
  </si>
  <si>
    <t>CreateReview</t>
  </si>
  <si>
    <t>CreatereviewConfirm</t>
  </si>
  <si>
    <t>CreateReviewComplete</t>
  </si>
  <si>
    <t>問い合わせ機能</t>
  </si>
  <si>
    <t>山本・戌亥・中嶋</t>
  </si>
  <si>
    <t>画面実装</t>
  </si>
  <si>
    <t>Home画面</t>
  </si>
  <si>
    <t>板東</t>
  </si>
  <si>
    <t>進行中</t>
  </si>
  <si>
    <t>ログイン画面</t>
  </si>
  <si>
    <t>ユーザー情報入力画面</t>
  </si>
  <si>
    <t>ユーザー情報確認画面</t>
  </si>
  <si>
    <t>ユーザー情報完了画面</t>
  </si>
  <si>
    <t>パスワード再設定画面</t>
  </si>
  <si>
    <t>パスワード確認画面</t>
  </si>
  <si>
    <t>パスワード完了画面</t>
  </si>
  <si>
    <t>管理者画面</t>
  </si>
  <si>
    <t>商品管理画面</t>
  </si>
  <si>
    <t>商品仕入れ確認画面</t>
  </si>
  <si>
    <t>商品仕入れ完了画面</t>
  </si>
  <si>
    <t>新商品追加完了画面</t>
  </si>
  <si>
    <t>宛先情報入力画面</t>
  </si>
  <si>
    <t>宛先情報確認画面</t>
  </si>
  <si>
    <t>宛先情報完了画面</t>
  </si>
  <si>
    <t>購入履歴画面</t>
  </si>
  <si>
    <t>お気に入り画面</t>
  </si>
  <si>
    <t>商品一覧画面</t>
  </si>
  <si>
    <t>ユーザー情報変更
入力画面</t>
  </si>
  <si>
    <t>ユーザー情報変更
確認画面</t>
  </si>
  <si>
    <t>ユーザー情報変更
完了画面</t>
  </si>
  <si>
    <t>問い合せ入力・確認・完了画面</t>
  </si>
  <si>
    <t>レビュー画面</t>
  </si>
  <si>
    <t>戌亥&amp;中嶋</t>
  </si>
  <si>
    <t>デザイン</t>
  </si>
  <si>
    <t>ワイヤーフレーム</t>
  </si>
  <si>
    <t>デザインカンプ</t>
  </si>
  <si>
    <t>デバック</t>
  </si>
  <si>
    <t>打ち合わせ</t>
  </si>
  <si>
    <t>レイアウト会議（ワイヤーフレーム）</t>
  </si>
  <si>
    <t>全員</t>
  </si>
  <si>
    <t>何かの打ち合わせ</t>
  </si>
  <si>
    <t>随時</t>
  </si>
  <si>
    <t>単体テスト</t>
  </si>
  <si>
    <t>ケース作成</t>
  </si>
  <si>
    <t>テスト実施</t>
  </si>
  <si>
    <t>シナリオテスト</t>
  </si>
  <si>
    <t>アドホックテスト</t>
  </si>
  <si>
    <t>未着手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</si>
</sst>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13">
    <font>
      <sz val="11.0"/>
      <color rgb="FF000000"/>
      <name val="MS PGothic"/>
    </font>
    <font>
      <b/>
      <sz val="11.0"/>
      <color rgb="FF000000"/>
      <name val="MS PGothic"/>
    </font>
    <font>
      <b/>
      <sz val="18.0"/>
      <color rgb="FF000000"/>
      <name val="MS PGothic"/>
    </font>
    <font/>
    <font>
      <sz val="11.0"/>
      <name val="MS PGothic"/>
    </font>
    <font>
      <strike/>
      <sz val="11.0"/>
      <name val="MS PGothic"/>
    </font>
    <font>
      <sz val="11.0"/>
      <color rgb="FF000000"/>
      <name val="&quot;ms pgothic&quot;"/>
    </font>
    <font>
      <b/>
      <sz val="11.0"/>
      <color rgb="FFFF0000"/>
      <name val="MS PGothic"/>
    </font>
    <font>
      <strike/>
      <sz val="11.0"/>
      <color rgb="FF000000"/>
      <name val="MS PGothic"/>
    </font>
    <font>
      <sz val="11.0"/>
      <color rgb="FFFF0000"/>
      <name val="MS PGothic"/>
    </font>
    <font>
      <sz val="11.0"/>
      <color rgb="FF000000"/>
      <name val="&quot;MS PGothic&quot;"/>
    </font>
    <font>
      <sz val="8.0"/>
      <color rgb="FF000000"/>
      <name val="&quot;ms pgothic&quot;"/>
    </font>
    <font>
      <sz val="8.0"/>
      <color rgb="FF000000"/>
      <name val="MS PGothic"/>
    </font>
  </fonts>
  <fills count="11">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CCFF"/>
        <bgColor rgb="FF00CCFF"/>
      </patternFill>
    </fill>
    <fill>
      <patternFill patternType="solid">
        <fgColor rgb="FF00FFFF"/>
        <bgColor rgb="FF00FFFF"/>
      </patternFill>
    </fill>
    <fill>
      <patternFill patternType="solid">
        <fgColor rgb="FFF3F3F3"/>
        <bgColor rgb="FFF3F3F3"/>
      </patternFill>
    </fill>
    <fill>
      <patternFill patternType="solid">
        <fgColor rgb="FFEFEFEF"/>
        <bgColor rgb="FFEFEFEF"/>
      </patternFill>
    </fill>
    <fill>
      <patternFill patternType="solid">
        <fgColor rgb="FF0066CC"/>
        <bgColor rgb="FF0066CC"/>
      </patternFill>
    </fill>
    <fill>
      <patternFill patternType="solid">
        <fgColor rgb="FFFAFFFE"/>
        <bgColor rgb="FFFAFFFE"/>
      </patternFill>
    </fill>
    <fill>
      <patternFill patternType="solid">
        <fgColor rgb="FFFCFFFC"/>
        <bgColor rgb="FFFCFFFC"/>
      </patternFill>
    </fill>
  </fills>
  <borders count="44">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ck">
        <color rgb="FFFF0000"/>
      </right>
      <top style="thick">
        <color rgb="FFFF0000"/>
      </top>
    </border>
    <border>
      <right style="thin">
        <color rgb="FF000000"/>
      </right>
      <top style="thin">
        <color rgb="FF000000"/>
      </top>
    </border>
    <border>
      <left style="thin">
        <color rgb="FF000000"/>
      </left>
      <right style="thin">
        <color rgb="FF000000"/>
      </right>
      <top style="thin">
        <color rgb="FF000000"/>
      </top>
      <bottom/>
    </border>
    <border>
      <left/>
      <top/>
      <bottom style="thin">
        <color rgb="FF000000"/>
      </bottom>
    </border>
    <border>
      <top/>
      <bottom style="thin">
        <color rgb="FF000000"/>
      </bottom>
    </border>
    <border>
      <left style="thin">
        <color rgb="FF000000"/>
      </left>
      <right/>
      <top style="thin">
        <color rgb="FF000000"/>
      </top>
      <bottom/>
    </border>
    <border>
      <right/>
      <top/>
      <bottom style="thin">
        <color rgb="FF000000"/>
      </bottom>
    </border>
    <border>
      <left/>
      <right style="thick">
        <color rgb="FFFF0000"/>
      </right>
      <top style="thin">
        <color rgb="FF000000"/>
      </top>
      <bottom/>
    </border>
    <border>
      <left/>
      <right style="thin">
        <color rgb="FF000000"/>
      </right>
      <top style="thin">
        <color rgb="FF000000"/>
      </top>
      <bottom/>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ck">
        <color rgb="FFFF0000"/>
      </right>
      <top/>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border>
    <border>
      <left style="thin">
        <color rgb="FF000000"/>
      </left>
      <right style="thin">
        <color rgb="FF000000"/>
      </right>
      <top/>
      <bottom/>
    </border>
    <border>
      <left/>
      <right/>
      <top/>
      <bottom/>
    </border>
    <border>
      <left style="thin">
        <color rgb="FF000000"/>
      </left>
      <right/>
      <top/>
      <bottom/>
    </border>
    <border>
      <left/>
      <right/>
      <top/>
      <bottom style="thin">
        <color rgb="FF000000"/>
      </bottom>
    </border>
    <border>
      <left/>
      <right style="thick">
        <color rgb="FFFF0000"/>
      </right>
      <top/>
      <bottom/>
    </border>
    <border>
      <right style="thin">
        <color rgb="FF000000"/>
      </right>
    </border>
    <border>
      <top style="thin">
        <color rgb="FF000000"/>
      </top>
    </border>
    <border>
      <left/>
      <right/>
      <top style="thin">
        <color rgb="FF000000"/>
      </top>
      <bottom/>
    </border>
    <border>
      <right style="thin">
        <color rgb="FF000000"/>
      </right>
      <top style="thin">
        <color rgb="FF000000"/>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ck">
        <color rgb="FFFF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rder>
    <border>
      <left style="thin">
        <color rgb="FF000000"/>
      </left>
      <right/>
      <bottom/>
    </border>
    <border>
      <right style="thick">
        <color rgb="FFFF0000"/>
      </right>
      <top style="thin">
        <color rgb="FF000000"/>
      </top>
    </border>
    <border>
      <right style="thick">
        <color rgb="FFFF0000"/>
      </right>
    </border>
    <border>
      <right style="thick">
        <color rgb="FFFF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right style="thin">
        <color rgb="FF000000"/>
      </right>
      <top/>
      <bottom style="thin">
        <color rgb="FF000000"/>
      </bottom>
    </border>
    <border>
      <right style="thick">
        <color rgb="FFFF0000"/>
      </right>
      <top style="thin">
        <color rgb="FF000000"/>
      </top>
      <bottom style="thin">
        <color rgb="FF000000"/>
      </bottom>
    </border>
  </borders>
  <cellStyleXfs count="1">
    <xf borderId="0" fillId="0" fontId="0" numFmtId="0" applyAlignment="1" applyFont="1"/>
  </cellStyleXfs>
  <cellXfs count="187">
    <xf borderId="0" fillId="0" fontId="0" numFmtId="0" xfId="0" applyAlignment="1" applyFont="1">
      <alignment readingOrder="0" shrinkToFit="0" vertical="center" wrapText="0"/>
    </xf>
    <xf borderId="1" fillId="0" fontId="0" numFmtId="0" xfId="0" applyAlignment="1" applyBorder="1" applyFont="1">
      <alignment horizontal="center" vertical="center"/>
    </xf>
    <xf borderId="1" fillId="0" fontId="1" numFmtId="0" xfId="0" applyAlignment="1" applyBorder="1" applyFont="1">
      <alignment horizontal="center" vertical="center"/>
    </xf>
    <xf borderId="2" fillId="0" fontId="1" numFmtId="0" xfId="0" applyAlignment="1" applyBorder="1" applyFont="1">
      <alignment horizontal="center" vertical="center"/>
    </xf>
    <xf borderId="3" fillId="0" fontId="0" numFmtId="0" xfId="0" applyAlignment="1" applyBorder="1" applyFont="1">
      <alignment horizontal="center" vertical="center"/>
    </xf>
    <xf borderId="4" fillId="0" fontId="0" numFmtId="0" xfId="0" applyAlignment="1" applyBorder="1" applyFont="1">
      <alignment horizontal="center" vertical="center"/>
    </xf>
    <xf borderId="5" fillId="0" fontId="0" numFmtId="0" xfId="0" applyAlignment="1" applyBorder="1" applyFont="1">
      <alignment horizontal="center" vertical="center"/>
    </xf>
    <xf borderId="2" fillId="0" fontId="0" numFmtId="0" xfId="0" applyAlignment="1" applyBorder="1" applyFont="1">
      <alignment horizontal="center" vertical="center"/>
    </xf>
    <xf borderId="6" fillId="2" fontId="0" numFmtId="0" xfId="0" applyAlignment="1" applyBorder="1" applyFill="1" applyFont="1">
      <alignment horizontal="center" vertical="center"/>
    </xf>
    <xf borderId="6" fillId="3" fontId="0" numFmtId="0" xfId="0" applyAlignment="1" applyBorder="1" applyFill="1" applyFont="1">
      <alignment horizontal="center" vertical="center"/>
    </xf>
    <xf borderId="7" fillId="2" fontId="2" numFmtId="0" xfId="0" applyAlignment="1" applyBorder="1" applyFont="1">
      <alignment horizontal="center" vertical="center"/>
    </xf>
    <xf borderId="8" fillId="0" fontId="3" numFmtId="0" xfId="0" applyAlignment="1" applyBorder="1" applyFont="1">
      <alignment vertical="center"/>
    </xf>
    <xf borderId="6" fillId="3" fontId="4" numFmtId="0" xfId="0" applyAlignment="1" applyBorder="1" applyFont="1">
      <alignment horizontal="center" vertical="center"/>
    </xf>
    <xf borderId="9" fillId="2" fontId="4" numFmtId="0" xfId="0" applyAlignment="1" applyBorder="1" applyFont="1">
      <alignment horizontal="center" vertical="center"/>
    </xf>
    <xf borderId="10" fillId="0" fontId="3" numFmtId="0" xfId="0" applyAlignment="1" applyBorder="1" applyFont="1">
      <alignment vertical="center"/>
    </xf>
    <xf borderId="3" fillId="3" fontId="0" numFmtId="0" xfId="0" applyAlignment="1" applyBorder="1" applyFont="1">
      <alignment horizontal="center" vertical="center"/>
    </xf>
    <xf borderId="11" fillId="3" fontId="0" numFmtId="0" xfId="0" applyAlignment="1" applyBorder="1" applyFont="1">
      <alignment horizontal="center" vertical="center"/>
    </xf>
    <xf borderId="12" fillId="3" fontId="0" numFmtId="0" xfId="0" applyAlignment="1" applyBorder="1" applyFont="1">
      <alignment horizontal="center" vertical="center"/>
    </xf>
    <xf borderId="13" fillId="0" fontId="0" numFmtId="0" xfId="0" applyAlignment="1" applyBorder="1" applyFont="1">
      <alignment vertical="center"/>
    </xf>
    <xf borderId="14" fillId="0" fontId="0" numFmtId="0" xfId="0" applyAlignment="1" applyBorder="1" applyFont="1">
      <alignment horizontal="center" vertical="center"/>
    </xf>
    <xf borderId="13" fillId="0" fontId="0" numFmtId="0" xfId="0" applyAlignment="1" applyBorder="1" applyFont="1">
      <alignment horizontal="center" vertical="center"/>
    </xf>
    <xf borderId="15" fillId="0" fontId="0" numFmtId="0" xfId="0" applyAlignment="1" applyBorder="1" applyFont="1">
      <alignment horizontal="center" vertical="center"/>
    </xf>
    <xf borderId="0" fillId="0" fontId="4" numFmtId="0" xfId="0" applyAlignment="1" applyFont="1">
      <alignment vertical="center"/>
    </xf>
    <xf borderId="16" fillId="2" fontId="0" numFmtId="0" xfId="0" applyAlignment="1" applyBorder="1" applyFont="1">
      <alignment horizontal="center" vertical="center"/>
    </xf>
    <xf borderId="15" fillId="0" fontId="4" numFmtId="0" xfId="0" applyAlignment="1" applyBorder="1" applyFont="1">
      <alignment horizontal="center" vertical="center"/>
    </xf>
    <xf borderId="17" fillId="2" fontId="4" numFmtId="0" xfId="0" applyAlignment="1" applyBorder="1" applyFont="1">
      <alignment horizontal="center" vertical="center"/>
    </xf>
    <xf borderId="18" fillId="3" fontId="0" numFmtId="0" xfId="0" applyAlignment="1" applyBorder="1" applyFont="1">
      <alignment horizontal="center" vertical="center"/>
    </xf>
    <xf borderId="19" fillId="0" fontId="0" numFmtId="0" xfId="0" applyAlignment="1" applyBorder="1" applyFont="1">
      <alignment horizontal="center" vertical="center"/>
    </xf>
    <xf borderId="20" fillId="0" fontId="0" numFmtId="0" xfId="0" applyAlignment="1" applyBorder="1" applyFont="1">
      <alignment horizontal="center" vertical="center"/>
    </xf>
    <xf borderId="21" fillId="0" fontId="0" numFmtId="0" xfId="0" applyAlignment="1" applyBorder="1" applyFont="1">
      <alignment horizontal="center" vertical="center"/>
    </xf>
    <xf borderId="1" fillId="4" fontId="1" numFmtId="0" xfId="0" applyAlignment="1" applyBorder="1" applyFill="1" applyFont="1">
      <alignment horizontal="center" vertical="center"/>
    </xf>
    <xf borderId="0" fillId="0" fontId="0" numFmtId="0" xfId="0" applyAlignment="1" applyFont="1">
      <alignment horizontal="center" vertical="center"/>
    </xf>
    <xf borderId="22" fillId="5" fontId="0" numFmtId="0" xfId="0" applyAlignment="1" applyBorder="1" applyFill="1" applyFont="1">
      <alignment horizontal="center" vertical="center"/>
    </xf>
    <xf borderId="23" fillId="5" fontId="0" numFmtId="0" xfId="0" applyAlignment="1" applyBorder="1" applyFont="1">
      <alignment horizontal="center" vertical="center"/>
    </xf>
    <xf borderId="3" fillId="4" fontId="1" numFmtId="0" xfId="0" applyAlignment="1" applyBorder="1" applyFont="1">
      <alignment vertical="center"/>
    </xf>
    <xf borderId="24" fillId="2" fontId="4" numFmtId="0" xfId="0" applyAlignment="1" applyBorder="1" applyFont="1">
      <alignment horizontal="center" vertical="center"/>
    </xf>
    <xf borderId="1" fillId="6" fontId="1" numFmtId="0" xfId="0" applyAlignment="1" applyBorder="1" applyFill="1" applyFont="1">
      <alignment horizontal="center" vertical="center"/>
    </xf>
    <xf borderId="23" fillId="3" fontId="0" numFmtId="0" xfId="0" applyAlignment="1" applyBorder="1" applyFont="1">
      <alignment horizontal="center" vertical="center"/>
    </xf>
    <xf borderId="16" fillId="5" fontId="0" numFmtId="0" xfId="0" applyAlignment="1" applyBorder="1" applyFont="1">
      <alignment horizontal="center" vertical="center"/>
    </xf>
    <xf borderId="3" fillId="7" fontId="0" numFmtId="164" xfId="0" applyAlignment="1" applyBorder="1" applyFill="1" applyFont="1" applyNumberFormat="1">
      <alignment vertical="center"/>
    </xf>
    <xf borderId="25" fillId="5" fontId="0" numFmtId="0" xfId="0" applyAlignment="1" applyBorder="1" applyFont="1">
      <alignment horizontal="center" vertical="center"/>
    </xf>
    <xf borderId="3" fillId="0" fontId="0" numFmtId="164" xfId="0" applyAlignment="1" applyBorder="1" applyFont="1" applyNumberFormat="1">
      <alignment vertical="center"/>
    </xf>
    <xf borderId="14" fillId="0" fontId="4" numFmtId="0" xfId="0" applyAlignment="1" applyBorder="1" applyFont="1">
      <alignment horizontal="center" vertical="center"/>
    </xf>
    <xf borderId="25" fillId="3" fontId="0" numFmtId="0" xfId="0" applyAlignment="1" applyBorder="1" applyFont="1">
      <alignment horizontal="center" vertical="center"/>
    </xf>
    <xf borderId="21" fillId="0" fontId="4" numFmtId="0" xfId="0" applyAlignment="1" applyBorder="1" applyFont="1">
      <alignment horizontal="center" vertical="center"/>
    </xf>
    <xf borderId="26" fillId="3" fontId="0" numFmtId="0" xfId="0" applyAlignment="1" applyBorder="1" applyFont="1">
      <alignment horizontal="center" vertical="center"/>
    </xf>
    <xf borderId="3" fillId="0" fontId="0" numFmtId="0" xfId="0" applyAlignment="1" applyBorder="1" applyFont="1">
      <alignment vertical="center"/>
    </xf>
    <xf borderId="27" fillId="0" fontId="0" numFmtId="0" xfId="0" applyAlignment="1" applyBorder="1" applyFont="1">
      <alignment horizontal="center" vertical="center"/>
    </xf>
    <xf borderId="15" fillId="0" fontId="3" numFmtId="0" xfId="0" applyAlignment="1" applyBorder="1" applyFont="1">
      <alignment vertical="center"/>
    </xf>
    <xf borderId="24" fillId="5" fontId="4" numFmtId="0" xfId="0" applyAlignment="1" applyBorder="1" applyFont="1">
      <alignment horizontal="center" vertical="center"/>
    </xf>
    <xf borderId="28" fillId="0" fontId="0" numFmtId="0" xfId="0" applyAlignment="1" applyBorder="1" applyFont="1">
      <alignment horizontal="center" vertical="center"/>
    </xf>
    <xf borderId="6" fillId="5" fontId="0" numFmtId="0" xfId="0" applyAlignment="1" applyBorder="1" applyFont="1">
      <alignment horizontal="center" vertical="center"/>
    </xf>
    <xf borderId="1" fillId="0" fontId="4" numFmtId="0" xfId="0" applyAlignment="1" applyBorder="1" applyFont="1">
      <alignment horizontal="center" vertical="center"/>
    </xf>
    <xf borderId="28" fillId="0" fontId="4" numFmtId="0" xfId="0" applyAlignment="1" applyBorder="1" applyFont="1">
      <alignment horizontal="center" vertical="center"/>
    </xf>
    <xf borderId="29" fillId="3" fontId="0" numFmtId="0" xfId="0" applyAlignment="1" applyBorder="1" applyFont="1">
      <alignment horizontal="center" vertical="center"/>
    </xf>
    <xf borderId="20" fillId="0" fontId="4" numFmtId="0" xfId="0" applyAlignment="1" applyBorder="1" applyFont="1">
      <alignment horizontal="center" vertical="center"/>
    </xf>
    <xf borderId="30" fillId="0" fontId="0" numFmtId="0" xfId="0" applyAlignment="1" applyBorder="1" applyFont="1">
      <alignment horizontal="center" vertical="center"/>
    </xf>
    <xf borderId="3" fillId="5" fontId="0" numFmtId="0" xfId="0" applyAlignment="1" applyBorder="1" applyFont="1">
      <alignment horizontal="center" vertical="center"/>
    </xf>
    <xf borderId="1" fillId="0" fontId="0" numFmtId="9" xfId="0" applyAlignment="1" applyBorder="1" applyFont="1" applyNumberFormat="1">
      <alignment horizontal="center" readingOrder="0" vertical="center"/>
    </xf>
    <xf borderId="3" fillId="0" fontId="0" numFmtId="165" xfId="0" applyAlignment="1" applyBorder="1" applyFont="1" applyNumberFormat="1">
      <alignment vertical="center"/>
    </xf>
    <xf borderId="3" fillId="2" fontId="5" numFmtId="0" xfId="0" applyAlignment="1" applyBorder="1" applyFont="1">
      <alignment horizontal="center" vertical="center"/>
    </xf>
    <xf borderId="17" fillId="5" fontId="4" numFmtId="0" xfId="0" applyAlignment="1" applyBorder="1" applyFont="1">
      <alignment horizontal="center" vertical="center"/>
    </xf>
    <xf borderId="1" fillId="0" fontId="0" numFmtId="166" xfId="0" applyAlignment="1" applyBorder="1" applyFont="1" applyNumberFormat="1">
      <alignment horizontal="center" vertical="center"/>
    </xf>
    <xf borderId="16" fillId="2" fontId="5" numFmtId="0" xfId="0" applyAlignment="1" applyBorder="1" applyFont="1">
      <alignment horizontal="center" vertical="center"/>
    </xf>
    <xf borderId="22" fillId="3" fontId="0" numFmtId="0" xfId="0" applyAlignment="1" applyBorder="1" applyFont="1">
      <alignment horizontal="center" vertical="center"/>
    </xf>
    <xf borderId="21" fillId="0" fontId="3" numFmtId="0" xfId="0" applyAlignment="1" applyBorder="1" applyFont="1">
      <alignment vertical="center"/>
    </xf>
    <xf borderId="25" fillId="3" fontId="6" numFmtId="0" xfId="0" applyAlignment="1" applyBorder="1" applyFont="1">
      <alignment horizontal="center" vertical="center"/>
    </xf>
    <xf borderId="22" fillId="3" fontId="6" numFmtId="0" xfId="0" applyAlignment="1" applyBorder="1" applyFont="1">
      <alignment horizontal="center" vertical="center"/>
    </xf>
    <xf borderId="23" fillId="3" fontId="6" numFmtId="0" xfId="0" applyAlignment="1" applyBorder="1" applyFont="1">
      <alignment horizontal="center" vertical="center"/>
    </xf>
    <xf borderId="1" fillId="0" fontId="7" numFmtId="0" xfId="0" applyAlignment="1" applyBorder="1" applyFont="1">
      <alignment horizontal="left" vertical="center"/>
    </xf>
    <xf borderId="16" fillId="3" fontId="4" numFmtId="0" xfId="0" applyAlignment="1" applyBorder="1" applyFont="1">
      <alignment horizontal="center" vertical="center"/>
    </xf>
    <xf borderId="1" fillId="0" fontId="0" numFmtId="0" xfId="0" applyAlignment="1" applyBorder="1" applyFont="1">
      <alignment horizontal="left" vertical="center"/>
    </xf>
    <xf borderId="31" fillId="3" fontId="0" numFmtId="0" xfId="0" applyAlignment="1" applyBorder="1" applyFont="1">
      <alignment horizontal="center" vertical="center"/>
    </xf>
    <xf borderId="23" fillId="3" fontId="4" numFmtId="0" xfId="0" applyAlignment="1" applyBorder="1" applyFont="1">
      <alignment vertical="center"/>
    </xf>
    <xf borderId="5" fillId="0" fontId="0" numFmtId="9" xfId="0" applyAlignment="1" applyBorder="1" applyFont="1" applyNumberFormat="1">
      <alignment horizontal="center" vertical="center"/>
    </xf>
    <xf borderId="25" fillId="5" fontId="6" numFmtId="0" xfId="0" applyAlignment="1" applyBorder="1" applyFont="1">
      <alignment horizontal="center" vertical="center"/>
    </xf>
    <xf borderId="22" fillId="5" fontId="6" numFmtId="0" xfId="0" applyAlignment="1" applyBorder="1" applyFont="1">
      <alignment horizontal="center" vertical="center"/>
    </xf>
    <xf borderId="23" fillId="5" fontId="6" numFmtId="0" xfId="0" applyAlignment="1" applyBorder="1" applyFont="1">
      <alignment horizontal="center" vertical="center"/>
    </xf>
    <xf borderId="14" fillId="0" fontId="3" numFmtId="0" xfId="0" applyAlignment="1" applyBorder="1" applyFont="1">
      <alignment vertical="center"/>
    </xf>
    <xf borderId="24" fillId="0" fontId="4" numFmtId="0" xfId="0" applyAlignment="1" applyBorder="1" applyFont="1">
      <alignment horizontal="center" vertical="center"/>
    </xf>
    <xf borderId="19" fillId="0" fontId="3" numFmtId="0" xfId="0" applyAlignment="1" applyBorder="1" applyFont="1">
      <alignment vertical="center"/>
    </xf>
    <xf borderId="1" fillId="0" fontId="8" numFmtId="0" xfId="0" applyAlignment="1" applyBorder="1" applyFont="1">
      <alignment horizontal="center" vertical="center"/>
    </xf>
    <xf borderId="27" fillId="0" fontId="4" numFmtId="0" xfId="0" applyAlignment="1" applyBorder="1" applyFont="1">
      <alignment horizontal="center" vertical="center"/>
    </xf>
    <xf borderId="28" fillId="0" fontId="8" numFmtId="0" xfId="0" applyAlignment="1" applyBorder="1" applyFont="1">
      <alignment horizontal="center" vertical="center"/>
    </xf>
    <xf borderId="3" fillId="0" fontId="8" numFmtId="0" xfId="0" applyAlignment="1" applyBorder="1" applyFont="1">
      <alignment horizontal="center" vertical="center"/>
    </xf>
    <xf borderId="3" fillId="3" fontId="8" numFmtId="0" xfId="0" applyAlignment="1" applyBorder="1" applyFont="1">
      <alignment horizontal="center" vertical="center"/>
    </xf>
    <xf borderId="3" fillId="3" fontId="5" numFmtId="0" xfId="0" applyAlignment="1" applyBorder="1" applyFont="1">
      <alignment horizontal="center" vertical="center"/>
    </xf>
    <xf borderId="32" fillId="3" fontId="5" numFmtId="0" xfId="0" applyAlignment="1" applyBorder="1" applyFont="1">
      <alignment horizontal="center" vertical="center"/>
    </xf>
    <xf borderId="33" fillId="3" fontId="8" numFmtId="0" xfId="0" applyAlignment="1" applyBorder="1" applyFont="1">
      <alignment horizontal="center" vertical="center"/>
    </xf>
    <xf borderId="27" fillId="0" fontId="3" numFmtId="0" xfId="0" applyAlignment="1" applyBorder="1" applyFont="1">
      <alignment vertical="center"/>
    </xf>
    <xf borderId="34" fillId="3" fontId="8" numFmtId="0" xfId="0" applyAlignment="1" applyBorder="1" applyFont="1">
      <alignment horizontal="center" vertical="center"/>
    </xf>
    <xf borderId="29" fillId="5" fontId="0" numFmtId="0" xfId="0" applyAlignment="1" applyBorder="1" applyFont="1">
      <alignment horizontal="center" vertical="center"/>
    </xf>
    <xf borderId="9" fillId="5" fontId="4" numFmtId="0" xfId="0" applyAlignment="1" applyBorder="1" applyFont="1">
      <alignment horizontal="center" vertical="center"/>
    </xf>
    <xf borderId="5" fillId="0" fontId="0" numFmtId="0" xfId="0" applyAlignment="1" applyBorder="1" applyFont="1">
      <alignment vertical="center"/>
    </xf>
    <xf borderId="23" fillId="3" fontId="4" numFmtId="0" xfId="0" applyAlignment="1" applyBorder="1" applyFont="1">
      <alignment horizontal="center" vertical="center"/>
    </xf>
    <xf borderId="24" fillId="3" fontId="4" numFmtId="0" xfId="0" applyAlignment="1" applyBorder="1" applyFont="1">
      <alignment horizontal="center" vertical="center"/>
    </xf>
    <xf borderId="1" fillId="0" fontId="0" numFmtId="0" xfId="0" applyAlignment="1" applyBorder="1" applyFont="1">
      <alignment horizontal="center" readingOrder="0" vertical="center"/>
    </xf>
    <xf borderId="6" fillId="0" fontId="0" numFmtId="0" xfId="0" applyAlignment="1" applyBorder="1" applyFont="1">
      <alignment horizontal="center" vertical="center"/>
    </xf>
    <xf borderId="3" fillId="0" fontId="4" numFmtId="0" xfId="0" applyAlignment="1" applyBorder="1" applyFont="1">
      <alignment horizontal="center" vertical="center"/>
    </xf>
    <xf borderId="9" fillId="0" fontId="8" numFmtId="0" xfId="0" applyAlignment="1" applyBorder="1" applyFont="1">
      <alignment horizontal="center" vertical="center"/>
    </xf>
    <xf borderId="6" fillId="5" fontId="4" numFmtId="0" xfId="0" applyAlignment="1" applyBorder="1" applyFont="1">
      <alignment horizontal="center" vertical="center"/>
    </xf>
    <xf borderId="35" fillId="2" fontId="4" numFmtId="0" xfId="0" applyAlignment="1" applyBorder="1" applyFont="1">
      <alignment horizontal="center" vertical="center"/>
    </xf>
    <xf borderId="6" fillId="5" fontId="4" numFmtId="0" xfId="0" applyAlignment="1" applyBorder="1" applyFont="1">
      <alignment horizontal="center" readingOrder="0" vertical="center"/>
    </xf>
    <xf borderId="0" fillId="0" fontId="4" numFmtId="0" xfId="0" applyAlignment="1" applyFont="1">
      <alignment horizontal="center" vertical="center"/>
    </xf>
    <xf borderId="3" fillId="0" fontId="3" numFmtId="0" xfId="0" applyAlignment="1" applyBorder="1" applyFont="1">
      <alignment vertical="center"/>
    </xf>
    <xf borderId="36" fillId="2" fontId="4" numFmtId="0" xfId="0" applyAlignment="1" applyBorder="1" applyFont="1">
      <alignment horizontal="center" vertical="center"/>
    </xf>
    <xf borderId="37" fillId="0" fontId="0" numFmtId="0" xfId="0" applyAlignment="1" applyBorder="1" applyFont="1">
      <alignment horizontal="center" vertical="center"/>
    </xf>
    <xf borderId="24" fillId="2" fontId="0" numFmtId="0" xfId="0" applyAlignment="1" applyBorder="1" applyFont="1">
      <alignment horizontal="center" vertical="center"/>
    </xf>
    <xf borderId="38" fillId="0" fontId="0" numFmtId="0" xfId="0" applyAlignment="1" applyBorder="1" applyFont="1">
      <alignment horizontal="center" vertical="center"/>
    </xf>
    <xf borderId="22" fillId="2" fontId="0" numFmtId="0" xfId="0" applyAlignment="1" applyBorder="1" applyFont="1">
      <alignment horizontal="center" vertical="center"/>
    </xf>
    <xf borderId="17" fillId="2" fontId="0" numFmtId="0" xfId="0" applyAlignment="1" applyBorder="1" applyFont="1">
      <alignment horizontal="center" vertical="center"/>
    </xf>
    <xf borderId="39" fillId="0" fontId="0" numFmtId="0" xfId="0" applyAlignment="1" applyBorder="1" applyFont="1">
      <alignment horizontal="center" vertical="center"/>
    </xf>
    <xf borderId="5" fillId="0" fontId="4" numFmtId="0" xfId="0" applyAlignment="1" applyBorder="1" applyFont="1">
      <alignment vertical="center"/>
    </xf>
    <xf borderId="9" fillId="2" fontId="0" numFmtId="0" xfId="0" applyAlignment="1" applyBorder="1" applyFont="1">
      <alignment horizontal="center" vertical="center"/>
    </xf>
    <xf borderId="3" fillId="3" fontId="6" numFmtId="0" xfId="0" applyAlignment="1" applyBorder="1" applyFont="1">
      <alignment horizontal="center" vertical="center"/>
    </xf>
    <xf borderId="11" fillId="3" fontId="6" numFmtId="0" xfId="0" applyAlignment="1" applyBorder="1" applyFont="1">
      <alignment horizontal="center" vertical="center"/>
    </xf>
    <xf borderId="29" fillId="3" fontId="6" numFmtId="0" xfId="0" applyAlignment="1" applyBorder="1" applyFont="1">
      <alignment horizontal="center" vertical="center"/>
    </xf>
    <xf borderId="6" fillId="3" fontId="6" numFmtId="0" xfId="0" applyAlignment="1" applyBorder="1" applyFont="1">
      <alignment horizontal="center" vertical="center"/>
    </xf>
    <xf borderId="27" fillId="0" fontId="0" numFmtId="0" xfId="0" applyAlignment="1" applyBorder="1" applyFont="1">
      <alignment vertical="center"/>
    </xf>
    <xf borderId="16" fillId="0" fontId="0" numFmtId="0" xfId="0" applyAlignment="1" applyBorder="1" applyFont="1">
      <alignment horizontal="center" vertical="center"/>
    </xf>
    <xf borderId="38" fillId="0" fontId="4" numFmtId="0" xfId="0" applyAlignment="1" applyBorder="1" applyFont="1">
      <alignment horizontal="center" vertical="center"/>
    </xf>
    <xf borderId="19" fillId="0" fontId="4" numFmtId="0" xfId="0" applyAlignment="1" applyBorder="1" applyFont="1">
      <alignment horizontal="center" vertical="center"/>
    </xf>
    <xf borderId="0" fillId="0" fontId="9" numFmtId="0" xfId="0" applyAlignment="1" applyFont="1">
      <alignment vertical="center"/>
    </xf>
    <xf borderId="3" fillId="8" fontId="0" numFmtId="164" xfId="0" applyAlignment="1" applyBorder="1" applyFill="1" applyFont="1" applyNumberFormat="1">
      <alignment vertical="center"/>
    </xf>
    <xf borderId="40" fillId="0" fontId="0" numFmtId="0" xfId="0" applyAlignment="1" applyBorder="1" applyFont="1">
      <alignment horizontal="center" vertical="center"/>
    </xf>
    <xf borderId="29" fillId="2" fontId="4" numFmtId="0" xfId="0" applyAlignment="1" applyBorder="1" applyFont="1">
      <alignment horizontal="center" vertical="center"/>
    </xf>
    <xf borderId="41" fillId="0" fontId="0" numFmtId="0" xfId="0" applyAlignment="1" applyBorder="1" applyFont="1">
      <alignment horizontal="center" vertical="center"/>
    </xf>
    <xf borderId="21" fillId="0" fontId="4" numFmtId="0" xfId="0" applyAlignment="1" applyBorder="1" applyFont="1">
      <alignment vertical="center"/>
    </xf>
    <xf borderId="23" fillId="2" fontId="4" numFmtId="0" xfId="0" applyAlignment="1" applyBorder="1" applyFont="1">
      <alignment horizontal="center" vertical="center"/>
    </xf>
    <xf borderId="21" fillId="0" fontId="6" numFmtId="0" xfId="0" applyAlignment="1" applyBorder="1" applyFont="1">
      <alignment horizontal="center" vertical="center"/>
    </xf>
    <xf borderId="25" fillId="2" fontId="4" numFmtId="0" xfId="0" applyAlignment="1" applyBorder="1" applyFont="1">
      <alignment horizontal="center" vertical="center"/>
    </xf>
    <xf borderId="16" fillId="3" fontId="0" numFmtId="0" xfId="0" applyAlignment="1" applyBorder="1" applyFont="1">
      <alignment horizontal="center" vertical="center"/>
    </xf>
    <xf borderId="1" fillId="0" fontId="0" numFmtId="9" xfId="0" applyAlignment="1" applyBorder="1" applyFont="1" applyNumberFormat="1">
      <alignment horizontal="center" vertical="center"/>
    </xf>
    <xf borderId="42" fillId="2" fontId="0" numFmtId="0" xfId="0" applyAlignment="1" applyBorder="1" applyFont="1">
      <alignment horizontal="center" vertical="center"/>
    </xf>
    <xf borderId="3" fillId="3" fontId="0" numFmtId="164" xfId="0" applyAlignment="1" applyBorder="1" applyFont="1" applyNumberFormat="1">
      <alignment vertical="center"/>
    </xf>
    <xf borderId="3" fillId="0" fontId="4" numFmtId="0" xfId="0" applyAlignment="1" applyBorder="1" applyFont="1">
      <alignment vertical="center"/>
    </xf>
    <xf borderId="40" fillId="0" fontId="4" numFmtId="0" xfId="0" applyAlignment="1" applyBorder="1" applyFont="1">
      <alignment vertical="center"/>
    </xf>
    <xf borderId="33" fillId="3" fontId="0" numFmtId="0" xfId="0" applyAlignment="1" applyBorder="1" applyFont="1">
      <alignment horizontal="center" vertical="center"/>
    </xf>
    <xf borderId="5" fillId="0" fontId="0" numFmtId="10" xfId="0" applyAlignment="1" applyBorder="1" applyFont="1" applyNumberFormat="1">
      <alignment horizontal="left" vertical="center"/>
    </xf>
    <xf borderId="34" fillId="2" fontId="0" numFmtId="0" xfId="0" applyAlignment="1" applyBorder="1" applyFont="1">
      <alignment horizontal="center" vertical="center"/>
    </xf>
    <xf borderId="1" fillId="0" fontId="0" numFmtId="10" xfId="0" applyAlignment="1" applyBorder="1" applyFont="1" applyNumberFormat="1">
      <alignment horizontal="center" vertical="center"/>
    </xf>
    <xf borderId="40" fillId="0" fontId="4" numFmtId="0" xfId="0" applyAlignment="1" applyBorder="1" applyFont="1">
      <alignment horizontal="center" vertical="center"/>
    </xf>
    <xf borderId="3" fillId="2" fontId="4" numFmtId="0" xfId="0" applyAlignment="1" applyBorder="1" applyFont="1">
      <alignment horizontal="center" vertical="center"/>
    </xf>
    <xf borderId="43" fillId="0" fontId="0" numFmtId="0" xfId="0" applyAlignment="1" applyBorder="1" applyFont="1">
      <alignment horizontal="center" vertical="center"/>
    </xf>
    <xf borderId="23" fillId="5" fontId="4" numFmtId="0" xfId="0" applyAlignment="1" applyBorder="1" applyFont="1">
      <alignment vertical="center"/>
    </xf>
    <xf borderId="22" fillId="5" fontId="4" numFmtId="0" xfId="0" applyAlignment="1" applyBorder="1" applyFont="1">
      <alignment horizontal="center" vertical="center"/>
    </xf>
    <xf borderId="2" fillId="0" fontId="4" numFmtId="0" xfId="0" applyAlignment="1" applyBorder="1" applyFont="1">
      <alignment horizontal="center" vertical="center"/>
    </xf>
    <xf borderId="5" fillId="0" fontId="4" numFmtId="0" xfId="0" applyAlignment="1" applyBorder="1" applyFont="1">
      <alignment horizontal="center" vertical="center"/>
    </xf>
    <xf borderId="9" fillId="3" fontId="4" numFmtId="0" xfId="0" applyAlignment="1" applyBorder="1" applyFont="1">
      <alignment horizontal="center" vertical="center"/>
    </xf>
    <xf borderId="1" fillId="0" fontId="4" numFmtId="0" xfId="0" applyAlignment="1" applyBorder="1" applyFont="1">
      <alignment vertical="center"/>
    </xf>
    <xf borderId="37" fillId="0" fontId="4" numFmtId="0" xfId="0" applyAlignment="1" applyBorder="1" applyFont="1">
      <alignment horizontal="center" vertical="center"/>
    </xf>
    <xf borderId="19" fillId="0" fontId="4" numFmtId="0" xfId="0" applyAlignment="1" applyBorder="1" applyFont="1">
      <alignment vertical="center"/>
    </xf>
    <xf borderId="17" fillId="5" fontId="4" numFmtId="0" xfId="0" applyAlignment="1" applyBorder="1" applyFont="1">
      <alignment vertical="center"/>
    </xf>
    <xf borderId="17" fillId="2" fontId="4" numFmtId="0" xfId="0" applyAlignment="1" applyBorder="1" applyFont="1">
      <alignment vertical="center"/>
    </xf>
    <xf borderId="15" fillId="0" fontId="4" numFmtId="0" xfId="0" applyAlignment="1" applyBorder="1" applyFont="1">
      <alignment vertical="center"/>
    </xf>
    <xf borderId="17" fillId="9" fontId="4" numFmtId="0" xfId="0" applyAlignment="1" applyBorder="1" applyFill="1" applyFont="1">
      <alignment horizontal="center" vertical="center"/>
    </xf>
    <xf borderId="39" fillId="0" fontId="4" numFmtId="0" xfId="0" applyAlignment="1" applyBorder="1" applyFont="1">
      <alignment horizontal="center" vertical="center"/>
    </xf>
    <xf borderId="24" fillId="2" fontId="4" numFmtId="0" xfId="0" applyAlignment="1" applyBorder="1" applyFont="1">
      <alignment vertical="center"/>
    </xf>
    <xf borderId="38" fillId="0" fontId="4" numFmtId="0" xfId="0" applyAlignment="1" applyBorder="1" applyFont="1">
      <alignment vertical="center"/>
    </xf>
    <xf borderId="27" fillId="0" fontId="4" numFmtId="0" xfId="0" applyAlignment="1" applyBorder="1" applyFont="1">
      <alignment vertical="center"/>
    </xf>
    <xf borderId="13" fillId="0" fontId="4" numFmtId="0" xfId="0" applyAlignment="1" applyBorder="1" applyFont="1">
      <alignment vertical="center"/>
    </xf>
    <xf borderId="39" fillId="0" fontId="4" numFmtId="0" xfId="0" applyAlignment="1" applyBorder="1" applyFont="1">
      <alignment vertical="center"/>
    </xf>
    <xf borderId="3" fillId="2" fontId="4" numFmtId="0" xfId="0" applyAlignment="1" applyBorder="1" applyFont="1">
      <alignment vertical="center"/>
    </xf>
    <xf borderId="43" fillId="0" fontId="4" numFmtId="0" xfId="0" applyAlignment="1" applyBorder="1" applyFont="1">
      <alignment vertical="center"/>
    </xf>
    <xf borderId="30" fillId="0" fontId="4" numFmtId="0" xfId="0" applyAlignment="1" applyBorder="1" applyFont="1">
      <alignment vertical="center"/>
    </xf>
    <xf borderId="3" fillId="0" fontId="0" numFmtId="14" xfId="0" applyAlignment="1" applyBorder="1" applyFont="1" applyNumberFormat="1">
      <alignment vertical="center"/>
    </xf>
    <xf borderId="31" fillId="10" fontId="4" numFmtId="0" xfId="0" applyAlignment="1" applyBorder="1" applyFill="1" applyFont="1">
      <alignment vertical="center"/>
    </xf>
    <xf borderId="31" fillId="3" fontId="4" numFmtId="0" xfId="0" applyAlignment="1" applyBorder="1" applyFont="1">
      <alignment vertical="center"/>
    </xf>
    <xf borderId="31" fillId="5" fontId="4" numFmtId="0" xfId="0" applyAlignment="1" applyBorder="1" applyFont="1">
      <alignment vertical="center"/>
    </xf>
    <xf borderId="31" fillId="2" fontId="4" numFmtId="0" xfId="0" applyAlignment="1" applyBorder="1" applyFont="1">
      <alignment vertical="center"/>
    </xf>
    <xf borderId="27" fillId="0" fontId="3" numFmtId="0" xfId="0" applyAlignment="1" applyBorder="1" applyFont="1">
      <alignment readingOrder="0" vertical="center"/>
    </xf>
    <xf borderId="27" fillId="2" fontId="3" numFmtId="0" xfId="0" applyAlignment="1" applyBorder="1" applyFont="1">
      <alignment readingOrder="0" vertical="center"/>
    </xf>
    <xf borderId="0" fillId="2" fontId="10" numFmtId="0" xfId="0" applyAlignment="1" applyFont="1">
      <alignment horizontal="left" readingOrder="0" vertical="center"/>
    </xf>
    <xf borderId="1" fillId="0" fontId="4" numFmtId="0" xfId="0" applyAlignment="1" applyBorder="1" applyFont="1">
      <alignment horizontal="left" vertical="center"/>
    </xf>
    <xf borderId="15" fillId="0" fontId="0" numFmtId="165" xfId="0" applyAlignment="1" applyBorder="1" applyFont="1" applyNumberFormat="1">
      <alignment vertical="center"/>
    </xf>
    <xf borderId="1" fillId="0" fontId="0" numFmtId="0" xfId="0" applyAlignment="1" applyBorder="1" applyFont="1">
      <alignment vertical="center"/>
    </xf>
    <xf borderId="0" fillId="0" fontId="6" numFmtId="0" xfId="0" applyAlignment="1" applyFont="1">
      <alignment horizontal="center" vertical="center"/>
    </xf>
    <xf borderId="13" fillId="0" fontId="3" numFmtId="0" xfId="0" applyAlignment="1" applyBorder="1" applyFont="1">
      <alignment vertical="center"/>
    </xf>
    <xf borderId="23" fillId="3" fontId="6" numFmtId="165" xfId="0" applyAlignment="1" applyBorder="1" applyFont="1" applyNumberFormat="1">
      <alignment horizontal="left" vertical="center"/>
    </xf>
    <xf borderId="1" fillId="0" fontId="11" numFmtId="0" xfId="0" applyAlignment="1" applyBorder="1" applyFont="1">
      <alignment horizontal="left" vertical="center"/>
    </xf>
    <xf borderId="5" fillId="0" fontId="11" numFmtId="0" xfId="0" applyAlignment="1" applyBorder="1" applyFont="1">
      <alignment horizontal="left" vertical="center"/>
    </xf>
    <xf borderId="28" fillId="0" fontId="11" numFmtId="0" xfId="0" applyAlignment="1" applyBorder="1" applyFont="1">
      <alignment horizontal="left" vertical="center"/>
    </xf>
    <xf borderId="28" fillId="0" fontId="12" numFmtId="0" xfId="0" applyAlignment="1" applyBorder="1" applyFont="1">
      <alignment horizontal="left" vertical="center"/>
    </xf>
    <xf borderId="1" fillId="3" fontId="0" numFmtId="0" xfId="0" applyAlignment="1" applyBorder="1" applyFont="1">
      <alignment horizontal="center" vertical="center"/>
    </xf>
    <xf borderId="19" fillId="0" fontId="0" numFmtId="165" xfId="0" applyAlignment="1" applyBorder="1" applyFont="1" applyNumberFormat="1">
      <alignment horizontal="right" vertical="center"/>
    </xf>
    <xf borderId="27" fillId="0" fontId="0" numFmtId="166" xfId="0" applyAlignment="1" applyBorder="1" applyFont="1" applyNumberFormat="1">
      <alignment horizontal="center" vertical="center"/>
    </xf>
    <xf borderId="19" fillId="0" fontId="4" numFmtId="165" xfId="0" applyAlignment="1" applyBorder="1" applyFont="1" applyNumberFormat="1">
      <alignment vertical="center"/>
    </xf>
  </cellXfs>
  <cellStyles count="1">
    <cellStyle xfId="0" name="Normal" builtinId="0"/>
  </cellStyles>
  <dxfs count="6">
    <dxf>
      <font/>
      <fill>
        <patternFill patternType="solid">
          <fgColor rgb="FF0066CC"/>
          <bgColor rgb="FF0066CC"/>
        </patternFill>
      </fill>
      <border/>
    </dxf>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3"/>
    <col customWidth="1" min="2" max="2" width="14.38"/>
    <col customWidth="1" min="3" max="3" width="6.63"/>
    <col customWidth="1" min="4" max="4" width="19.75"/>
    <col customWidth="1" min="5" max="5" width="18.0"/>
    <col customWidth="1" min="6" max="6" width="16.38"/>
    <col customWidth="1" min="7" max="7" width="17.13"/>
    <col customWidth="1" min="8" max="9" width="21.75"/>
    <col customWidth="1" hidden="1" min="10" max="10" width="21.75"/>
    <col customWidth="1" min="11" max="11" width="11.75"/>
    <col customWidth="1" min="12" max="13" width="9.63"/>
    <col customWidth="1" min="14" max="14" width="17.88"/>
    <col customWidth="1" min="15" max="23" width="9.63"/>
    <col customWidth="1" min="24" max="26" width="11.0"/>
  </cols>
  <sheetData>
    <row r="1">
      <c r="A1" s="1"/>
      <c r="B1" s="1" t="s">
        <v>0</v>
      </c>
      <c r="C1" s="1" t="s">
        <v>1</v>
      </c>
      <c r="D1" s="1" t="s">
        <v>2</v>
      </c>
      <c r="E1" s="1" t="s">
        <v>3</v>
      </c>
      <c r="F1" s="1" t="s">
        <v>4</v>
      </c>
      <c r="G1" s="2" t="s">
        <v>5</v>
      </c>
      <c r="H1" s="3" t="s">
        <v>6</v>
      </c>
      <c r="I1" s="4" t="s">
        <v>7</v>
      </c>
      <c r="J1" s="5" t="s">
        <v>8</v>
      </c>
      <c r="K1" s="6" t="s">
        <v>9</v>
      </c>
      <c r="L1" s="1" t="s">
        <v>10</v>
      </c>
    </row>
    <row r="2">
      <c r="A2" s="7" t="s">
        <v>11</v>
      </c>
      <c r="B2" s="1" t="s">
        <v>12</v>
      </c>
      <c r="C2" s="1"/>
      <c r="D2" s="8" t="s">
        <v>13</v>
      </c>
      <c r="E2" s="9"/>
      <c r="F2" s="9"/>
      <c r="G2" s="12"/>
      <c r="H2" s="13" t="s">
        <v>15</v>
      </c>
      <c r="I2" s="15" t="s">
        <v>16</v>
      </c>
      <c r="J2" s="16" t="s">
        <v>17</v>
      </c>
      <c r="K2" s="17"/>
      <c r="L2" s="1"/>
    </row>
    <row r="3">
      <c r="A3" s="19"/>
      <c r="B3" s="21"/>
      <c r="C3" s="21"/>
      <c r="D3" s="23" t="s">
        <v>22</v>
      </c>
      <c r="E3" s="21"/>
      <c r="F3" s="21"/>
      <c r="G3" s="24"/>
      <c r="H3" s="25" t="s">
        <v>23</v>
      </c>
      <c r="I3" s="15" t="s">
        <v>24</v>
      </c>
      <c r="J3" s="26" t="s">
        <v>25</v>
      </c>
      <c r="K3" s="27"/>
      <c r="L3" s="21" t="s">
        <v>27</v>
      </c>
    </row>
    <row r="4">
      <c r="A4" s="28">
        <v>2.0</v>
      </c>
      <c r="B4" s="29" t="s">
        <v>28</v>
      </c>
      <c r="C4" s="31" t="s">
        <v>29</v>
      </c>
      <c r="D4" s="32" t="s">
        <v>33</v>
      </c>
      <c r="E4" s="33" t="s">
        <v>38</v>
      </c>
      <c r="F4" s="29"/>
      <c r="G4" s="35" t="s">
        <v>41</v>
      </c>
      <c r="H4" s="35" t="s">
        <v>44</v>
      </c>
      <c r="I4" s="15" t="s">
        <v>45</v>
      </c>
      <c r="J4" s="37" t="s">
        <v>46</v>
      </c>
      <c r="K4" s="1"/>
      <c r="L4" s="29" t="s">
        <v>47</v>
      </c>
    </row>
    <row r="5">
      <c r="A5" s="28"/>
      <c r="B5" s="29"/>
      <c r="C5" s="31"/>
      <c r="D5" s="32" t="s">
        <v>48</v>
      </c>
      <c r="E5" s="29"/>
      <c r="F5" s="29"/>
      <c r="G5" s="35" t="s">
        <v>49</v>
      </c>
      <c r="H5" s="35" t="s">
        <v>50</v>
      </c>
      <c r="I5" s="15" t="s">
        <v>51</v>
      </c>
      <c r="J5" s="37" t="s">
        <v>52</v>
      </c>
      <c r="K5" s="29"/>
      <c r="L5" s="29"/>
    </row>
    <row r="6">
      <c r="A6" s="19"/>
      <c r="B6" s="21"/>
      <c r="C6" s="20"/>
      <c r="D6" s="38" t="s">
        <v>53</v>
      </c>
      <c r="E6" s="40" t="s">
        <v>54</v>
      </c>
      <c r="F6" s="21"/>
      <c r="G6" s="42"/>
      <c r="H6" s="25" t="s">
        <v>55</v>
      </c>
      <c r="I6" s="15" t="s">
        <v>56</v>
      </c>
      <c r="J6" s="43" t="s">
        <v>57</v>
      </c>
      <c r="K6" s="21"/>
      <c r="L6" s="21"/>
    </row>
    <row r="7">
      <c r="A7" s="29">
        <v>3.0</v>
      </c>
      <c r="B7" s="29" t="s">
        <v>58</v>
      </c>
      <c r="C7" s="29" t="s">
        <v>29</v>
      </c>
      <c r="D7" s="32" t="s">
        <v>59</v>
      </c>
      <c r="E7" s="32" t="s">
        <v>60</v>
      </c>
      <c r="F7" s="32" t="s">
        <v>61</v>
      </c>
      <c r="G7" s="44"/>
      <c r="I7" s="15" t="s">
        <v>62</v>
      </c>
      <c r="J7" s="45" t="s">
        <v>63</v>
      </c>
      <c r="K7" s="47"/>
      <c r="L7" s="29" t="s">
        <v>64</v>
      </c>
    </row>
    <row r="8">
      <c r="A8" s="29"/>
      <c r="B8" s="29"/>
      <c r="C8" s="29"/>
      <c r="D8" s="32" t="s">
        <v>65</v>
      </c>
      <c r="E8" s="29"/>
      <c r="F8" s="29"/>
      <c r="G8" s="29"/>
      <c r="H8" s="49" t="s">
        <v>66</v>
      </c>
      <c r="I8" s="15"/>
      <c r="J8" s="45"/>
      <c r="K8" s="47"/>
      <c r="L8" s="29"/>
    </row>
    <row r="9">
      <c r="A9" s="50">
        <v>4.0</v>
      </c>
      <c r="B9" s="1" t="s">
        <v>69</v>
      </c>
      <c r="C9" s="50" t="s">
        <v>70</v>
      </c>
      <c r="D9" s="51" t="s">
        <v>71</v>
      </c>
      <c r="E9" s="50"/>
      <c r="F9" s="52"/>
      <c r="G9" s="53"/>
      <c r="H9" s="13" t="s">
        <v>72</v>
      </c>
      <c r="I9" s="15" t="s">
        <v>73</v>
      </c>
      <c r="J9" s="54" t="s">
        <v>74</v>
      </c>
      <c r="K9" s="1"/>
      <c r="L9" s="1" t="s">
        <v>47</v>
      </c>
    </row>
    <row r="10">
      <c r="A10" s="29"/>
      <c r="B10" s="29"/>
      <c r="C10" s="29"/>
      <c r="D10" s="32" t="s">
        <v>78</v>
      </c>
      <c r="E10" s="32" t="s">
        <v>79</v>
      </c>
      <c r="F10" s="32" t="s">
        <v>80</v>
      </c>
      <c r="G10" s="55"/>
      <c r="H10" s="35" t="s">
        <v>83</v>
      </c>
      <c r="I10" s="15" t="s">
        <v>84</v>
      </c>
      <c r="J10" s="37" t="s">
        <v>74</v>
      </c>
      <c r="K10" s="29"/>
      <c r="L10" s="29"/>
    </row>
    <row r="11">
      <c r="A11" s="29"/>
      <c r="B11" s="29"/>
      <c r="C11" s="29"/>
      <c r="D11" s="32" t="s">
        <v>85</v>
      </c>
      <c r="E11" s="32" t="s">
        <v>86</v>
      </c>
      <c r="F11" s="21"/>
      <c r="G11" s="44"/>
      <c r="H11" s="25" t="s">
        <v>87</v>
      </c>
      <c r="I11" s="15" t="s">
        <v>88</v>
      </c>
      <c r="J11" s="37" t="s">
        <v>89</v>
      </c>
      <c r="K11" s="21"/>
      <c r="L11" s="29"/>
    </row>
    <row r="12">
      <c r="A12" s="1">
        <v>5.0</v>
      </c>
      <c r="B12" s="1" t="s">
        <v>90</v>
      </c>
      <c r="C12" s="56" t="s">
        <v>70</v>
      </c>
      <c r="D12" s="57" t="s">
        <v>91</v>
      </c>
      <c r="E12" s="57" t="s">
        <v>92</v>
      </c>
      <c r="F12" s="57" t="s">
        <v>93</v>
      </c>
      <c r="G12" s="60" t="s">
        <v>94</v>
      </c>
      <c r="H12" s="61" t="s">
        <v>95</v>
      </c>
      <c r="I12" s="15" t="s">
        <v>96</v>
      </c>
      <c r="J12" s="26" t="s">
        <v>96</v>
      </c>
      <c r="K12" s="27"/>
      <c r="L12" s="4" t="s">
        <v>97</v>
      </c>
    </row>
    <row r="13" ht="14.25" customHeight="1">
      <c r="A13" s="29"/>
      <c r="B13" s="29"/>
      <c r="C13" s="27"/>
      <c r="D13" s="21"/>
      <c r="E13" s="38" t="s">
        <v>98</v>
      </c>
      <c r="F13" s="38" t="s">
        <v>99</v>
      </c>
      <c r="G13" s="60" t="s">
        <v>100</v>
      </c>
      <c r="H13" s="25" t="s">
        <v>101</v>
      </c>
      <c r="I13" s="15" t="s">
        <v>82</v>
      </c>
      <c r="J13" s="26" t="s">
        <v>82</v>
      </c>
      <c r="K13" s="27"/>
      <c r="L13" s="21"/>
    </row>
    <row r="14">
      <c r="A14" s="21">
        <v>6.0</v>
      </c>
      <c r="B14" s="21" t="s">
        <v>102</v>
      </c>
      <c r="C14" s="21" t="s">
        <v>103</v>
      </c>
      <c r="D14" s="38" t="s">
        <v>104</v>
      </c>
      <c r="E14" s="38" t="s">
        <v>105</v>
      </c>
      <c r="F14" s="21"/>
      <c r="G14" s="63" t="s">
        <v>106</v>
      </c>
      <c r="H14" s="61" t="s">
        <v>107</v>
      </c>
      <c r="I14" s="15" t="s">
        <v>108</v>
      </c>
      <c r="J14" s="26" t="s">
        <v>109</v>
      </c>
      <c r="K14" s="27"/>
      <c r="L14" s="21" t="s">
        <v>97</v>
      </c>
    </row>
    <row r="15">
      <c r="A15" s="64"/>
      <c r="B15" s="64"/>
      <c r="C15" s="64"/>
      <c r="D15" s="66"/>
      <c r="E15" s="67"/>
      <c r="F15" s="68"/>
      <c r="G15" s="70"/>
      <c r="H15" s="35" t="s">
        <v>111</v>
      </c>
      <c r="I15" s="15" t="s">
        <v>82</v>
      </c>
      <c r="J15" s="45" t="s">
        <v>82</v>
      </c>
      <c r="K15" s="72"/>
      <c r="L15" s="64"/>
      <c r="M15" s="73"/>
      <c r="N15" s="73"/>
      <c r="O15" s="73"/>
      <c r="P15" s="73"/>
      <c r="Q15" s="73"/>
      <c r="R15" s="73"/>
      <c r="S15" s="73"/>
      <c r="T15" s="73"/>
      <c r="U15" s="73"/>
      <c r="V15" s="73"/>
      <c r="W15" s="73"/>
    </row>
    <row r="16">
      <c r="A16" s="1">
        <v>7.0</v>
      </c>
      <c r="B16" s="1" t="s">
        <v>112</v>
      </c>
      <c r="C16" s="1" t="s">
        <v>103</v>
      </c>
      <c r="D16" s="75" t="s">
        <v>113</v>
      </c>
      <c r="E16" s="76" t="s">
        <v>114</v>
      </c>
      <c r="F16" s="77" t="s">
        <v>115</v>
      </c>
      <c r="G16" s="60" t="s">
        <v>116</v>
      </c>
      <c r="H16" s="79"/>
      <c r="I16" s="15" t="s">
        <v>117</v>
      </c>
      <c r="J16" s="45" t="s">
        <v>118</v>
      </c>
      <c r="K16" s="47"/>
      <c r="L16" s="1" t="s">
        <v>119</v>
      </c>
    </row>
    <row r="17">
      <c r="A17" s="7"/>
      <c r="B17" s="81"/>
      <c r="C17" s="83"/>
      <c r="D17" s="84"/>
      <c r="E17" s="84"/>
      <c r="F17" s="85"/>
      <c r="G17" s="86"/>
      <c r="H17" s="87"/>
      <c r="I17" s="85"/>
      <c r="J17" s="88"/>
      <c r="K17" s="90"/>
      <c r="L17" s="81" t="s">
        <v>124</v>
      </c>
    </row>
    <row r="18">
      <c r="A18" s="7">
        <v>8.0</v>
      </c>
      <c r="B18" s="1" t="s">
        <v>125</v>
      </c>
      <c r="C18" s="50" t="s">
        <v>103</v>
      </c>
      <c r="D18" s="76" t="s">
        <v>126</v>
      </c>
      <c r="E18" s="91" t="s">
        <v>127</v>
      </c>
      <c r="F18" s="51" t="s">
        <v>128</v>
      </c>
      <c r="G18" s="53"/>
      <c r="H18" s="92" t="s">
        <v>129</v>
      </c>
      <c r="I18" s="4" t="s">
        <v>131</v>
      </c>
      <c r="J18" s="50" t="s">
        <v>132</v>
      </c>
      <c r="K18" s="1"/>
      <c r="L18" s="1" t="s">
        <v>121</v>
      </c>
    </row>
    <row r="19">
      <c r="A19" s="28"/>
      <c r="B19" s="29"/>
      <c r="C19" s="31"/>
      <c r="D19" s="76" t="s">
        <v>133</v>
      </c>
      <c r="E19" s="77" t="s">
        <v>134</v>
      </c>
      <c r="F19" s="64"/>
      <c r="G19" s="94"/>
      <c r="H19" s="95"/>
      <c r="I19" s="4"/>
      <c r="J19" s="31"/>
      <c r="K19" s="29"/>
      <c r="L19" s="29"/>
    </row>
    <row r="20">
      <c r="A20" s="1">
        <v>9.0</v>
      </c>
      <c r="B20" s="1" t="s">
        <v>135</v>
      </c>
      <c r="C20" s="4" t="s">
        <v>70</v>
      </c>
      <c r="D20" s="97"/>
      <c r="E20" s="1"/>
      <c r="F20" s="1"/>
      <c r="G20" s="98"/>
      <c r="H20" s="99"/>
      <c r="I20" s="4"/>
      <c r="J20" s="20"/>
      <c r="K20" s="4"/>
      <c r="L20" s="4" t="s">
        <v>136</v>
      </c>
    </row>
    <row r="21" ht="15.75" customHeight="1">
      <c r="A21" s="50">
        <v>10.0</v>
      </c>
      <c r="B21" s="1" t="s">
        <v>137</v>
      </c>
      <c r="C21" s="50" t="s">
        <v>70</v>
      </c>
      <c r="D21" s="100" t="s">
        <v>138</v>
      </c>
      <c r="E21" s="51" t="s">
        <v>139</v>
      </c>
      <c r="F21" s="51" t="s">
        <v>140</v>
      </c>
      <c r="G21" s="50"/>
      <c r="H21" s="101" t="s">
        <v>141</v>
      </c>
      <c r="I21" s="4" t="s">
        <v>142</v>
      </c>
      <c r="J21" s="50" t="s">
        <v>143</v>
      </c>
      <c r="K21" s="1"/>
      <c r="L21" s="29" t="s">
        <v>136</v>
      </c>
    </row>
    <row r="22" ht="15.75" customHeight="1">
      <c r="A22" s="31"/>
      <c r="B22" s="29"/>
      <c r="C22" s="31"/>
      <c r="D22" s="102" t="s">
        <v>144</v>
      </c>
      <c r="E22" s="29"/>
      <c r="F22" s="29"/>
      <c r="G22" s="103"/>
      <c r="H22" s="104"/>
      <c r="I22" s="4" t="s">
        <v>146</v>
      </c>
      <c r="J22" s="31" t="s">
        <v>147</v>
      </c>
      <c r="K22" s="29"/>
      <c r="L22" s="29"/>
    </row>
    <row r="23" ht="15.75" customHeight="1">
      <c r="A23" s="29"/>
      <c r="B23" s="29"/>
      <c r="C23" s="29"/>
      <c r="D23" s="100" t="s">
        <v>148</v>
      </c>
      <c r="E23" s="29"/>
      <c r="F23" s="29"/>
      <c r="G23" s="55"/>
      <c r="H23" s="105" t="s">
        <v>149</v>
      </c>
      <c r="I23" s="4" t="s">
        <v>150</v>
      </c>
      <c r="J23" s="31" t="s">
        <v>151</v>
      </c>
      <c r="K23" s="29"/>
      <c r="L23" s="29"/>
    </row>
    <row r="24" ht="15.75" customHeight="1">
      <c r="A24" s="29"/>
      <c r="B24" s="29"/>
      <c r="C24" s="29"/>
      <c r="D24" s="100" t="s">
        <v>152</v>
      </c>
      <c r="E24" s="21"/>
      <c r="F24" s="29"/>
      <c r="G24" s="44"/>
      <c r="H24" s="35" t="s">
        <v>153</v>
      </c>
      <c r="I24" s="4" t="s">
        <v>154</v>
      </c>
      <c r="J24" s="31" t="s">
        <v>155</v>
      </c>
      <c r="K24" s="21"/>
      <c r="L24" s="29"/>
    </row>
    <row r="25" ht="15.75" customHeight="1">
      <c r="A25" s="1">
        <v>11.0</v>
      </c>
      <c r="B25" s="1" t="s">
        <v>156</v>
      </c>
      <c r="C25" s="1" t="s">
        <v>70</v>
      </c>
      <c r="D25" s="51" t="s">
        <v>157</v>
      </c>
      <c r="E25" s="1"/>
      <c r="F25" s="1"/>
      <c r="G25" s="1"/>
      <c r="H25" s="13" t="s">
        <v>158</v>
      </c>
      <c r="I25" s="4" t="s">
        <v>159</v>
      </c>
      <c r="J25" s="106" t="s">
        <v>160</v>
      </c>
      <c r="K25" s="6"/>
      <c r="L25" s="1" t="s">
        <v>161</v>
      </c>
    </row>
    <row r="26" ht="15.75" customHeight="1">
      <c r="A26" s="29"/>
      <c r="B26" s="29"/>
      <c r="C26" s="29"/>
      <c r="D26" s="32" t="s">
        <v>162</v>
      </c>
      <c r="E26" s="32" t="s">
        <v>163</v>
      </c>
      <c r="F26" s="64"/>
      <c r="G26" s="64"/>
      <c r="H26" s="107" t="s">
        <v>164</v>
      </c>
      <c r="I26" s="4" t="s">
        <v>165</v>
      </c>
      <c r="J26" s="108" t="s">
        <v>166</v>
      </c>
      <c r="K26" s="47"/>
      <c r="L26" s="1" t="s">
        <v>161</v>
      </c>
    </row>
    <row r="27" ht="15.75" customHeight="1">
      <c r="A27" s="21">
        <v>12.0</v>
      </c>
      <c r="B27" s="21" t="s">
        <v>167</v>
      </c>
      <c r="C27" s="21" t="s">
        <v>70</v>
      </c>
      <c r="D27" s="23" t="s">
        <v>168</v>
      </c>
      <c r="E27" s="109" t="s">
        <v>169</v>
      </c>
      <c r="F27" s="109" t="s">
        <v>170</v>
      </c>
      <c r="G27" s="21"/>
      <c r="H27" s="110" t="s">
        <v>171</v>
      </c>
      <c r="I27" s="4" t="s">
        <v>172</v>
      </c>
      <c r="J27" s="111" t="s">
        <v>173</v>
      </c>
      <c r="K27" s="27"/>
      <c r="L27" s="21" t="s">
        <v>27</v>
      </c>
    </row>
    <row r="28" ht="15.75" customHeight="1">
      <c r="A28" s="1">
        <v>13.0</v>
      </c>
      <c r="B28" s="1" t="s">
        <v>174</v>
      </c>
      <c r="C28" s="1" t="s">
        <v>29</v>
      </c>
      <c r="D28" s="8" t="s">
        <v>175</v>
      </c>
      <c r="E28" s="8" t="s">
        <v>176</v>
      </c>
      <c r="F28" s="8" t="s">
        <v>177</v>
      </c>
      <c r="G28" s="1"/>
      <c r="H28" s="113" t="s">
        <v>178</v>
      </c>
      <c r="I28" s="4" t="s">
        <v>181</v>
      </c>
      <c r="J28" s="106" t="s">
        <v>181</v>
      </c>
      <c r="K28" s="6"/>
      <c r="L28" s="1" t="s">
        <v>121</v>
      </c>
    </row>
    <row r="29" ht="15.75" customHeight="1">
      <c r="A29" s="1" t="s">
        <v>182</v>
      </c>
      <c r="B29" s="1" t="s">
        <v>184</v>
      </c>
      <c r="C29" s="1"/>
      <c r="D29" s="51" t="s">
        <v>185</v>
      </c>
      <c r="E29" s="51" t="s">
        <v>186</v>
      </c>
      <c r="F29" s="51" t="s">
        <v>187</v>
      </c>
      <c r="G29" s="1"/>
      <c r="H29" s="113" t="s">
        <v>188</v>
      </c>
      <c r="I29" s="114" t="s">
        <v>189</v>
      </c>
      <c r="J29" s="115" t="s">
        <v>74</v>
      </c>
      <c r="K29" s="116"/>
      <c r="L29" s="117" t="s">
        <v>136</v>
      </c>
    </row>
    <row r="30" ht="15.75" customHeight="1">
      <c r="A30" s="29"/>
      <c r="B30" s="29"/>
      <c r="C30" s="29"/>
      <c r="D30" s="32" t="s">
        <v>190</v>
      </c>
      <c r="E30" s="32" t="s">
        <v>191</v>
      </c>
      <c r="F30" s="29"/>
      <c r="G30" s="29"/>
      <c r="H30" s="107" t="s">
        <v>192</v>
      </c>
      <c r="I30" s="4" t="s">
        <v>193</v>
      </c>
      <c r="J30" s="108" t="s">
        <v>74</v>
      </c>
      <c r="K30" s="47"/>
      <c r="L30" s="29"/>
    </row>
    <row r="31" ht="15.75" customHeight="1">
      <c r="A31" s="21"/>
      <c r="B31" s="21"/>
      <c r="C31" s="21"/>
      <c r="D31" s="38" t="s">
        <v>194</v>
      </c>
      <c r="E31" s="21"/>
      <c r="F31" s="21"/>
      <c r="G31" s="21"/>
      <c r="H31" s="110" t="s">
        <v>195</v>
      </c>
      <c r="I31" s="4" t="s">
        <v>196</v>
      </c>
      <c r="J31" s="111" t="s">
        <v>197</v>
      </c>
      <c r="K31" s="27"/>
      <c r="L31" s="21"/>
    </row>
    <row r="32" ht="15.75" customHeight="1">
      <c r="A32" s="21"/>
      <c r="B32" s="21" t="s">
        <v>198</v>
      </c>
      <c r="C32" s="21"/>
      <c r="D32" s="23" t="s">
        <v>199</v>
      </c>
      <c r="E32" s="119"/>
      <c r="F32" s="119"/>
      <c r="G32" s="24"/>
      <c r="H32" s="25"/>
      <c r="I32" s="98" t="s">
        <v>200</v>
      </c>
      <c r="J32" s="120"/>
      <c r="K32" s="121"/>
      <c r="L32" s="21"/>
      <c r="M32" s="122"/>
    </row>
    <row r="33" ht="15.75" customHeight="1">
      <c r="A33" s="21">
        <v>15.0</v>
      </c>
      <c r="B33" s="29" t="s">
        <v>201</v>
      </c>
      <c r="C33" s="29"/>
      <c r="D33" s="32" t="s">
        <v>202</v>
      </c>
      <c r="E33" s="32" t="s">
        <v>203</v>
      </c>
      <c r="F33" s="32" t="s">
        <v>204</v>
      </c>
      <c r="G33" s="44"/>
      <c r="H33" s="49" t="s">
        <v>205</v>
      </c>
      <c r="I33" s="52" t="s">
        <v>206</v>
      </c>
      <c r="J33" s="120" t="s">
        <v>207</v>
      </c>
      <c r="K33" s="82"/>
      <c r="L33" s="29" t="s">
        <v>119</v>
      </c>
      <c r="M33" s="122"/>
    </row>
    <row r="34" ht="15.75" customHeight="1">
      <c r="A34" s="124"/>
      <c r="B34" s="1" t="s">
        <v>208</v>
      </c>
      <c r="C34" s="50"/>
      <c r="D34" s="113" t="s">
        <v>209</v>
      </c>
      <c r="E34" s="8" t="s">
        <v>210</v>
      </c>
      <c r="F34" s="54"/>
      <c r="G34" s="52"/>
      <c r="H34" s="125" t="s">
        <v>211</v>
      </c>
      <c r="I34" s="1" t="s">
        <v>212</v>
      </c>
      <c r="J34" s="126"/>
      <c r="K34" s="7"/>
      <c r="L34" s="1" t="s">
        <v>27</v>
      </c>
      <c r="M34" s="122"/>
    </row>
    <row r="35" ht="15.75" customHeight="1">
      <c r="A35" s="124"/>
      <c r="B35" s="29"/>
      <c r="C35" s="31"/>
      <c r="D35" s="107" t="s">
        <v>214</v>
      </c>
      <c r="E35" s="127"/>
      <c r="F35" s="31"/>
      <c r="G35" s="44"/>
      <c r="H35" s="128" t="s">
        <v>215</v>
      </c>
      <c r="I35" s="129" t="s">
        <v>216</v>
      </c>
      <c r="J35" s="126"/>
      <c r="K35" s="28"/>
      <c r="L35" s="29"/>
      <c r="M35" s="122"/>
    </row>
    <row r="36" ht="17.25" customHeight="1">
      <c r="A36" s="124"/>
      <c r="B36" s="21"/>
      <c r="C36" s="20"/>
      <c r="D36" s="110" t="s">
        <v>217</v>
      </c>
      <c r="E36" s="23" t="s">
        <v>218</v>
      </c>
      <c r="F36" s="20"/>
      <c r="G36" s="24"/>
      <c r="H36" s="130" t="s">
        <v>219</v>
      </c>
      <c r="I36" s="21" t="s">
        <v>220</v>
      </c>
      <c r="J36" s="20"/>
      <c r="K36" s="19"/>
      <c r="L36" s="21"/>
      <c r="M36" s="122"/>
    </row>
    <row r="37" ht="15.75" customHeight="1">
      <c r="A37" s="4"/>
      <c r="B37" s="21" t="s">
        <v>221</v>
      </c>
      <c r="C37" s="21"/>
      <c r="D37" s="21"/>
      <c r="E37" s="21"/>
      <c r="F37" s="21"/>
      <c r="G37" s="24"/>
      <c r="H37" s="42"/>
      <c r="I37" s="131"/>
      <c r="J37" s="26"/>
      <c r="K37" s="133" t="s">
        <v>222</v>
      </c>
      <c r="L37" s="21" t="s">
        <v>121</v>
      </c>
      <c r="M37" s="122" t="s">
        <v>223</v>
      </c>
    </row>
    <row r="38" ht="15.75" customHeight="1">
      <c r="A38" s="4"/>
      <c r="B38" s="4" t="s">
        <v>224</v>
      </c>
      <c r="C38" s="135"/>
      <c r="D38" s="114"/>
      <c r="E38" s="4"/>
      <c r="F38" s="4"/>
      <c r="G38" s="135"/>
      <c r="H38" s="136"/>
      <c r="I38" s="15"/>
      <c r="J38" s="137"/>
      <c r="K38" s="139" t="s">
        <v>225</v>
      </c>
      <c r="L38" s="4" t="s">
        <v>136</v>
      </c>
      <c r="M38" s="122" t="s">
        <v>223</v>
      </c>
    </row>
    <row r="39" ht="15.75" customHeight="1">
      <c r="A39" s="4"/>
      <c r="B39" s="4" t="s">
        <v>227</v>
      </c>
      <c r="C39" s="4"/>
      <c r="D39" s="4"/>
      <c r="E39" s="4"/>
      <c r="F39" s="4"/>
      <c r="G39" s="98"/>
      <c r="H39" s="141"/>
      <c r="I39" s="15"/>
      <c r="J39" s="137"/>
      <c r="K39" s="139" t="s">
        <v>228</v>
      </c>
      <c r="L39" s="4" t="s">
        <v>229</v>
      </c>
    </row>
    <row r="40" ht="15.75" customHeight="1">
      <c r="A40" s="4"/>
      <c r="B40" s="4" t="s">
        <v>230</v>
      </c>
      <c r="C40" s="4"/>
      <c r="D40" s="4"/>
      <c r="E40" s="4"/>
      <c r="F40" s="4"/>
      <c r="G40" s="98"/>
      <c r="H40" s="141"/>
      <c r="I40" s="15"/>
      <c r="J40" s="137"/>
      <c r="K40" s="139" t="s">
        <v>231</v>
      </c>
      <c r="L40" s="4" t="s">
        <v>232</v>
      </c>
    </row>
    <row r="41" ht="15.75" customHeight="1">
      <c r="A41" s="4"/>
      <c r="B41" s="4" t="s">
        <v>233</v>
      </c>
      <c r="C41" s="4"/>
      <c r="D41" s="4"/>
      <c r="E41" s="4"/>
      <c r="F41" s="4"/>
      <c r="G41" s="142" t="s">
        <v>233</v>
      </c>
      <c r="H41" s="141"/>
      <c r="I41" s="4"/>
      <c r="J41" s="143"/>
      <c r="K41" s="56"/>
      <c r="L41" s="4" t="s">
        <v>180</v>
      </c>
    </row>
    <row r="42" ht="15.75" customHeight="1">
      <c r="A42" s="4"/>
      <c r="B42" s="4" t="s">
        <v>234</v>
      </c>
      <c r="C42" s="4"/>
      <c r="D42" s="4"/>
      <c r="E42" s="4"/>
      <c r="F42" s="4"/>
      <c r="G42" s="60" t="s">
        <v>235</v>
      </c>
      <c r="H42" s="141"/>
      <c r="I42" s="4"/>
      <c r="J42" s="143"/>
      <c r="K42" s="56"/>
      <c r="L42" s="4" t="s">
        <v>232</v>
      </c>
    </row>
    <row r="43" ht="15.75" customHeight="1">
      <c r="A43" s="103"/>
      <c r="B43" s="44" t="s">
        <v>236</v>
      </c>
      <c r="C43" s="44"/>
      <c r="D43" s="144" t="s">
        <v>237</v>
      </c>
      <c r="E43" s="145" t="s">
        <v>238</v>
      </c>
      <c r="F43" s="44"/>
      <c r="G43" s="44"/>
      <c r="H43" s="107" t="s">
        <v>239</v>
      </c>
      <c r="I43" s="98" t="s">
        <v>240</v>
      </c>
      <c r="J43" s="120" t="s">
        <v>241</v>
      </c>
      <c r="K43" s="82"/>
      <c r="L43" s="44" t="s">
        <v>180</v>
      </c>
    </row>
    <row r="44" ht="15.75" customHeight="1">
      <c r="A44" s="29"/>
      <c r="B44" s="29" t="s">
        <v>242</v>
      </c>
      <c r="C44" s="29"/>
      <c r="D44" s="145" t="s">
        <v>243</v>
      </c>
      <c r="E44" s="29"/>
      <c r="G44" s="29"/>
      <c r="H44" s="107" t="s">
        <v>244</v>
      </c>
      <c r="I44" s="4" t="s">
        <v>245</v>
      </c>
      <c r="J44" s="108" t="s">
        <v>246</v>
      </c>
      <c r="K44" s="47"/>
      <c r="L44" s="29"/>
    </row>
    <row r="45" ht="15.75" customHeight="1">
      <c r="A45" s="29"/>
      <c r="B45" s="29"/>
      <c r="C45" s="29"/>
      <c r="D45" s="32" t="s">
        <v>247</v>
      </c>
      <c r="E45" s="29"/>
      <c r="F45" s="29"/>
      <c r="G45" s="29"/>
      <c r="H45" s="107" t="s">
        <v>248</v>
      </c>
      <c r="I45" s="4" t="s">
        <v>249</v>
      </c>
      <c r="J45" s="108" t="s">
        <v>250</v>
      </c>
      <c r="K45" s="47"/>
      <c r="L45" s="29"/>
    </row>
    <row r="46" ht="15.75" customHeight="1">
      <c r="A46" s="28"/>
      <c r="B46" s="29"/>
      <c r="C46" s="47"/>
      <c r="D46" s="32" t="s">
        <v>251</v>
      </c>
      <c r="E46" s="28"/>
      <c r="F46" s="29"/>
      <c r="G46" s="29"/>
      <c r="H46" s="141"/>
      <c r="I46" s="4"/>
      <c r="J46" s="108"/>
      <c r="K46" s="47"/>
      <c r="L46" s="29"/>
    </row>
    <row r="47" ht="15.75" customHeight="1">
      <c r="A47" s="146"/>
      <c r="B47" s="52" t="s">
        <v>252</v>
      </c>
      <c r="C47" s="147"/>
      <c r="D47" s="148"/>
      <c r="E47" s="13" t="s">
        <v>254</v>
      </c>
      <c r="F47" s="149"/>
      <c r="G47" s="1"/>
      <c r="H47" s="13" t="s">
        <v>255</v>
      </c>
      <c r="I47" s="98" t="s">
        <v>256</v>
      </c>
      <c r="J47" s="150" t="s">
        <v>257</v>
      </c>
      <c r="K47" s="147"/>
      <c r="L47" s="52" t="s">
        <v>180</v>
      </c>
    </row>
    <row r="48" ht="15.75" customHeight="1">
      <c r="A48" s="42"/>
      <c r="B48" s="24" t="s">
        <v>258</v>
      </c>
      <c r="C48" s="151"/>
      <c r="D48" s="152" t="s">
        <v>259</v>
      </c>
      <c r="E48" s="153" t="s">
        <v>260</v>
      </c>
      <c r="F48" s="154"/>
      <c r="G48" s="151"/>
      <c r="H48" s="155"/>
      <c r="I48" s="98"/>
      <c r="J48" s="156" t="s">
        <v>261</v>
      </c>
      <c r="K48" s="151"/>
      <c r="L48" s="154"/>
    </row>
    <row r="49" ht="15.75" customHeight="1">
      <c r="A49" s="44"/>
      <c r="B49" s="22" t="s">
        <v>262</v>
      </c>
      <c r="C49" s="127"/>
      <c r="E49" s="127"/>
      <c r="F49" s="127"/>
      <c r="G49" s="127"/>
      <c r="H49" s="157" t="s">
        <v>263</v>
      </c>
      <c r="I49" s="98" t="s">
        <v>264</v>
      </c>
      <c r="J49" s="158" t="s">
        <v>17</v>
      </c>
      <c r="K49" s="159"/>
      <c r="L49" s="44" t="s">
        <v>64</v>
      </c>
    </row>
    <row r="50" ht="15.75" customHeight="1">
      <c r="A50" s="154"/>
      <c r="B50" s="160"/>
      <c r="C50" s="154"/>
      <c r="D50" s="160"/>
      <c r="E50" s="154"/>
      <c r="F50" s="154"/>
      <c r="G50" s="154"/>
      <c r="H50" s="153" t="s">
        <v>265</v>
      </c>
      <c r="I50" s="98" t="s">
        <v>266</v>
      </c>
      <c r="J50" s="161" t="s">
        <v>17</v>
      </c>
      <c r="K50" s="151"/>
      <c r="L50" s="154"/>
    </row>
    <row r="51" ht="15.75" customHeight="1">
      <c r="A51" s="98"/>
      <c r="B51" s="135" t="s">
        <v>268</v>
      </c>
      <c r="C51" s="135"/>
      <c r="D51" s="135"/>
      <c r="E51" s="135"/>
      <c r="F51" s="162" t="s">
        <v>269</v>
      </c>
      <c r="G51" s="151"/>
      <c r="H51" s="160"/>
      <c r="I51" s="135"/>
      <c r="J51" s="163"/>
      <c r="K51" s="164"/>
      <c r="L51" s="135" t="s">
        <v>270</v>
      </c>
    </row>
    <row r="52" ht="15.75" customHeight="1">
      <c r="A52" s="159"/>
      <c r="B52" s="166" t="s">
        <v>271</v>
      </c>
      <c r="C52" s="167"/>
      <c r="D52" s="168" t="s">
        <v>272</v>
      </c>
      <c r="E52" s="169" t="s">
        <v>273</v>
      </c>
      <c r="F52" s="169" t="s">
        <v>274</v>
      </c>
      <c r="G52" s="167"/>
      <c r="H52" s="169" t="s">
        <v>275</v>
      </c>
      <c r="I52" s="159" t="s">
        <v>256</v>
      </c>
      <c r="K52" s="159"/>
      <c r="L52" s="159" t="s">
        <v>180</v>
      </c>
    </row>
    <row r="53" ht="15.75" customHeight="1">
      <c r="A53" s="159"/>
      <c r="B53" s="159"/>
      <c r="C53" s="159"/>
      <c r="D53" s="167"/>
      <c r="E53" s="167"/>
      <c r="F53" s="159"/>
      <c r="G53" s="159"/>
      <c r="H53" s="169" t="s">
        <v>276</v>
      </c>
      <c r="I53" s="159"/>
      <c r="J53" s="160"/>
      <c r="K53" s="159"/>
      <c r="L53" s="159"/>
    </row>
    <row r="54" ht="15.75" customHeight="1">
      <c r="A54" s="151"/>
      <c r="B54" s="151"/>
      <c r="C54" s="151"/>
      <c r="D54" s="151"/>
      <c r="E54" s="151"/>
      <c r="F54" s="151"/>
      <c r="G54" s="151"/>
      <c r="H54" s="151"/>
      <c r="I54" s="151"/>
      <c r="J54" s="151"/>
      <c r="K54" s="151"/>
      <c r="L54" s="151"/>
      <c r="M54" s="159"/>
    </row>
    <row r="55" ht="15.75" customHeight="1">
      <c r="A55" s="89"/>
      <c r="B55" s="170" t="s">
        <v>277</v>
      </c>
      <c r="C55" s="89"/>
      <c r="D55" s="171" t="s">
        <v>278</v>
      </c>
      <c r="E55" s="171" t="s">
        <v>254</v>
      </c>
      <c r="F55" s="89"/>
      <c r="G55" s="89"/>
      <c r="H55" s="171" t="s">
        <v>279</v>
      </c>
      <c r="I55" s="89"/>
      <c r="J55" s="89"/>
      <c r="K55" s="89"/>
      <c r="L55" s="89"/>
    </row>
    <row r="56" ht="15.75" customHeight="1">
      <c r="A56" s="89"/>
      <c r="B56" s="89"/>
      <c r="C56" s="89"/>
      <c r="D56" s="172" t="s">
        <v>280</v>
      </c>
      <c r="E56" s="89"/>
      <c r="F56" s="89"/>
      <c r="G56" s="89"/>
      <c r="H56" s="172" t="s">
        <v>281</v>
      </c>
      <c r="I56" s="89"/>
      <c r="J56" s="89"/>
      <c r="K56" s="89"/>
      <c r="L56" s="89"/>
    </row>
    <row r="57" ht="15.75" customHeight="1">
      <c r="A57" s="80"/>
      <c r="B57" s="80"/>
      <c r="C57" s="80"/>
      <c r="D57" s="172" t="s">
        <v>282</v>
      </c>
      <c r="E57" s="80"/>
      <c r="F57" s="80"/>
      <c r="G57" s="80"/>
      <c r="H57" s="172" t="s">
        <v>283</v>
      </c>
      <c r="I57" s="80"/>
      <c r="J57" s="80"/>
      <c r="K57" s="80"/>
      <c r="L57" s="80"/>
    </row>
    <row r="58" ht="15.75" customHeight="1">
      <c r="A58" s="1"/>
      <c r="B58" s="96" t="s">
        <v>284</v>
      </c>
      <c r="C58" s="1"/>
      <c r="D58" s="96" t="s">
        <v>285</v>
      </c>
      <c r="E58" s="96" t="s">
        <v>286</v>
      </c>
      <c r="F58" s="96" t="s">
        <v>287</v>
      </c>
      <c r="G58" s="2"/>
      <c r="H58" s="96" t="s">
        <v>285</v>
      </c>
      <c r="I58" s="96" t="s">
        <v>288</v>
      </c>
      <c r="J58" s="5" t="s">
        <v>8</v>
      </c>
      <c r="K58" s="6"/>
      <c r="L58" s="96" t="s">
        <v>289</v>
      </c>
    </row>
    <row r="59" ht="15.75" customHeight="1">
      <c r="A59" s="65"/>
      <c r="B59" s="65"/>
      <c r="C59" s="1"/>
      <c r="D59" s="96" t="s">
        <v>290</v>
      </c>
      <c r="E59" s="65"/>
      <c r="F59" s="65"/>
      <c r="G59" s="65"/>
      <c r="H59" s="96" t="s">
        <v>290</v>
      </c>
      <c r="I59" s="65"/>
      <c r="J59" s="5" t="s">
        <v>8</v>
      </c>
      <c r="K59" s="6"/>
      <c r="L59" s="65"/>
    </row>
    <row r="60" ht="15.75" customHeight="1">
      <c r="A60" s="65"/>
      <c r="B60" s="65"/>
      <c r="C60" s="1"/>
      <c r="D60" s="96" t="s">
        <v>291</v>
      </c>
      <c r="E60" s="65"/>
      <c r="F60" s="65"/>
      <c r="G60" s="65"/>
      <c r="H60" s="96" t="s">
        <v>291</v>
      </c>
      <c r="I60" s="65"/>
      <c r="J60" s="5" t="s">
        <v>8</v>
      </c>
      <c r="K60" s="6"/>
      <c r="L60" s="65"/>
    </row>
    <row r="61" ht="15.75" customHeight="1">
      <c r="A61" s="65"/>
      <c r="B61" s="65"/>
      <c r="C61" s="1"/>
      <c r="D61" s="96" t="s">
        <v>292</v>
      </c>
      <c r="E61" s="65"/>
      <c r="F61" s="65"/>
      <c r="G61" s="65"/>
      <c r="H61" s="96" t="s">
        <v>292</v>
      </c>
      <c r="I61" s="65"/>
      <c r="J61" s="5" t="s">
        <v>8</v>
      </c>
      <c r="K61" s="6"/>
      <c r="L61" s="65"/>
    </row>
    <row r="62" ht="15.75" customHeight="1">
      <c r="A62" s="65"/>
      <c r="B62" s="65"/>
      <c r="C62" s="1"/>
      <c r="D62" s="96" t="s">
        <v>293</v>
      </c>
      <c r="E62" s="65"/>
      <c r="F62" s="65"/>
      <c r="G62" s="65"/>
      <c r="H62" s="96" t="s">
        <v>293</v>
      </c>
      <c r="I62" s="65"/>
      <c r="J62" s="5" t="s">
        <v>8</v>
      </c>
      <c r="K62" s="6"/>
      <c r="L62" s="65"/>
    </row>
    <row r="63" ht="15.75" customHeight="1">
      <c r="A63" s="65"/>
      <c r="B63" s="65"/>
      <c r="C63" s="1"/>
      <c r="D63" s="96" t="s">
        <v>294</v>
      </c>
      <c r="E63" s="65"/>
      <c r="F63" s="65"/>
      <c r="G63" s="65"/>
      <c r="H63" s="96" t="s">
        <v>294</v>
      </c>
      <c r="I63" s="48"/>
      <c r="J63" s="5" t="s">
        <v>8</v>
      </c>
      <c r="K63" s="6"/>
      <c r="L63" s="65"/>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M$57"/>
  <mergeCells count="7">
    <mergeCell ref="B58:B63"/>
    <mergeCell ref="A58:A63"/>
    <mergeCell ref="E58:E63"/>
    <mergeCell ref="F58:F63"/>
    <mergeCell ref="G58:G63"/>
    <mergeCell ref="I58:I63"/>
    <mergeCell ref="L58:L63"/>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showGridLines="0" workbookViewId="0">
      <pane xSplit="9.0" ySplit="3.0" topLeftCell="J4" activePane="bottomRight" state="frozen"/>
      <selection activeCell="J1" sqref="J1" pane="topRight"/>
      <selection activeCell="A4" sqref="A4" pane="bottomLeft"/>
      <selection activeCell="J4" sqref="J4" pane="bottomRight"/>
    </sheetView>
  </sheetViews>
  <sheetFormatPr customHeight="1" defaultColWidth="12.63" defaultRowHeight="15.0"/>
  <cols>
    <col customWidth="1" min="1" max="1" width="3.13"/>
    <col customWidth="1" min="2" max="2" width="10.0"/>
    <col customWidth="1" min="3" max="3" width="8.13"/>
    <col customWidth="1" min="4" max="4" width="6.38"/>
    <col customWidth="1" min="5" max="5" width="22.75"/>
    <col customWidth="1" min="6" max="7" width="15.63"/>
    <col customWidth="1" min="8" max="8" width="7.5"/>
    <col customWidth="1" min="9" max="9" width="5.13"/>
    <col customWidth="1" min="10" max="10" width="9.63"/>
    <col customWidth="1" min="11" max="11" width="10.0"/>
    <col customWidth="1" min="12" max="12" width="5.13"/>
    <col customWidth="1" min="13" max="43" width="2.25"/>
  </cols>
  <sheetData>
    <row r="1" ht="12.75" customHeight="1">
      <c r="A1" s="10" t="s">
        <v>14</v>
      </c>
      <c r="B1" s="11"/>
      <c r="C1" s="14"/>
      <c r="D1" s="18"/>
      <c r="E1" s="20" t="s">
        <v>18</v>
      </c>
      <c r="F1" t="s">
        <v>19</v>
      </c>
      <c r="G1" t="s">
        <v>20</v>
      </c>
      <c r="M1" s="22" t="s">
        <v>21</v>
      </c>
      <c r="N1" t="str">
        <f t="shared" ref="N1:AQ1" si="1">IF(DAY(N2)=1,MONTH(N2),"")</f>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c r="AP1" t="str">
        <f t="shared" si="1"/>
        <v/>
      </c>
      <c r="AQ1" t="str">
        <f t="shared" si="1"/>
        <v/>
      </c>
    </row>
    <row r="2" ht="12.75" customHeight="1">
      <c r="A2" s="30" t="s">
        <v>26</v>
      </c>
      <c r="B2" s="30" t="s">
        <v>30</v>
      </c>
      <c r="C2" s="30" t="s">
        <v>31</v>
      </c>
      <c r="D2" s="30" t="s">
        <v>32</v>
      </c>
      <c r="E2" s="30" t="s">
        <v>34</v>
      </c>
      <c r="F2" s="30" t="s">
        <v>35</v>
      </c>
      <c r="G2" s="30" t="s">
        <v>36</v>
      </c>
      <c r="H2" s="30" t="s">
        <v>37</v>
      </c>
      <c r="I2" s="30" t="s">
        <v>39</v>
      </c>
      <c r="J2" s="34" t="s">
        <v>40</v>
      </c>
      <c r="K2" s="34" t="s">
        <v>42</v>
      </c>
      <c r="L2" s="36" t="s">
        <v>43</v>
      </c>
      <c r="M2" s="39">
        <f>DATE(YEAR(J4),MONTH(J4),1)</f>
        <v>43191</v>
      </c>
      <c r="N2" s="41">
        <f t="shared" ref="N2:AN2" si="2">M2+1</f>
        <v>43192</v>
      </c>
      <c r="O2" s="41">
        <f t="shared" si="2"/>
        <v>43193</v>
      </c>
      <c r="P2" s="41">
        <f t="shared" si="2"/>
        <v>43194</v>
      </c>
      <c r="Q2" s="41">
        <f t="shared" si="2"/>
        <v>43195</v>
      </c>
      <c r="R2" s="41">
        <f t="shared" si="2"/>
        <v>43196</v>
      </c>
      <c r="S2" s="41">
        <f t="shared" si="2"/>
        <v>43197</v>
      </c>
      <c r="T2" s="41">
        <f t="shared" si="2"/>
        <v>43198</v>
      </c>
      <c r="U2" s="41">
        <f t="shared" si="2"/>
        <v>43199</v>
      </c>
      <c r="V2" s="41">
        <f t="shared" si="2"/>
        <v>43200</v>
      </c>
      <c r="W2" s="41">
        <f t="shared" si="2"/>
        <v>43201</v>
      </c>
      <c r="X2" s="41">
        <f t="shared" si="2"/>
        <v>43202</v>
      </c>
      <c r="Y2" s="41">
        <f t="shared" si="2"/>
        <v>43203</v>
      </c>
      <c r="Z2" s="41">
        <f t="shared" si="2"/>
        <v>43204</v>
      </c>
      <c r="AA2" s="41">
        <f t="shared" si="2"/>
        <v>43205</v>
      </c>
      <c r="AB2" s="41">
        <f t="shared" si="2"/>
        <v>43206</v>
      </c>
      <c r="AC2" s="41">
        <f t="shared" si="2"/>
        <v>43207</v>
      </c>
      <c r="AD2" s="41">
        <f t="shared" si="2"/>
        <v>43208</v>
      </c>
      <c r="AE2" s="41">
        <f t="shared" si="2"/>
        <v>43209</v>
      </c>
      <c r="AF2" s="41">
        <f t="shared" si="2"/>
        <v>43210</v>
      </c>
      <c r="AG2" s="41">
        <f t="shared" si="2"/>
        <v>43211</v>
      </c>
      <c r="AH2" s="41">
        <f t="shared" si="2"/>
        <v>43212</v>
      </c>
      <c r="AI2" s="41">
        <f t="shared" si="2"/>
        <v>43213</v>
      </c>
      <c r="AJ2" s="41">
        <f t="shared" si="2"/>
        <v>43214</v>
      </c>
      <c r="AK2" s="41">
        <f t="shared" si="2"/>
        <v>43215</v>
      </c>
      <c r="AL2" s="41">
        <f t="shared" si="2"/>
        <v>43216</v>
      </c>
      <c r="AM2" s="41">
        <f t="shared" si="2"/>
        <v>43217</v>
      </c>
      <c r="AN2" s="41">
        <f t="shared" si="2"/>
        <v>43218</v>
      </c>
      <c r="AO2" s="46">
        <v>29.0</v>
      </c>
      <c r="AP2" s="46">
        <v>30.0</v>
      </c>
      <c r="AQ2" s="46">
        <v>31.0</v>
      </c>
    </row>
    <row r="3" ht="12.75" customHeight="1">
      <c r="A3" s="48"/>
      <c r="B3" s="48"/>
      <c r="C3" s="48"/>
      <c r="D3" s="48"/>
      <c r="E3" s="48"/>
      <c r="F3" s="48"/>
      <c r="G3" s="48"/>
      <c r="H3" s="48"/>
      <c r="I3" s="48"/>
      <c r="J3" s="34" t="s">
        <v>67</v>
      </c>
      <c r="K3" s="34" t="s">
        <v>68</v>
      </c>
      <c r="L3" s="48"/>
      <c r="M3" s="46" t="str">
        <f t="shared" ref="M3:AN3" si="3">TEXT(M2,"ddd")</f>
        <v>日</v>
      </c>
      <c r="N3" s="46" t="str">
        <f t="shared" si="3"/>
        <v>月</v>
      </c>
      <c r="O3" s="46" t="str">
        <f t="shared" si="3"/>
        <v>火</v>
      </c>
      <c r="P3" s="46" t="str">
        <f t="shared" si="3"/>
        <v>水</v>
      </c>
      <c r="Q3" s="46" t="str">
        <f t="shared" si="3"/>
        <v>木</v>
      </c>
      <c r="R3" s="46" t="str">
        <f t="shared" si="3"/>
        <v>金</v>
      </c>
      <c r="S3" s="46" t="str">
        <f t="shared" si="3"/>
        <v>土</v>
      </c>
      <c r="T3" s="46" t="str">
        <f t="shared" si="3"/>
        <v>日</v>
      </c>
      <c r="U3" s="46" t="str">
        <f t="shared" si="3"/>
        <v>月</v>
      </c>
      <c r="V3" s="46" t="str">
        <f t="shared" si="3"/>
        <v>火</v>
      </c>
      <c r="W3" s="46" t="str">
        <f t="shared" si="3"/>
        <v>水</v>
      </c>
      <c r="X3" s="46" t="str">
        <f t="shared" si="3"/>
        <v>木</v>
      </c>
      <c r="Y3" s="46" t="str">
        <f t="shared" si="3"/>
        <v>金</v>
      </c>
      <c r="Z3" s="46" t="str">
        <f t="shared" si="3"/>
        <v>土</v>
      </c>
      <c r="AA3" s="46" t="str">
        <f t="shared" si="3"/>
        <v>日</v>
      </c>
      <c r="AB3" s="46" t="str">
        <f t="shared" si="3"/>
        <v>月</v>
      </c>
      <c r="AC3" s="46" t="str">
        <f t="shared" si="3"/>
        <v>火</v>
      </c>
      <c r="AD3" s="46" t="str">
        <f t="shared" si="3"/>
        <v>水</v>
      </c>
      <c r="AE3" s="46" t="str">
        <f t="shared" si="3"/>
        <v>木</v>
      </c>
      <c r="AF3" s="46" t="str">
        <f t="shared" si="3"/>
        <v>金</v>
      </c>
      <c r="AG3" s="46" t="str">
        <f t="shared" si="3"/>
        <v>土</v>
      </c>
      <c r="AH3" s="46" t="str">
        <f t="shared" si="3"/>
        <v>日</v>
      </c>
      <c r="AI3" s="46" t="str">
        <f t="shared" si="3"/>
        <v>月</v>
      </c>
      <c r="AJ3" s="46" t="str">
        <f t="shared" si="3"/>
        <v>火</v>
      </c>
      <c r="AK3" s="46" t="str">
        <f t="shared" si="3"/>
        <v>水</v>
      </c>
      <c r="AL3" s="46" t="str">
        <f t="shared" si="3"/>
        <v>木</v>
      </c>
      <c r="AM3" s="46" t="str">
        <f t="shared" si="3"/>
        <v>金</v>
      </c>
      <c r="AN3" s="46" t="str">
        <f t="shared" si="3"/>
        <v>土</v>
      </c>
      <c r="AO3" s="46" t="s">
        <v>75</v>
      </c>
      <c r="AP3" s="46" t="s">
        <v>76</v>
      </c>
      <c r="AQ3" s="46" t="s">
        <v>77</v>
      </c>
    </row>
    <row r="4" ht="12.75" customHeight="1">
      <c r="A4" s="1"/>
      <c r="B4" s="1" t="s">
        <v>81</v>
      </c>
      <c r="C4" s="1" t="s">
        <v>82</v>
      </c>
      <c r="D4" s="1"/>
      <c r="E4" s="1" t="s">
        <v>82</v>
      </c>
      <c r="F4" s="1" t="s">
        <v>82</v>
      </c>
      <c r="G4" s="1"/>
      <c r="H4" s="1" t="s">
        <v>82</v>
      </c>
      <c r="I4" s="58">
        <v>0.99</v>
      </c>
      <c r="J4" s="59">
        <v>43192.0</v>
      </c>
      <c r="K4" s="59">
        <v>43220.0</v>
      </c>
      <c r="L4" s="62">
        <f>IF(AND($J4&lt;&gt;"",$K4&lt;&gt;""),DATEDIF(TODAY(),K4,"d"),"未定")</f>
        <v>4</v>
      </c>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row>
    <row r="5" ht="12.75" customHeight="1">
      <c r="A5" s="48"/>
      <c r="B5" s="48"/>
      <c r="C5" s="48"/>
      <c r="D5" s="48"/>
      <c r="E5" s="48"/>
      <c r="F5" s="48"/>
      <c r="G5" s="48"/>
      <c r="H5" s="65"/>
      <c r="I5" s="48"/>
      <c r="J5" s="59"/>
      <c r="K5" s="59"/>
      <c r="L5" s="48"/>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row>
    <row r="6" ht="12.75" customHeight="1">
      <c r="A6" s="1">
        <v>1.0</v>
      </c>
      <c r="B6" s="1" t="s">
        <v>110</v>
      </c>
      <c r="C6" s="1" t="s">
        <v>0</v>
      </c>
      <c r="D6" s="69"/>
      <c r="E6" s="71"/>
      <c r="F6" s="1"/>
      <c r="G6" s="7"/>
      <c r="H6" s="1"/>
      <c r="I6" s="74"/>
      <c r="J6" s="59"/>
      <c r="K6" s="59"/>
      <c r="L6" s="62"/>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ht="12.75" customHeight="1">
      <c r="A7" s="48"/>
      <c r="B7" s="48"/>
      <c r="C7" s="48"/>
      <c r="D7" s="48"/>
      <c r="E7" s="48"/>
      <c r="F7" s="48"/>
      <c r="G7" s="78"/>
      <c r="H7" s="48"/>
      <c r="I7" s="80"/>
      <c r="J7" s="59"/>
      <c r="K7" s="59"/>
      <c r="L7" s="48"/>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row>
    <row r="8" ht="12.75" customHeight="1">
      <c r="A8" s="1">
        <v>2.0</v>
      </c>
      <c r="B8" s="82"/>
      <c r="C8" s="82"/>
      <c r="D8" s="69" t="s">
        <v>120</v>
      </c>
      <c r="E8" s="71" t="s">
        <v>58</v>
      </c>
      <c r="F8" s="1" t="s">
        <v>121</v>
      </c>
      <c r="G8" s="7" t="s">
        <v>122</v>
      </c>
      <c r="H8" s="1" t="s">
        <v>123</v>
      </c>
      <c r="I8" s="74">
        <v>1.0</v>
      </c>
      <c r="J8" s="59">
        <v>43194.0</v>
      </c>
      <c r="K8" s="59">
        <v>43201.0</v>
      </c>
      <c r="L8" s="62" t="str">
        <f>IF(AND($J8&lt;&gt;"",$K8&lt;&gt;""),DATEDIF(TODAY(),K8,"d"),"未定")</f>
        <v>#NUM!</v>
      </c>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row>
    <row r="9" ht="12.75" customHeight="1">
      <c r="A9" s="48"/>
      <c r="B9" s="89"/>
      <c r="C9" s="89"/>
      <c r="D9" s="48"/>
      <c r="E9" s="48"/>
      <c r="F9" s="48"/>
      <c r="G9" s="78"/>
      <c r="H9" s="48"/>
      <c r="I9" s="80"/>
      <c r="J9" s="59"/>
      <c r="K9" s="59"/>
      <c r="L9" s="48"/>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row>
    <row r="10" ht="12.75" customHeight="1">
      <c r="A10" s="1">
        <v>3.0</v>
      </c>
      <c r="B10" s="6"/>
      <c r="C10" s="6"/>
      <c r="D10" s="69" t="s">
        <v>120</v>
      </c>
      <c r="E10" s="93" t="s">
        <v>130</v>
      </c>
      <c r="F10" s="1" t="s">
        <v>47</v>
      </c>
      <c r="G10" s="1" t="s">
        <v>122</v>
      </c>
      <c r="H10" s="96" t="s">
        <v>123</v>
      </c>
      <c r="I10" s="58">
        <v>1.0</v>
      </c>
      <c r="J10" s="59">
        <v>43194.0</v>
      </c>
      <c r="K10" s="59">
        <v>43197.0</v>
      </c>
      <c r="L10" s="62" t="str">
        <f>IF(AND($J10&lt;&gt;"",$K10&lt;&gt;""),DATEDIF(TODAY(),K10,"d"),"未定")</f>
        <v>#NUM!</v>
      </c>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row>
    <row r="11" ht="12.75" customHeight="1">
      <c r="A11" s="48"/>
      <c r="B11" s="89"/>
      <c r="C11" s="89"/>
      <c r="D11" s="48"/>
      <c r="E11" s="89"/>
      <c r="F11" s="48"/>
      <c r="G11" s="48"/>
      <c r="H11" s="65"/>
      <c r="I11" s="48"/>
      <c r="J11" s="59"/>
      <c r="K11" s="59"/>
      <c r="L11" s="48"/>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row>
    <row r="12" ht="12.75" customHeight="1">
      <c r="A12" s="1">
        <v>4.0</v>
      </c>
      <c r="B12" s="1"/>
      <c r="C12" s="1"/>
      <c r="D12" s="69" t="s">
        <v>120</v>
      </c>
      <c r="E12" s="71" t="s">
        <v>145</v>
      </c>
      <c r="F12" s="1" t="s">
        <v>47</v>
      </c>
      <c r="G12" s="1" t="s">
        <v>122</v>
      </c>
      <c r="H12" s="96" t="s">
        <v>123</v>
      </c>
      <c r="I12" s="58">
        <v>1.0</v>
      </c>
      <c r="J12" s="59">
        <v>43198.0</v>
      </c>
      <c r="K12" s="59">
        <v>43201.0</v>
      </c>
      <c r="L12" s="62" t="str">
        <f>IF(AND($J12&lt;&gt;"",$K12&lt;&gt;""),DATEDIF(TODAY(),K12,"d"),"未定")</f>
        <v>#NUM!</v>
      </c>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row>
    <row r="13" ht="12.75" customHeight="1">
      <c r="A13" s="48"/>
      <c r="B13" s="65"/>
      <c r="C13" s="65"/>
      <c r="D13" s="48"/>
      <c r="E13" s="65"/>
      <c r="F13" s="48"/>
      <c r="G13" s="48"/>
      <c r="H13" s="65"/>
      <c r="I13" s="48"/>
      <c r="J13" s="59"/>
      <c r="K13" s="59"/>
      <c r="L13" s="48"/>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row>
    <row r="14" ht="12.75" customHeight="1">
      <c r="A14" s="1">
        <v>5.0</v>
      </c>
      <c r="B14" s="112"/>
      <c r="C14" s="112"/>
      <c r="D14" s="69" t="s">
        <v>120</v>
      </c>
      <c r="E14" s="93" t="s">
        <v>179</v>
      </c>
      <c r="F14" s="1" t="s">
        <v>180</v>
      </c>
      <c r="G14" s="1" t="s">
        <v>183</v>
      </c>
      <c r="H14" s="96" t="s">
        <v>123</v>
      </c>
      <c r="I14" s="58">
        <v>1.0</v>
      </c>
      <c r="J14" s="59">
        <v>43194.0</v>
      </c>
      <c r="K14" s="59">
        <v>43201.0</v>
      </c>
      <c r="L14" s="62" t="str">
        <f>IF(AND($J14&lt;&gt;"",$K14&lt;&gt;""),DATEDIF(TODAY(),K14,"d"),"未定")</f>
        <v>#NUM!</v>
      </c>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row>
    <row r="15" ht="12.75" customHeight="1">
      <c r="A15" s="48"/>
      <c r="B15" s="80"/>
      <c r="C15" s="80"/>
      <c r="D15" s="48"/>
      <c r="E15" s="80"/>
      <c r="F15" s="48"/>
      <c r="G15" s="48"/>
      <c r="H15" s="65"/>
      <c r="I15" s="48"/>
      <c r="J15" s="59"/>
      <c r="K15" s="59"/>
      <c r="L15" s="48"/>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row>
    <row r="16" ht="12.75" customHeight="1">
      <c r="A16" s="1">
        <v>6.0</v>
      </c>
      <c r="B16" s="47"/>
      <c r="C16" s="47"/>
      <c r="D16" s="69" t="s">
        <v>120</v>
      </c>
      <c r="E16" s="118" t="s">
        <v>167</v>
      </c>
      <c r="F16" s="1" t="s">
        <v>27</v>
      </c>
      <c r="G16" s="1" t="s">
        <v>183</v>
      </c>
      <c r="H16" s="96" t="s">
        <v>123</v>
      </c>
      <c r="I16" s="58">
        <v>1.0</v>
      </c>
      <c r="J16" s="59">
        <v>43195.0</v>
      </c>
      <c r="K16" s="59">
        <v>43201.0</v>
      </c>
      <c r="L16" s="62" t="str">
        <f>IF(AND($J16&lt;&gt;"",$K16&lt;&gt;""),DATEDIF(TODAY(),K16,"d"),"未定")</f>
        <v>#NUM!</v>
      </c>
      <c r="M16" s="41"/>
      <c r="N16" s="41"/>
      <c r="O16" s="41"/>
      <c r="P16" s="41"/>
      <c r="Q16" s="123"/>
      <c r="R16" s="123"/>
      <c r="S16" s="123"/>
      <c r="T16" s="123"/>
      <c r="U16" s="123"/>
      <c r="V16" s="123"/>
      <c r="W16" s="123"/>
      <c r="X16" s="41"/>
      <c r="Y16" s="41"/>
      <c r="Z16" s="41"/>
      <c r="AA16" s="41"/>
      <c r="AB16" s="41"/>
      <c r="AC16" s="41"/>
      <c r="AD16" s="41"/>
      <c r="AE16" s="41"/>
      <c r="AF16" s="41"/>
      <c r="AG16" s="41"/>
      <c r="AH16" s="41"/>
      <c r="AI16" s="41"/>
      <c r="AJ16" s="41"/>
      <c r="AK16" s="41"/>
      <c r="AL16" s="41"/>
      <c r="AM16" s="41"/>
      <c r="AN16" s="41"/>
      <c r="AO16" s="41"/>
      <c r="AP16" s="41"/>
      <c r="AQ16" s="41"/>
    </row>
    <row r="17" ht="12.75" customHeight="1">
      <c r="A17" s="48"/>
      <c r="B17" s="89"/>
      <c r="C17" s="89"/>
      <c r="D17" s="48"/>
      <c r="E17" s="89"/>
      <c r="F17" s="48"/>
      <c r="G17" s="48"/>
      <c r="H17" s="65"/>
      <c r="I17" s="48"/>
      <c r="J17" s="59"/>
      <c r="K17" s="59"/>
      <c r="L17" s="48"/>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row>
    <row r="18" ht="12.75" customHeight="1">
      <c r="A18" s="1">
        <v>7.0</v>
      </c>
      <c r="B18" s="6"/>
      <c r="C18" s="6"/>
      <c r="D18" s="93" t="s">
        <v>213</v>
      </c>
      <c r="E18" s="93" t="s">
        <v>184</v>
      </c>
      <c r="F18" s="1" t="s">
        <v>136</v>
      </c>
      <c r="G18" s="1" t="s">
        <v>122</v>
      </c>
      <c r="H18" s="96" t="s">
        <v>123</v>
      </c>
      <c r="I18" s="58">
        <v>1.0</v>
      </c>
      <c r="J18" s="59">
        <v>43200.0</v>
      </c>
      <c r="K18" s="59">
        <v>43201.0</v>
      </c>
      <c r="L18" s="62" t="str">
        <f>IF(AND($J18&lt;&gt;"",$K18&lt;&gt;""),DATEDIF(TODAY(),K18,"d"),"未定")</f>
        <v>#NUM!</v>
      </c>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row>
    <row r="19" ht="12.75" customHeight="1">
      <c r="A19" s="48"/>
      <c r="B19" s="89"/>
      <c r="C19" s="89"/>
      <c r="D19" s="80"/>
      <c r="E19" s="89"/>
      <c r="F19" s="48"/>
      <c r="G19" s="48"/>
      <c r="H19" s="65"/>
      <c r="I19" s="48"/>
      <c r="J19" s="59"/>
      <c r="K19" s="59"/>
      <c r="L19" s="48"/>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row>
    <row r="20" ht="12.75" customHeight="1">
      <c r="A20" s="1">
        <v>8.0</v>
      </c>
      <c r="B20" s="112"/>
      <c r="C20" s="112"/>
      <c r="D20" s="69" t="s">
        <v>120</v>
      </c>
      <c r="E20" s="93" t="s">
        <v>137</v>
      </c>
      <c r="F20" s="1" t="s">
        <v>136</v>
      </c>
      <c r="G20" s="6" t="s">
        <v>122</v>
      </c>
      <c r="H20" s="1" t="s">
        <v>123</v>
      </c>
      <c r="I20" s="132">
        <v>1.0</v>
      </c>
      <c r="J20" s="59">
        <v>43194.0</v>
      </c>
      <c r="K20" s="59">
        <v>43196.0</v>
      </c>
      <c r="L20" s="62" t="str">
        <f>IF(AND($J20&lt;&gt;"",$K20&lt;&gt;""),DATEDIF(TODAY(),K20,"d"),"未定")</f>
        <v>#NUM!</v>
      </c>
      <c r="M20" s="41"/>
      <c r="N20" s="41"/>
      <c r="O20" s="41"/>
      <c r="P20" s="41"/>
      <c r="Q20" s="41"/>
      <c r="R20" s="41"/>
      <c r="S20" s="41"/>
      <c r="T20" s="41"/>
      <c r="U20" s="41"/>
      <c r="V20" s="41"/>
      <c r="W20" s="41"/>
      <c r="X20" s="134"/>
      <c r="Y20" s="41"/>
      <c r="Z20" s="41"/>
      <c r="AA20" s="41"/>
      <c r="AB20" s="41"/>
      <c r="AC20" s="41"/>
      <c r="AD20" s="41"/>
      <c r="AE20" s="41"/>
      <c r="AF20" s="41"/>
      <c r="AG20" s="41"/>
      <c r="AH20" s="41"/>
      <c r="AI20" s="41"/>
      <c r="AJ20" s="41"/>
      <c r="AK20" s="41"/>
      <c r="AL20" s="41"/>
      <c r="AM20" s="41"/>
      <c r="AN20" s="41"/>
      <c r="AO20" s="41"/>
      <c r="AP20" s="41"/>
      <c r="AQ20" s="41"/>
    </row>
    <row r="21" ht="12.75" customHeight="1">
      <c r="A21" s="48"/>
      <c r="B21" s="80"/>
      <c r="C21" s="80"/>
      <c r="D21" s="48"/>
      <c r="E21" s="80"/>
      <c r="F21" s="48"/>
      <c r="G21" s="80"/>
      <c r="H21" s="65"/>
      <c r="I21" s="48"/>
      <c r="J21" s="59"/>
      <c r="K21" s="59"/>
      <c r="L21" s="48"/>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row>
    <row r="22" ht="12.75" customHeight="1">
      <c r="A22" s="1">
        <v>9.0</v>
      </c>
      <c r="B22" s="6"/>
      <c r="C22" s="6"/>
      <c r="D22" s="138" t="s">
        <v>213</v>
      </c>
      <c r="E22" s="138" t="s">
        <v>226</v>
      </c>
      <c r="F22" s="1" t="s">
        <v>161</v>
      </c>
      <c r="G22" s="140" t="s">
        <v>122</v>
      </c>
      <c r="H22" s="1" t="s">
        <v>123</v>
      </c>
      <c r="I22" s="132">
        <v>1.0</v>
      </c>
      <c r="J22" s="59">
        <v>43200.0</v>
      </c>
      <c r="K22" s="59">
        <v>43201.0</v>
      </c>
      <c r="L22" s="62" t="str">
        <f>IF(AND($J22&lt;&gt;"",$K22&lt;&gt;""),DATEDIF(TODAY(),K22,"d"),"未定")</f>
        <v>#NUM!</v>
      </c>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row>
    <row r="23" ht="12.75" customHeight="1">
      <c r="A23" s="48"/>
      <c r="B23" s="89"/>
      <c r="C23" s="89"/>
      <c r="D23" s="89"/>
      <c r="E23" s="89"/>
      <c r="F23" s="48"/>
      <c r="G23" s="48"/>
      <c r="H23" s="65"/>
      <c r="I23" s="48"/>
      <c r="J23" s="59"/>
      <c r="K23" s="59"/>
      <c r="L23" s="48"/>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row>
    <row r="24" ht="12.75" customHeight="1">
      <c r="A24" s="1">
        <v>10.0</v>
      </c>
      <c r="B24" s="1"/>
      <c r="C24" s="1"/>
      <c r="D24" s="69" t="s">
        <v>120</v>
      </c>
      <c r="E24" s="71" t="s">
        <v>174</v>
      </c>
      <c r="F24" s="1" t="s">
        <v>64</v>
      </c>
      <c r="G24" s="1" t="s">
        <v>183</v>
      </c>
      <c r="H24" s="96" t="s">
        <v>123</v>
      </c>
      <c r="I24" s="58">
        <v>1.0</v>
      </c>
      <c r="J24" s="59">
        <v>43196.0</v>
      </c>
      <c r="K24" s="59">
        <v>43199.0</v>
      </c>
      <c r="L24" s="62" t="str">
        <f>IF(AND($J24&lt;&gt;"",$K24&lt;&gt;""),DATEDIF(TODAY(),K24,"d"),"未定")</f>
        <v>#NUM!</v>
      </c>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row>
    <row r="25" ht="12.75" customHeight="1">
      <c r="A25" s="48"/>
      <c r="B25" s="65"/>
      <c r="C25" s="65"/>
      <c r="D25" s="48"/>
      <c r="E25" s="65"/>
      <c r="F25" s="48"/>
      <c r="G25" s="48"/>
      <c r="H25" s="65"/>
      <c r="I25" s="48"/>
      <c r="J25" s="59"/>
      <c r="K25" s="59"/>
      <c r="L25" s="48"/>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row>
    <row r="26" ht="12.75" customHeight="1">
      <c r="A26" s="1">
        <v>11.0</v>
      </c>
      <c r="B26" s="1"/>
      <c r="C26" s="1"/>
      <c r="D26" s="93" t="s">
        <v>213</v>
      </c>
      <c r="E26" s="71" t="s">
        <v>201</v>
      </c>
      <c r="F26" s="1" t="s">
        <v>119</v>
      </c>
      <c r="G26" s="1" t="s">
        <v>253</v>
      </c>
      <c r="H26" s="96" t="s">
        <v>123</v>
      </c>
      <c r="I26" s="58">
        <v>1.0</v>
      </c>
      <c r="J26" s="59">
        <v>43199.0</v>
      </c>
      <c r="K26" s="59">
        <v>43201.0</v>
      </c>
      <c r="L26" s="62" t="str">
        <f>IF(AND($J26&lt;&gt;"",$K26&lt;&gt;""),DATEDIF(TODAY(),K26,"d"),"未定")</f>
        <v>#NUM!</v>
      </c>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ht="12.75" customHeight="1">
      <c r="A27" s="48"/>
      <c r="B27" s="65"/>
      <c r="C27" s="65"/>
      <c r="D27" s="80"/>
      <c r="E27" s="65"/>
      <c r="F27" s="48"/>
      <c r="G27" s="48"/>
      <c r="H27" s="65"/>
      <c r="I27" s="48"/>
      <c r="J27" s="59"/>
      <c r="K27" s="59"/>
      <c r="L27" s="48"/>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ht="12.75" customHeight="1">
      <c r="A28" s="1">
        <v>12.0</v>
      </c>
      <c r="B28" s="1"/>
      <c r="C28" s="1"/>
      <c r="D28" s="69" t="s">
        <v>120</v>
      </c>
      <c r="E28" s="71" t="s">
        <v>125</v>
      </c>
      <c r="F28" s="1" t="s">
        <v>121</v>
      </c>
      <c r="G28" s="1" t="s">
        <v>183</v>
      </c>
      <c r="H28" s="1" t="s">
        <v>123</v>
      </c>
      <c r="I28" s="132">
        <v>1.0</v>
      </c>
      <c r="J28" s="59">
        <v>43194.0</v>
      </c>
      <c r="K28" s="59">
        <v>43195.0</v>
      </c>
      <c r="L28" s="62" t="str">
        <f>IF(AND($J28&lt;&gt;"",$K28&lt;&gt;""),DATEDIF(TODAY(),K28,"d"),"未定")</f>
        <v>#NUM!</v>
      </c>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row>
    <row r="29" ht="12.75" customHeight="1">
      <c r="A29" s="48"/>
      <c r="B29" s="65"/>
      <c r="C29" s="65"/>
      <c r="D29" s="48"/>
      <c r="E29" s="65"/>
      <c r="F29" s="48"/>
      <c r="G29" s="48"/>
      <c r="H29" s="65"/>
      <c r="I29" s="48"/>
      <c r="J29" s="59"/>
      <c r="K29" s="59"/>
      <c r="L29" s="48"/>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row>
    <row r="30" ht="12.75" customHeight="1">
      <c r="A30" s="1">
        <v>13.0</v>
      </c>
      <c r="B30" s="1"/>
      <c r="C30" s="1"/>
      <c r="D30" s="69" t="s">
        <v>120</v>
      </c>
      <c r="E30" s="71" t="s">
        <v>267</v>
      </c>
      <c r="F30" s="1" t="s">
        <v>161</v>
      </c>
      <c r="G30" s="1" t="s">
        <v>183</v>
      </c>
      <c r="H30" s="1" t="s">
        <v>123</v>
      </c>
      <c r="I30" s="132">
        <v>1.0</v>
      </c>
      <c r="J30" s="165">
        <v>43194.0</v>
      </c>
      <c r="K30" s="59">
        <v>43199.0</v>
      </c>
      <c r="L30" s="62" t="str">
        <f>IF(AND($J30&lt;&gt;"",$K30&lt;&gt;""),DATEDIF(TODAY(),K30,"d"),"未定")</f>
        <v>#NUM!</v>
      </c>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row>
    <row r="31" ht="12.75" customHeight="1">
      <c r="A31" s="48"/>
      <c r="B31" s="65"/>
      <c r="C31" s="65"/>
      <c r="D31" s="48"/>
      <c r="E31" s="65"/>
      <c r="F31" s="48"/>
      <c r="G31" s="48"/>
      <c r="H31" s="65"/>
      <c r="I31" s="48"/>
      <c r="J31" s="59"/>
      <c r="K31" s="59"/>
      <c r="L31" s="48"/>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row>
    <row r="32" ht="12.75" customHeight="1">
      <c r="A32" s="1">
        <v>14.0</v>
      </c>
      <c r="B32" s="1"/>
      <c r="C32" s="1"/>
      <c r="D32" s="69" t="s">
        <v>120</v>
      </c>
      <c r="E32" s="71" t="s">
        <v>90</v>
      </c>
      <c r="F32" s="1" t="s">
        <v>97</v>
      </c>
      <c r="G32" s="1" t="s">
        <v>253</v>
      </c>
      <c r="H32" s="1" t="s">
        <v>123</v>
      </c>
      <c r="I32" s="132">
        <v>1.0</v>
      </c>
      <c r="J32" s="59">
        <v>43194.0</v>
      </c>
      <c r="K32" s="59">
        <v>43197.0</v>
      </c>
      <c r="L32" s="62" t="str">
        <f>IF(AND($J32&lt;&gt;"",$K32&lt;&gt;""),DATEDIF(TODAY(),K32,"d"),"未定")</f>
        <v>#NUM!</v>
      </c>
      <c r="M32" s="41"/>
      <c r="N32" s="41"/>
      <c r="O32" s="41"/>
      <c r="P32" s="123"/>
      <c r="Q32" s="123"/>
      <c r="R32" s="123"/>
      <c r="S32" s="123"/>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row>
    <row r="33" ht="12.75" customHeight="1">
      <c r="A33" s="48"/>
      <c r="B33" s="65"/>
      <c r="C33" s="65"/>
      <c r="D33" s="48"/>
      <c r="E33" s="65"/>
      <c r="F33" s="48"/>
      <c r="G33" s="48"/>
      <c r="H33" s="65"/>
      <c r="I33" s="48"/>
      <c r="J33" s="59"/>
      <c r="K33" s="59"/>
      <c r="L33" s="48"/>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row>
    <row r="34" ht="14.25" customHeight="1">
      <c r="A34" s="1">
        <v>15.0</v>
      </c>
      <c r="B34" s="1"/>
      <c r="C34" s="1"/>
      <c r="D34" s="69" t="s">
        <v>120</v>
      </c>
      <c r="E34" s="71" t="s">
        <v>102</v>
      </c>
      <c r="F34" s="1" t="s">
        <v>97</v>
      </c>
      <c r="G34" s="1" t="s">
        <v>253</v>
      </c>
      <c r="H34" s="1" t="s">
        <v>123</v>
      </c>
      <c r="I34" s="132">
        <v>1.0</v>
      </c>
      <c r="J34" s="59">
        <v>43198.0</v>
      </c>
      <c r="K34" s="59">
        <v>43201.0</v>
      </c>
      <c r="L34" s="62" t="str">
        <f>IF(AND($J34&lt;&gt;"",$K34&lt;&gt;""),DATEDIF(TODAY(),K34,"d"),"未定")</f>
        <v>#NUM!</v>
      </c>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row>
    <row r="35" ht="12.75" customHeight="1">
      <c r="A35" s="48"/>
      <c r="B35" s="65"/>
      <c r="C35" s="65"/>
      <c r="D35" s="48"/>
      <c r="E35" s="65"/>
      <c r="F35" s="48"/>
      <c r="G35" s="48"/>
      <c r="H35" s="65"/>
      <c r="I35" s="48"/>
      <c r="J35" s="59"/>
      <c r="K35" s="59"/>
      <c r="L35" s="48"/>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row>
    <row r="36" ht="12.75" customHeight="1">
      <c r="A36" s="1">
        <v>16.0</v>
      </c>
      <c r="B36" s="1"/>
      <c r="C36" s="1"/>
      <c r="D36" s="69" t="s">
        <v>120</v>
      </c>
      <c r="E36" s="71" t="s">
        <v>112</v>
      </c>
      <c r="F36" s="1" t="s">
        <v>119</v>
      </c>
      <c r="G36" s="1" t="s">
        <v>253</v>
      </c>
      <c r="H36" s="96" t="s">
        <v>123</v>
      </c>
      <c r="I36" s="58">
        <v>1.0</v>
      </c>
      <c r="J36" s="59">
        <v>43199.0</v>
      </c>
      <c r="K36" s="59">
        <v>43201.0</v>
      </c>
      <c r="L36" s="62" t="str">
        <f>IF(AND($J36&lt;&gt;"",$K36&lt;&gt;""),DATEDIF(TODAY(),K36,"d"),"未定")</f>
        <v>#NUM!</v>
      </c>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row>
    <row r="37" ht="12.75" customHeight="1">
      <c r="A37" s="48"/>
      <c r="B37" s="65"/>
      <c r="C37" s="65"/>
      <c r="D37" s="48"/>
      <c r="E37" s="65"/>
      <c r="F37" s="48"/>
      <c r="G37" s="48"/>
      <c r="H37" s="65"/>
      <c r="I37" s="48"/>
      <c r="J37" s="59"/>
      <c r="K37" s="59"/>
      <c r="L37" s="48"/>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row>
    <row r="38" ht="12.75" customHeight="1">
      <c r="A38" s="1">
        <v>17.0</v>
      </c>
      <c r="B38" s="1"/>
      <c r="C38" s="1"/>
      <c r="D38" s="69" t="s">
        <v>120</v>
      </c>
      <c r="E38" s="173" t="s">
        <v>135</v>
      </c>
      <c r="F38" s="52" t="s">
        <v>136</v>
      </c>
      <c r="G38" s="52" t="s">
        <v>122</v>
      </c>
      <c r="H38" s="96" t="s">
        <v>123</v>
      </c>
      <c r="I38" s="58">
        <v>1.0</v>
      </c>
      <c r="J38" s="59">
        <v>43197.0</v>
      </c>
      <c r="K38" s="59">
        <v>43200.0</v>
      </c>
      <c r="L38" s="62" t="str">
        <f>IF(AND($J38&lt;&gt;"",$K38&lt;&gt;""),DATEDIF(TODAY(),K38,"d"),"未定")</f>
        <v>#NUM!</v>
      </c>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row>
    <row r="39" ht="12.75" customHeight="1">
      <c r="A39" s="48"/>
      <c r="B39" s="65"/>
      <c r="C39" s="65"/>
      <c r="D39" s="48"/>
      <c r="E39" s="65"/>
      <c r="F39" s="48"/>
      <c r="G39" s="48"/>
      <c r="H39" s="65"/>
      <c r="I39" s="48"/>
      <c r="J39" s="59"/>
      <c r="K39" s="59"/>
      <c r="L39" s="48"/>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row>
    <row r="40" ht="12.75" customHeight="1">
      <c r="A40" s="1">
        <v>18.0</v>
      </c>
      <c r="B40" s="1"/>
      <c r="C40" s="1"/>
      <c r="D40" s="71" t="s">
        <v>213</v>
      </c>
      <c r="E40" s="71" t="s">
        <v>295</v>
      </c>
      <c r="F40" s="1" t="s">
        <v>27</v>
      </c>
      <c r="G40" s="1" t="s">
        <v>122</v>
      </c>
      <c r="H40" s="1" t="s">
        <v>123</v>
      </c>
      <c r="I40" s="132">
        <v>1.0</v>
      </c>
      <c r="J40" s="59">
        <v>43194.0</v>
      </c>
      <c r="K40" s="59">
        <v>43195.0</v>
      </c>
      <c r="L40" s="62" t="str">
        <f>IF(AND($J40&lt;&gt;"",$K40&lt;&gt;""),DATEDIF(TODAY(),K40,"d"),"未定")</f>
        <v>#NUM!</v>
      </c>
      <c r="M40" s="41"/>
      <c r="N40" s="41"/>
      <c r="O40" s="41"/>
      <c r="P40" s="123"/>
      <c r="Q40" s="123"/>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row>
    <row r="41" ht="12.75" customHeight="1">
      <c r="A41" s="48"/>
      <c r="B41" s="65"/>
      <c r="C41" s="65"/>
      <c r="D41" s="48"/>
      <c r="E41" s="65"/>
      <c r="F41" s="48"/>
      <c r="G41" s="48"/>
      <c r="H41" s="65"/>
      <c r="I41" s="48"/>
      <c r="J41" s="59"/>
      <c r="K41" s="59"/>
      <c r="L41" s="48"/>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row>
    <row r="42" ht="12.75" customHeight="1">
      <c r="A42" s="1">
        <v>19.0</v>
      </c>
      <c r="B42" s="1"/>
      <c r="C42" s="1"/>
      <c r="D42" s="71" t="s">
        <v>213</v>
      </c>
      <c r="E42" s="71" t="s">
        <v>284</v>
      </c>
      <c r="F42" s="1" t="s">
        <v>296</v>
      </c>
      <c r="G42" s="1" t="s">
        <v>253</v>
      </c>
      <c r="H42" s="96" t="s">
        <v>123</v>
      </c>
      <c r="I42" s="58">
        <v>1.0</v>
      </c>
      <c r="J42" s="59">
        <v>43200.0</v>
      </c>
      <c r="K42" s="59">
        <v>43201.0</v>
      </c>
      <c r="L42" s="62" t="str">
        <f>IF(AND($J42&lt;&gt;"",$K42&lt;&gt;""),DATEDIF(TODAY(),K42,"d"),"未定")</f>
        <v>#NUM!</v>
      </c>
      <c r="M42" s="41"/>
      <c r="N42" s="41"/>
      <c r="O42" s="41"/>
      <c r="P42" s="41"/>
      <c r="Q42" s="41"/>
      <c r="R42" s="41"/>
      <c r="S42" s="41"/>
      <c r="T42" s="41"/>
      <c r="U42" s="41"/>
      <c r="V42" s="41"/>
      <c r="W42" s="41"/>
      <c r="X42" s="41"/>
      <c r="Y42" s="134"/>
      <c r="Z42" s="134"/>
      <c r="AA42" s="134"/>
      <c r="AB42" s="134"/>
      <c r="AC42" s="134"/>
      <c r="AD42" s="134"/>
      <c r="AE42" s="134"/>
      <c r="AF42" s="134"/>
      <c r="AG42" s="41"/>
      <c r="AH42" s="41"/>
      <c r="AI42" s="41"/>
      <c r="AJ42" s="41"/>
      <c r="AK42" s="41"/>
      <c r="AL42" s="41"/>
      <c r="AM42" s="41"/>
      <c r="AN42" s="41"/>
      <c r="AO42" s="41"/>
      <c r="AP42" s="41"/>
      <c r="AQ42" s="41"/>
    </row>
    <row r="43" ht="12.75" customHeight="1">
      <c r="A43" s="48"/>
      <c r="B43" s="65"/>
      <c r="C43" s="65"/>
      <c r="D43" s="48"/>
      <c r="E43" s="65"/>
      <c r="F43" s="48"/>
      <c r="G43" s="48"/>
      <c r="H43" s="65"/>
      <c r="I43" s="48"/>
      <c r="J43" s="59"/>
      <c r="K43" s="174"/>
      <c r="L43" s="48"/>
      <c r="M43" s="41"/>
      <c r="N43" s="41"/>
      <c r="O43" s="41"/>
      <c r="P43" s="41"/>
      <c r="Q43" s="41"/>
      <c r="R43" s="41"/>
      <c r="S43" s="41"/>
      <c r="T43" s="41"/>
      <c r="U43" s="41"/>
      <c r="V43" s="41"/>
      <c r="W43" s="41"/>
      <c r="X43" s="41"/>
      <c r="Y43" s="134"/>
      <c r="Z43" s="134"/>
      <c r="AA43" s="134"/>
      <c r="AB43" s="134"/>
      <c r="AC43" s="134"/>
      <c r="AD43" s="134"/>
      <c r="AE43" s="134"/>
      <c r="AF43" s="134"/>
      <c r="AG43" s="41"/>
      <c r="AH43" s="41"/>
      <c r="AI43" s="41"/>
      <c r="AJ43" s="41"/>
      <c r="AK43" s="41"/>
      <c r="AL43" s="41"/>
      <c r="AM43" s="41"/>
      <c r="AN43" s="41"/>
      <c r="AO43" s="41"/>
      <c r="AP43" s="41"/>
      <c r="AQ43" s="41"/>
    </row>
    <row r="44" ht="12.75" customHeight="1">
      <c r="A44" s="1">
        <v>20.0</v>
      </c>
      <c r="B44" s="1"/>
      <c r="C44" s="1" t="s">
        <v>297</v>
      </c>
      <c r="D44" s="69"/>
      <c r="E44" s="71"/>
      <c r="F44" s="1"/>
      <c r="G44" s="1"/>
      <c r="H44" s="1"/>
      <c r="I44" s="132"/>
      <c r="J44" s="59"/>
      <c r="K44" s="59"/>
      <c r="L44" s="62"/>
      <c r="M44" s="41"/>
      <c r="N44" s="41"/>
      <c r="O44" s="41"/>
      <c r="P44" s="41"/>
      <c r="Q44" s="41"/>
      <c r="R44" s="41"/>
      <c r="S44" s="41"/>
      <c r="T44" s="41"/>
      <c r="U44" s="41"/>
      <c r="V44" s="41"/>
      <c r="W44" s="41"/>
      <c r="X44" s="41"/>
      <c r="Y44" s="134"/>
      <c r="Z44" s="134"/>
      <c r="AA44" s="134"/>
      <c r="AB44" s="134"/>
      <c r="AC44" s="134"/>
      <c r="AD44" s="134"/>
      <c r="AE44" s="134"/>
      <c r="AF44" s="134"/>
      <c r="AG44" s="41"/>
      <c r="AH44" s="41"/>
      <c r="AI44" s="41"/>
      <c r="AJ44" s="41"/>
      <c r="AK44" s="41"/>
      <c r="AL44" s="41"/>
      <c r="AM44" s="41"/>
      <c r="AN44" s="41"/>
      <c r="AO44" s="41"/>
      <c r="AP44" s="41"/>
      <c r="AQ44" s="41"/>
    </row>
    <row r="45" ht="12.75" customHeight="1">
      <c r="A45" s="48"/>
      <c r="B45" s="65"/>
      <c r="C45" s="65"/>
      <c r="D45" s="48"/>
      <c r="E45" s="65"/>
      <c r="F45" s="48"/>
      <c r="G45" s="48"/>
      <c r="H45" s="65"/>
      <c r="I45" s="48"/>
      <c r="J45" s="59"/>
      <c r="K45" s="59"/>
      <c r="L45" s="48"/>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row>
    <row r="46" ht="12.75" customHeight="1">
      <c r="A46" s="1">
        <v>21.0</v>
      </c>
      <c r="B46" s="1"/>
      <c r="C46" s="1"/>
      <c r="D46" s="69" t="s">
        <v>120</v>
      </c>
      <c r="E46" s="71" t="s">
        <v>298</v>
      </c>
      <c r="F46" s="1" t="s">
        <v>299</v>
      </c>
      <c r="G46" s="1" t="s">
        <v>122</v>
      </c>
      <c r="H46" s="1" t="s">
        <v>300</v>
      </c>
      <c r="I46" s="132">
        <v>0.0</v>
      </c>
      <c r="J46" s="59">
        <v>43203.0</v>
      </c>
      <c r="K46" s="59">
        <v>43207.0</v>
      </c>
      <c r="L46" s="62" t="str">
        <f>IF(AND($J46&lt;&gt;"",$K46&lt;&gt;""),DATEDIF(TODAY(),K46,"d"),"未定")</f>
        <v>#NUM!</v>
      </c>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ht="12.75" customHeight="1">
      <c r="A47" s="48"/>
      <c r="B47" s="65"/>
      <c r="C47" s="65"/>
      <c r="D47" s="48"/>
      <c r="E47" s="65"/>
      <c r="F47" s="48"/>
      <c r="G47" s="48"/>
      <c r="H47" s="65"/>
      <c r="I47" s="48"/>
      <c r="J47" s="59"/>
      <c r="K47" s="59"/>
      <c r="L47" s="48"/>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row>
    <row r="48" ht="12.75" customHeight="1">
      <c r="A48" s="1">
        <v>22.0</v>
      </c>
      <c r="B48" s="1"/>
      <c r="C48" s="1"/>
      <c r="D48" s="69" t="s">
        <v>120</v>
      </c>
      <c r="E48" s="71" t="s">
        <v>301</v>
      </c>
      <c r="F48" s="1" t="s">
        <v>121</v>
      </c>
      <c r="G48" s="1" t="s">
        <v>122</v>
      </c>
      <c r="H48" s="96" t="s">
        <v>123</v>
      </c>
      <c r="I48" s="58">
        <v>1.0</v>
      </c>
      <c r="J48" s="59">
        <v>43208.0</v>
      </c>
      <c r="K48" s="59">
        <v>43210.0</v>
      </c>
      <c r="L48" s="62" t="str">
        <f>IF(AND($J48&lt;&gt;"",$K48&lt;&gt;""),DATEDIF(TODAY(),K48,"d"),"未定")</f>
        <v>#NUM!</v>
      </c>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row>
    <row r="49" ht="12.75" customHeight="1">
      <c r="A49" s="48"/>
      <c r="B49" s="65"/>
      <c r="C49" s="65"/>
      <c r="D49" s="48"/>
      <c r="E49" s="65"/>
      <c r="F49" s="48"/>
      <c r="G49" s="48"/>
      <c r="H49" s="65"/>
      <c r="I49" s="48"/>
      <c r="J49" s="59"/>
      <c r="K49" s="59"/>
      <c r="L49" s="48"/>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row>
    <row r="50" ht="12.75" customHeight="1">
      <c r="A50" s="1">
        <v>23.0</v>
      </c>
      <c r="B50" s="6"/>
      <c r="C50" s="6"/>
      <c r="D50" s="69" t="s">
        <v>120</v>
      </c>
      <c r="E50" s="93" t="s">
        <v>302</v>
      </c>
      <c r="F50" s="1" t="s">
        <v>47</v>
      </c>
      <c r="G50" s="1" t="s">
        <v>122</v>
      </c>
      <c r="H50" s="96" t="s">
        <v>123</v>
      </c>
      <c r="I50" s="58">
        <v>1.0</v>
      </c>
      <c r="J50" s="59">
        <v>43203.0</v>
      </c>
      <c r="K50" s="59">
        <v>43203.0</v>
      </c>
      <c r="L50" s="62" t="str">
        <f>IF(AND($J50&lt;&gt;"",$K50&lt;&gt;""),DATEDIF(TODAY(),K50,"d"),"未定")</f>
        <v>#NUM!</v>
      </c>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row>
    <row r="51" ht="12.75" customHeight="1">
      <c r="A51" s="48"/>
      <c r="B51" s="89"/>
      <c r="C51" s="89"/>
      <c r="D51" s="48"/>
      <c r="E51" s="89"/>
      <c r="F51" s="48"/>
      <c r="G51" s="48"/>
      <c r="H51" s="65"/>
      <c r="I51" s="48"/>
      <c r="J51" s="59"/>
      <c r="K51" s="59"/>
      <c r="L51" s="48"/>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ht="12.75" customHeight="1">
      <c r="A52" s="1">
        <v>24.0</v>
      </c>
      <c r="B52" s="1"/>
      <c r="C52" s="1"/>
      <c r="D52" s="69" t="s">
        <v>120</v>
      </c>
      <c r="E52" s="175" t="s">
        <v>303</v>
      </c>
      <c r="F52" s="1" t="s">
        <v>47</v>
      </c>
      <c r="G52" s="1" t="s">
        <v>122</v>
      </c>
      <c r="H52" s="96" t="s">
        <v>123</v>
      </c>
      <c r="I52" s="58">
        <v>1.0</v>
      </c>
      <c r="J52" s="59">
        <v>43205.0</v>
      </c>
      <c r="K52" s="59">
        <v>43206.0</v>
      </c>
      <c r="L52" s="62" t="str">
        <f>IF(AND($J52&lt;&gt;"",$K52&lt;&gt;""),DATEDIF(TODAY(),K52,"d"),"未定")</f>
        <v>#NUM!</v>
      </c>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row>
    <row r="53" ht="12.75" customHeight="1">
      <c r="A53" s="48"/>
      <c r="B53" s="48"/>
      <c r="C53" s="48"/>
      <c r="D53" s="48"/>
      <c r="E53" s="48"/>
      <c r="F53" s="48"/>
      <c r="G53" s="48"/>
      <c r="H53" s="65"/>
      <c r="I53" s="48"/>
      <c r="J53" s="59"/>
      <c r="K53" s="59"/>
      <c r="L53" s="48"/>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row>
    <row r="54" ht="12.75" customHeight="1">
      <c r="A54" s="1">
        <v>25.0</v>
      </c>
      <c r="B54" s="1"/>
      <c r="C54" s="1"/>
      <c r="D54" s="69" t="s">
        <v>120</v>
      </c>
      <c r="E54" s="175" t="s">
        <v>304</v>
      </c>
      <c r="F54" s="1" t="s">
        <v>47</v>
      </c>
      <c r="G54" s="1" t="s">
        <v>122</v>
      </c>
      <c r="H54" s="96" t="s">
        <v>123</v>
      </c>
      <c r="I54" s="58">
        <v>1.0</v>
      </c>
      <c r="J54" s="59">
        <v>43207.0</v>
      </c>
      <c r="K54" s="59">
        <v>43208.0</v>
      </c>
      <c r="L54" s="62" t="str">
        <f>IF(AND($J54&lt;&gt;"",$K54&lt;&gt;""),DATEDIF(TODAY(),K54,"d"),"未定")</f>
        <v>#NUM!</v>
      </c>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row>
    <row r="55" ht="12.75" customHeight="1">
      <c r="A55" s="48"/>
      <c r="B55" s="48"/>
      <c r="C55" s="48"/>
      <c r="D55" s="48"/>
      <c r="E55" s="48"/>
      <c r="F55" s="48"/>
      <c r="G55" s="48"/>
      <c r="H55" s="65"/>
      <c r="I55" s="48"/>
      <c r="J55" s="59"/>
      <c r="K55" s="59"/>
      <c r="L55" s="48"/>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row>
    <row r="56" ht="12.75" customHeight="1">
      <c r="A56" s="1">
        <v>26.0</v>
      </c>
      <c r="B56" s="6"/>
      <c r="C56" s="6"/>
      <c r="D56" s="69" t="s">
        <v>120</v>
      </c>
      <c r="E56" s="93" t="s">
        <v>305</v>
      </c>
      <c r="F56" s="1" t="s">
        <v>47</v>
      </c>
      <c r="G56" s="1" t="s">
        <v>122</v>
      </c>
      <c r="H56" s="96" t="s">
        <v>123</v>
      </c>
      <c r="I56" s="58">
        <v>1.0</v>
      </c>
      <c r="J56" s="59">
        <v>43208.0</v>
      </c>
      <c r="K56" s="59">
        <v>43208.0</v>
      </c>
      <c r="L56" s="62" t="str">
        <f>IF(AND($J56&lt;&gt;"",$K56&lt;&gt;""),DATEDIF(TODAY(),K56,"d"),"未定")</f>
        <v>#NUM!</v>
      </c>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row>
    <row r="57" ht="12.75" customHeight="1">
      <c r="A57" s="48"/>
      <c r="B57" s="89"/>
      <c r="C57" s="89"/>
      <c r="D57" s="48"/>
      <c r="E57" s="89"/>
      <c r="F57" s="48"/>
      <c r="G57" s="48"/>
      <c r="H57" s="65"/>
      <c r="I57" s="48"/>
      <c r="J57" s="59"/>
      <c r="K57" s="59"/>
      <c r="L57" s="48"/>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row>
    <row r="58" ht="12.75" customHeight="1">
      <c r="A58" s="1">
        <v>27.0</v>
      </c>
      <c r="B58" s="6"/>
      <c r="C58" s="6"/>
      <c r="D58" s="69" t="s">
        <v>120</v>
      </c>
      <c r="E58" s="93" t="s">
        <v>306</v>
      </c>
      <c r="F58" s="1" t="s">
        <v>47</v>
      </c>
      <c r="G58" s="1" t="s">
        <v>122</v>
      </c>
      <c r="H58" s="96" t="s">
        <v>123</v>
      </c>
      <c r="I58" s="58">
        <v>1.0</v>
      </c>
      <c r="J58" s="59">
        <v>43209.0</v>
      </c>
      <c r="K58" s="59">
        <v>43210.0</v>
      </c>
      <c r="L58" s="62" t="str">
        <f>IF(AND($J58&lt;&gt;"",$K58&lt;&gt;""),DATEDIF(TODAY(),K58,"d"),"未定")</f>
        <v>#NUM!</v>
      </c>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row>
    <row r="59" ht="12.75" customHeight="1">
      <c r="A59" s="48"/>
      <c r="B59" s="89"/>
      <c r="C59" s="89"/>
      <c r="D59" s="48"/>
      <c r="E59" s="89"/>
      <c r="F59" s="48"/>
      <c r="G59" s="48"/>
      <c r="H59" s="65"/>
      <c r="I59" s="48"/>
      <c r="J59" s="59"/>
      <c r="K59" s="59"/>
      <c r="L59" s="48"/>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ht="12.75" customHeight="1">
      <c r="A60" s="1">
        <v>28.0</v>
      </c>
      <c r="B60" s="6"/>
      <c r="C60" s="6"/>
      <c r="D60" s="69" t="s">
        <v>120</v>
      </c>
      <c r="E60" s="93" t="s">
        <v>307</v>
      </c>
      <c r="F60" s="1" t="s">
        <v>47</v>
      </c>
      <c r="G60" s="1" t="s">
        <v>122</v>
      </c>
      <c r="H60" s="96" t="s">
        <v>123</v>
      </c>
      <c r="I60" s="58">
        <v>1.0</v>
      </c>
      <c r="J60" s="59">
        <v>43210.0</v>
      </c>
      <c r="K60" s="59">
        <v>43210.0</v>
      </c>
      <c r="L60" s="62" t="str">
        <f>IF(AND($J60&lt;&gt;"",$K60&lt;&gt;""),DATEDIF(TODAY(),K60,"d"),"未定")</f>
        <v>#NUM!</v>
      </c>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row>
    <row r="61" ht="12.75" customHeight="1">
      <c r="A61" s="48"/>
      <c r="B61" s="89"/>
      <c r="C61" s="89"/>
      <c r="D61" s="48"/>
      <c r="E61" s="89"/>
      <c r="F61" s="48"/>
      <c r="G61" s="48"/>
      <c r="H61" s="65"/>
      <c r="I61" s="48"/>
      <c r="J61" s="59"/>
      <c r="K61" s="59"/>
      <c r="L61" s="48"/>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row>
    <row r="62" ht="12.75" customHeight="1">
      <c r="A62" s="1">
        <v>29.0</v>
      </c>
      <c r="B62" s="6"/>
      <c r="C62" s="6"/>
      <c r="D62" s="69" t="s">
        <v>120</v>
      </c>
      <c r="E62" s="93" t="s">
        <v>308</v>
      </c>
      <c r="F62" s="1" t="s">
        <v>180</v>
      </c>
      <c r="G62" s="1" t="s">
        <v>183</v>
      </c>
      <c r="H62" s="96" t="s">
        <v>123</v>
      </c>
      <c r="I62" s="58">
        <v>1.0</v>
      </c>
      <c r="J62" s="59">
        <v>43203.0</v>
      </c>
      <c r="K62" s="59">
        <v>43203.0</v>
      </c>
      <c r="L62" s="62" t="str">
        <f>IF(AND($J62&lt;&gt;"",$K62&lt;&gt;""),DATEDIF(TODAY(),K62,"d"),"未定")</f>
        <v>#NUM!</v>
      </c>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row>
    <row r="63" ht="12.75" customHeight="1">
      <c r="A63" s="48"/>
      <c r="B63" s="89"/>
      <c r="C63" s="89"/>
      <c r="D63" s="48"/>
      <c r="E63" s="89"/>
      <c r="F63" s="48"/>
      <c r="G63" s="48"/>
      <c r="H63" s="65"/>
      <c r="I63" s="48"/>
      <c r="J63" s="59"/>
      <c r="K63" s="59"/>
      <c r="L63" s="48"/>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row>
    <row r="64" ht="12.75" customHeight="1">
      <c r="A64" s="1">
        <v>30.0</v>
      </c>
      <c r="B64" s="1"/>
      <c r="C64" s="1"/>
      <c r="D64" s="69" t="s">
        <v>120</v>
      </c>
      <c r="E64" s="71" t="s">
        <v>309</v>
      </c>
      <c r="F64" s="1" t="s">
        <v>180</v>
      </c>
      <c r="G64" s="1" t="s">
        <v>183</v>
      </c>
      <c r="H64" s="96" t="s">
        <v>123</v>
      </c>
      <c r="I64" s="58">
        <v>1.0</v>
      </c>
      <c r="J64" s="59">
        <v>43203.0</v>
      </c>
      <c r="K64" s="59">
        <v>43206.0</v>
      </c>
      <c r="L64" s="62" t="str">
        <f>IF(AND($J64&lt;&gt;"",$K64&lt;&gt;""),DATEDIF(TODAY(),K64,"d"),"未定")</f>
        <v>#NUM!</v>
      </c>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row>
    <row r="65" ht="12.75" customHeight="1">
      <c r="A65" s="48"/>
      <c r="B65" s="65"/>
      <c r="C65" s="65"/>
      <c r="D65" s="48"/>
      <c r="E65" s="65"/>
      <c r="F65" s="48"/>
      <c r="G65" s="48"/>
      <c r="H65" s="65"/>
      <c r="I65" s="48"/>
      <c r="J65" s="59"/>
      <c r="K65" s="59"/>
      <c r="L65" s="48"/>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row>
    <row r="66" ht="12.75" customHeight="1">
      <c r="A66" s="1">
        <v>31.0</v>
      </c>
      <c r="B66" s="1"/>
      <c r="C66" s="1"/>
      <c r="D66" s="69" t="s">
        <v>120</v>
      </c>
      <c r="E66" s="71" t="s">
        <v>310</v>
      </c>
      <c r="F66" s="176" t="s">
        <v>180</v>
      </c>
      <c r="G66" s="1" t="s">
        <v>183</v>
      </c>
      <c r="H66" s="96" t="s">
        <v>123</v>
      </c>
      <c r="I66" s="58">
        <v>1.0</v>
      </c>
      <c r="J66" s="59">
        <v>43207.0</v>
      </c>
      <c r="K66" s="59">
        <v>43207.0</v>
      </c>
      <c r="L66" s="62" t="str">
        <f>IF(AND($J66&lt;&gt;"",$K66&lt;&gt;""),DATEDIF(TODAY(),K66,"d"),"未定")</f>
        <v>#NUM!</v>
      </c>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row>
    <row r="67" ht="12.75" customHeight="1">
      <c r="A67" s="48"/>
      <c r="B67" s="65"/>
      <c r="C67" s="65"/>
      <c r="D67" s="48"/>
      <c r="E67" s="65"/>
      <c r="F67" s="177"/>
      <c r="G67" s="48"/>
      <c r="H67" s="65"/>
      <c r="I67" s="48"/>
      <c r="J67" s="59"/>
      <c r="K67" s="59"/>
      <c r="L67" s="48"/>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row>
    <row r="68" ht="12.75" customHeight="1">
      <c r="A68" s="1">
        <v>32.0</v>
      </c>
      <c r="B68" s="1"/>
      <c r="C68" s="1"/>
      <c r="D68" s="69" t="s">
        <v>120</v>
      </c>
      <c r="E68" s="71" t="s">
        <v>311</v>
      </c>
      <c r="F68" s="176" t="s">
        <v>180</v>
      </c>
      <c r="G68" s="1" t="s">
        <v>183</v>
      </c>
      <c r="H68" s="96" t="s">
        <v>123</v>
      </c>
      <c r="I68" s="58">
        <v>1.0</v>
      </c>
      <c r="J68" s="178">
        <v>43208.0</v>
      </c>
      <c r="K68" s="59">
        <v>43208.0</v>
      </c>
      <c r="L68" s="62" t="str">
        <f>IF(AND($J68&lt;&gt;"",$K68&lt;&gt;""),DATEDIF(TODAY(),K68,"d"),"未定")</f>
        <v>#NUM!</v>
      </c>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row>
    <row r="69" ht="12.75" customHeight="1">
      <c r="A69" s="48"/>
      <c r="B69" s="65"/>
      <c r="C69" s="65"/>
      <c r="D69" s="48"/>
      <c r="E69" s="65"/>
      <c r="F69" s="177"/>
      <c r="G69" s="48"/>
      <c r="H69" s="65"/>
      <c r="I69" s="48"/>
      <c r="J69" s="59"/>
      <c r="K69" s="59"/>
      <c r="L69" s="48"/>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row>
    <row r="70" ht="12.75" customHeight="1">
      <c r="A70" s="1">
        <v>33.0</v>
      </c>
      <c r="B70" s="1"/>
      <c r="C70" s="1"/>
      <c r="D70" s="69" t="s">
        <v>120</v>
      </c>
      <c r="E70" s="71" t="s">
        <v>246</v>
      </c>
      <c r="F70" s="176" t="s">
        <v>180</v>
      </c>
      <c r="G70" s="1" t="s">
        <v>183</v>
      </c>
      <c r="H70" s="96" t="s">
        <v>123</v>
      </c>
      <c r="I70" s="58">
        <v>1.0</v>
      </c>
      <c r="J70" s="59">
        <v>43209.0</v>
      </c>
      <c r="K70" s="59">
        <v>43209.0</v>
      </c>
      <c r="L70" s="62" t="str">
        <f>IF(AND($J70&lt;&gt;"",$K70&lt;&gt;""),DATEDIF(TODAY(),K70,"d"),"未定")</f>
        <v>#NUM!</v>
      </c>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row>
    <row r="71" ht="12.75" customHeight="1">
      <c r="A71" s="48"/>
      <c r="B71" s="65"/>
      <c r="C71" s="65"/>
      <c r="D71" s="48"/>
      <c r="E71" s="65"/>
      <c r="F71" s="177"/>
      <c r="G71" s="48"/>
      <c r="H71" s="65"/>
      <c r="I71" s="48"/>
      <c r="J71" s="59"/>
      <c r="K71" s="59"/>
      <c r="L71" s="48"/>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row>
    <row r="72" ht="12.75" customHeight="1">
      <c r="A72" s="1">
        <v>34.0</v>
      </c>
      <c r="B72" s="1"/>
      <c r="C72" s="1"/>
      <c r="D72" s="69" t="s">
        <v>120</v>
      </c>
      <c r="E72" s="71" t="s">
        <v>312</v>
      </c>
      <c r="F72" s="176" t="s">
        <v>180</v>
      </c>
      <c r="G72" s="1" t="s">
        <v>183</v>
      </c>
      <c r="H72" s="96" t="s">
        <v>123</v>
      </c>
      <c r="I72" s="58">
        <v>1.0</v>
      </c>
      <c r="J72" s="59">
        <v>43210.0</v>
      </c>
      <c r="K72" s="59">
        <v>43210.0</v>
      </c>
      <c r="L72" s="62" t="str">
        <f>IF(AND($J72&lt;&gt;"",$K72&lt;&gt;""),DATEDIF(TODAY(),K72,"d"),"未定")</f>
        <v>#NUM!</v>
      </c>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row>
    <row r="73" ht="12.75" customHeight="1">
      <c r="A73" s="48"/>
      <c r="B73" s="65"/>
      <c r="C73" s="65"/>
      <c r="D73" s="48"/>
      <c r="E73" s="65"/>
      <c r="G73" s="48"/>
      <c r="H73" s="65"/>
      <c r="I73" s="48"/>
      <c r="J73" s="59"/>
      <c r="K73" s="59"/>
      <c r="L73" s="48"/>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row>
    <row r="74" ht="12.75" customHeight="1">
      <c r="A74" s="1">
        <v>35.0</v>
      </c>
      <c r="B74" s="1"/>
      <c r="C74" s="1"/>
      <c r="D74" s="69" t="s">
        <v>120</v>
      </c>
      <c r="E74" s="71" t="s">
        <v>173</v>
      </c>
      <c r="F74" s="1" t="s">
        <v>27</v>
      </c>
      <c r="G74" s="1" t="s">
        <v>183</v>
      </c>
      <c r="H74" s="96" t="s">
        <v>123</v>
      </c>
      <c r="I74" s="58">
        <v>1.0</v>
      </c>
      <c r="J74" s="59">
        <v>43204.0</v>
      </c>
      <c r="K74" s="59">
        <v>43210.0</v>
      </c>
      <c r="L74" s="62" t="str">
        <f>IF(AND($J74&lt;&gt;"",$K74&lt;&gt;""),DATEDIF(TODAY(),K74,"d"),"未定")</f>
        <v>#NUM!</v>
      </c>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row>
    <row r="75" ht="12.75" customHeight="1">
      <c r="A75" s="48"/>
      <c r="B75" s="65"/>
      <c r="C75" s="65"/>
      <c r="D75" s="48"/>
      <c r="E75" s="65"/>
      <c r="F75" s="48"/>
      <c r="G75" s="48"/>
      <c r="H75" s="65"/>
      <c r="I75" s="48"/>
      <c r="J75" s="59"/>
      <c r="K75" s="59"/>
      <c r="L75" s="48"/>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row>
    <row r="76" ht="12.75" customHeight="1">
      <c r="A76" s="1">
        <v>36.0</v>
      </c>
      <c r="B76" s="1"/>
      <c r="C76" s="1"/>
      <c r="D76" s="69" t="s">
        <v>120</v>
      </c>
      <c r="E76" s="71" t="s">
        <v>313</v>
      </c>
      <c r="F76" s="1" t="s">
        <v>136</v>
      </c>
      <c r="G76" s="1" t="s">
        <v>122</v>
      </c>
      <c r="H76" s="96" t="s">
        <v>123</v>
      </c>
      <c r="I76" s="58">
        <v>1.0</v>
      </c>
      <c r="J76" s="59">
        <v>43203.0</v>
      </c>
      <c r="K76" s="59">
        <v>43203.0</v>
      </c>
      <c r="L76" s="62" t="str">
        <f>IF(AND($J76&lt;&gt;"",$K76&lt;&gt;""),DATEDIF(TODAY(),K76,"d"),"未定")</f>
        <v>#NUM!</v>
      </c>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row>
    <row r="77" ht="12.75" customHeight="1">
      <c r="A77" s="48"/>
      <c r="B77" s="65"/>
      <c r="C77" s="65"/>
      <c r="D77" s="48"/>
      <c r="E77" s="65"/>
      <c r="F77" s="48"/>
      <c r="G77" s="48"/>
      <c r="H77" s="65"/>
      <c r="I77" s="48"/>
      <c r="J77" s="59"/>
      <c r="K77" s="59"/>
      <c r="L77" s="48"/>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row>
    <row r="78" ht="12.75" customHeight="1">
      <c r="A78" s="1">
        <v>37.0</v>
      </c>
      <c r="B78" s="1"/>
      <c r="C78" s="1"/>
      <c r="D78" s="69" t="s">
        <v>120</v>
      </c>
      <c r="E78" s="71" t="s">
        <v>314</v>
      </c>
      <c r="F78" s="176" t="s">
        <v>136</v>
      </c>
      <c r="G78" s="1" t="s">
        <v>122</v>
      </c>
      <c r="H78" s="96" t="s">
        <v>123</v>
      </c>
      <c r="I78" s="58">
        <v>1.0</v>
      </c>
      <c r="J78" s="59">
        <v>43206.0</v>
      </c>
      <c r="K78" s="59">
        <v>43206.0</v>
      </c>
      <c r="L78" s="62" t="str">
        <f>IF(AND($J78&lt;&gt;"",$K78&lt;&gt;""),DATEDIF(TODAY(),K78,"d"),"未定")</f>
        <v>#NUM!</v>
      </c>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row>
    <row r="79" ht="12.75" customHeight="1">
      <c r="A79" s="48"/>
      <c r="B79" s="65"/>
      <c r="C79" s="65"/>
      <c r="D79" s="48"/>
      <c r="E79" s="65"/>
      <c r="F79" s="21"/>
      <c r="G79" s="48"/>
      <c r="H79" s="65"/>
      <c r="I79" s="48"/>
      <c r="J79" s="59"/>
      <c r="K79" s="59"/>
      <c r="L79" s="48"/>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row>
    <row r="80" ht="12.75" customHeight="1">
      <c r="A80" s="1">
        <v>38.0</v>
      </c>
      <c r="B80" s="1"/>
      <c r="C80" s="1"/>
      <c r="D80" s="69" t="s">
        <v>120</v>
      </c>
      <c r="E80" s="71" t="s">
        <v>315</v>
      </c>
      <c r="F80" s="176" t="s">
        <v>136</v>
      </c>
      <c r="G80" s="1" t="s">
        <v>122</v>
      </c>
      <c r="H80" s="96" t="s">
        <v>123</v>
      </c>
      <c r="I80" s="58">
        <v>1.0</v>
      </c>
      <c r="J80" s="59">
        <v>43206.0</v>
      </c>
      <c r="K80" s="59">
        <v>43206.0</v>
      </c>
      <c r="L80" s="62" t="str">
        <f>IF(AND($J80&lt;&gt;"",$K80&lt;&gt;""),DATEDIF(TODAY(),K80,"d"),"未定")</f>
        <v>#NUM!</v>
      </c>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row>
    <row r="81" ht="12.75" customHeight="1">
      <c r="A81" s="48"/>
      <c r="B81" s="65"/>
      <c r="C81" s="65"/>
      <c r="D81" s="48"/>
      <c r="E81" s="65"/>
      <c r="F81" s="21"/>
      <c r="G81" s="48"/>
      <c r="H81" s="65"/>
      <c r="I81" s="48"/>
      <c r="J81" s="59"/>
      <c r="K81" s="59"/>
      <c r="L81" s="48"/>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row>
    <row r="82" ht="12.75" customHeight="1">
      <c r="A82" s="1">
        <v>39.0</v>
      </c>
      <c r="B82" s="6"/>
      <c r="C82" s="6"/>
      <c r="D82" s="69" t="s">
        <v>120</v>
      </c>
      <c r="E82" s="93" t="s">
        <v>316</v>
      </c>
      <c r="F82" s="1" t="s">
        <v>64</v>
      </c>
      <c r="G82" s="1" t="s">
        <v>183</v>
      </c>
      <c r="H82" s="96" t="s">
        <v>123</v>
      </c>
      <c r="I82" s="58">
        <v>1.0</v>
      </c>
      <c r="J82" s="59">
        <v>43207.0</v>
      </c>
      <c r="K82" s="59">
        <v>43208.0</v>
      </c>
      <c r="L82" s="62" t="str">
        <f>IF(AND($J82&lt;&gt;"",$K82&lt;&gt;""),DATEDIF(TODAY(),K82,"d"),"未定")</f>
        <v>#NUM!</v>
      </c>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row>
    <row r="83" ht="12.75" customHeight="1">
      <c r="A83" s="48"/>
      <c r="B83" s="89"/>
      <c r="C83" s="89"/>
      <c r="D83" s="48"/>
      <c r="E83" s="89"/>
      <c r="F83" s="48"/>
      <c r="G83" s="48"/>
      <c r="H83" s="65"/>
      <c r="I83" s="48"/>
      <c r="J83" s="59"/>
      <c r="K83" s="59"/>
      <c r="L83" s="48"/>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ht="12.75" customHeight="1">
      <c r="A84" s="1">
        <v>40.0</v>
      </c>
      <c r="B84" s="6"/>
      <c r="C84" s="6"/>
      <c r="D84" s="93" t="s">
        <v>213</v>
      </c>
      <c r="E84" s="93" t="s">
        <v>317</v>
      </c>
      <c r="F84" s="1" t="s">
        <v>119</v>
      </c>
      <c r="G84" s="1" t="s">
        <v>183</v>
      </c>
      <c r="H84" s="96" t="s">
        <v>123</v>
      </c>
      <c r="I84" s="58">
        <v>1.0</v>
      </c>
      <c r="J84" s="59">
        <v>43197.0</v>
      </c>
      <c r="K84" s="59">
        <v>43199.0</v>
      </c>
      <c r="L84" s="62" t="str">
        <f>IF(AND($J84&lt;&gt;"",$K84&lt;&gt;""),DATEDIF(TODAY(),K84,"d"),"未定")</f>
        <v>#NUM!</v>
      </c>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row>
    <row r="85" ht="12.75" customHeight="1">
      <c r="A85" s="48"/>
      <c r="B85" s="89"/>
      <c r="C85" s="89"/>
      <c r="D85" s="80"/>
      <c r="E85" s="89"/>
      <c r="F85" s="48"/>
      <c r="G85" s="48"/>
      <c r="H85" s="65"/>
      <c r="I85" s="48"/>
      <c r="J85" s="59"/>
      <c r="K85" s="59"/>
      <c r="L85" s="48"/>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row>
    <row r="86" ht="12.75" customHeight="1">
      <c r="A86" s="1">
        <v>41.0</v>
      </c>
      <c r="B86" s="1"/>
      <c r="C86" s="1"/>
      <c r="D86" s="69" t="s">
        <v>120</v>
      </c>
      <c r="E86" s="71" t="s">
        <v>132</v>
      </c>
      <c r="F86" s="1" t="s">
        <v>121</v>
      </c>
      <c r="G86" s="1" t="s">
        <v>183</v>
      </c>
      <c r="H86" s="96" t="s">
        <v>123</v>
      </c>
      <c r="I86" s="58">
        <v>1.0</v>
      </c>
      <c r="J86" s="59">
        <v>43203.0</v>
      </c>
      <c r="K86" s="59">
        <v>43206.0</v>
      </c>
      <c r="L86" s="62" t="str">
        <f>IF(AND($J86&lt;&gt;"",$K86&lt;&gt;""),DATEDIF(TODAY(),K86,"d"),"未定")</f>
        <v>#NUM!</v>
      </c>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row>
    <row r="87" ht="12.75" customHeight="1">
      <c r="A87" s="48"/>
      <c r="B87" s="65"/>
      <c r="C87" s="65"/>
      <c r="D87" s="48"/>
      <c r="E87" s="65"/>
      <c r="F87" s="48"/>
      <c r="G87" s="48"/>
      <c r="H87" s="65"/>
      <c r="I87" s="48"/>
      <c r="J87" s="59"/>
      <c r="K87" s="59"/>
      <c r="L87" s="48"/>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row>
    <row r="88" ht="12.75" customHeight="1">
      <c r="A88" s="1">
        <v>42.0</v>
      </c>
      <c r="B88" s="1"/>
      <c r="C88" s="1"/>
      <c r="D88" s="69" t="s">
        <v>120</v>
      </c>
      <c r="E88" s="71" t="s">
        <v>160</v>
      </c>
      <c r="F88" s="1" t="s">
        <v>161</v>
      </c>
      <c r="G88" s="1" t="s">
        <v>183</v>
      </c>
      <c r="H88" s="96" t="s">
        <v>123</v>
      </c>
      <c r="I88" s="58">
        <v>1.0</v>
      </c>
      <c r="J88" s="59">
        <v>43203.0</v>
      </c>
      <c r="K88" s="59">
        <v>43207.0</v>
      </c>
      <c r="L88" s="62" t="str">
        <f>IF(AND($J88&lt;&gt;"",$K88&lt;&gt;""),DATEDIF(TODAY(),K88,"d"),"未定")</f>
        <v>#NUM!</v>
      </c>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row>
    <row r="89" ht="12.75" customHeight="1">
      <c r="A89" s="48"/>
      <c r="B89" s="65"/>
      <c r="C89" s="65"/>
      <c r="D89" s="48"/>
      <c r="E89" s="65"/>
      <c r="F89" s="48"/>
      <c r="G89" s="48"/>
      <c r="H89" s="65"/>
      <c r="I89" s="48"/>
      <c r="J89" s="59"/>
      <c r="K89" s="59"/>
      <c r="L89" s="48"/>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row>
    <row r="90" ht="12.75" customHeight="1">
      <c r="A90" s="1">
        <v>43.0</v>
      </c>
      <c r="B90" s="1"/>
      <c r="C90" s="1"/>
      <c r="D90" s="69" t="s">
        <v>120</v>
      </c>
      <c r="E90" s="71" t="s">
        <v>166</v>
      </c>
      <c r="F90" s="1" t="s">
        <v>161</v>
      </c>
      <c r="G90" s="1" t="s">
        <v>183</v>
      </c>
      <c r="H90" s="96" t="s">
        <v>123</v>
      </c>
      <c r="I90" s="58">
        <v>1.0</v>
      </c>
      <c r="J90" s="59">
        <v>43208.0</v>
      </c>
      <c r="K90" s="59">
        <v>43210.0</v>
      </c>
      <c r="L90" s="62" t="str">
        <f>IF(AND($J90&lt;&gt;"",$K90&lt;&gt;""),DATEDIF(TODAY(),K90,"d"),"未定")</f>
        <v>#NUM!</v>
      </c>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row>
    <row r="91" ht="12.75" customHeight="1">
      <c r="A91" s="48"/>
      <c r="B91" s="65"/>
      <c r="C91" s="65"/>
      <c r="D91" s="48"/>
      <c r="E91" s="65"/>
      <c r="F91" s="48"/>
      <c r="G91" s="48"/>
      <c r="H91" s="65"/>
      <c r="I91" s="48"/>
      <c r="J91" s="59"/>
      <c r="K91" s="59"/>
      <c r="L91" s="48"/>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row>
    <row r="92" ht="12.75" customHeight="1">
      <c r="A92" s="1">
        <v>44.0</v>
      </c>
      <c r="B92" s="1"/>
      <c r="C92" s="1"/>
      <c r="D92" s="69" t="s">
        <v>120</v>
      </c>
      <c r="E92" s="71" t="s">
        <v>318</v>
      </c>
      <c r="F92" s="1" t="s">
        <v>97</v>
      </c>
      <c r="G92" s="1" t="s">
        <v>253</v>
      </c>
      <c r="H92" s="96" t="s">
        <v>123</v>
      </c>
      <c r="I92" s="58">
        <v>1.0</v>
      </c>
      <c r="J92" s="59">
        <v>43203.0</v>
      </c>
      <c r="K92" s="59">
        <v>43206.0</v>
      </c>
      <c r="L92" s="62" t="str">
        <f>IF(AND($J92&lt;&gt;"",$K92&lt;&gt;""),DATEDIF(TODAY(),K92,"d"),"未定")</f>
        <v>#NUM!</v>
      </c>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row>
    <row r="93" ht="12.75" customHeight="1">
      <c r="A93" s="48"/>
      <c r="B93" s="65"/>
      <c r="C93" s="65"/>
      <c r="D93" s="48"/>
      <c r="E93" s="65"/>
      <c r="F93" s="48"/>
      <c r="G93" s="48"/>
      <c r="H93" s="65"/>
      <c r="I93" s="48"/>
      <c r="J93" s="59"/>
      <c r="K93" s="59"/>
      <c r="L93" s="48"/>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row>
    <row r="94" ht="12.75" customHeight="1">
      <c r="A94" s="1">
        <v>45.0</v>
      </c>
      <c r="B94" s="1"/>
      <c r="C94" s="1"/>
      <c r="D94" s="69" t="s">
        <v>120</v>
      </c>
      <c r="E94" s="71" t="s">
        <v>109</v>
      </c>
      <c r="F94" s="1" t="s">
        <v>97</v>
      </c>
      <c r="G94" s="1" t="s">
        <v>253</v>
      </c>
      <c r="H94" s="96" t="s">
        <v>123</v>
      </c>
      <c r="I94" s="58">
        <v>1.0</v>
      </c>
      <c r="J94" s="59">
        <v>43207.0</v>
      </c>
      <c r="K94" s="59">
        <v>43210.0</v>
      </c>
      <c r="L94" s="62" t="str">
        <f>IF(AND($J94&lt;&gt;"",$K94&lt;&gt;""),DATEDIF(TODAY(),K94,"d"),"未定")</f>
        <v>#NUM!</v>
      </c>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row>
    <row r="95" ht="12.75" customHeight="1">
      <c r="A95" s="48"/>
      <c r="B95" s="65"/>
      <c r="C95" s="65"/>
      <c r="D95" s="48"/>
      <c r="E95" s="65"/>
      <c r="F95" s="48"/>
      <c r="G95" s="48"/>
      <c r="H95" s="65"/>
      <c r="I95" s="48"/>
      <c r="J95" s="59"/>
      <c r="K95" s="59"/>
      <c r="L95" s="48"/>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row>
    <row r="96" ht="12.75" customHeight="1">
      <c r="A96" s="1">
        <v>46.0</v>
      </c>
      <c r="B96" s="6"/>
      <c r="C96" s="6"/>
      <c r="D96" s="93" t="s">
        <v>213</v>
      </c>
      <c r="E96" s="93" t="s">
        <v>319</v>
      </c>
      <c r="F96" s="1" t="s">
        <v>136</v>
      </c>
      <c r="G96" s="1" t="s">
        <v>122</v>
      </c>
      <c r="H96" s="96" t="s">
        <v>123</v>
      </c>
      <c r="I96" s="58">
        <v>1.0</v>
      </c>
      <c r="J96" s="59">
        <v>43208.0</v>
      </c>
      <c r="K96" s="59">
        <v>43208.0</v>
      </c>
      <c r="L96" s="62" t="str">
        <f>IF(AND($J96&lt;&gt;"",$K96&lt;&gt;""),DATEDIF(TODAY(),K96,"d"),"未定")</f>
        <v>#NUM!</v>
      </c>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row>
    <row r="97" ht="12.75" customHeight="1">
      <c r="A97" s="48"/>
      <c r="B97" s="89"/>
      <c r="C97" s="89"/>
      <c r="D97" s="80"/>
      <c r="E97" s="89"/>
      <c r="F97" s="48"/>
      <c r="G97" s="48"/>
      <c r="H97" s="65"/>
      <c r="I97" s="48"/>
      <c r="J97" s="59"/>
      <c r="K97" s="59"/>
      <c r="L97" s="48"/>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row>
    <row r="98" ht="12.75" customHeight="1">
      <c r="A98" s="1">
        <v>47.0</v>
      </c>
      <c r="B98" s="6"/>
      <c r="C98" s="6"/>
      <c r="D98" s="93" t="s">
        <v>213</v>
      </c>
      <c r="E98" s="93" t="s">
        <v>320</v>
      </c>
      <c r="F98" s="176" t="s">
        <v>136</v>
      </c>
      <c r="G98" s="1" t="s">
        <v>122</v>
      </c>
      <c r="H98" s="96" t="s">
        <v>123</v>
      </c>
      <c r="I98" s="58">
        <v>1.0</v>
      </c>
      <c r="J98" s="59">
        <v>43209.0</v>
      </c>
      <c r="K98" s="59">
        <v>43209.0</v>
      </c>
      <c r="L98" s="62" t="str">
        <f>IF(AND($J98&lt;&gt;"",$K98&lt;&gt;""),DATEDIF(TODAY(),K98,"d"),"未定")</f>
        <v>#NUM!</v>
      </c>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row>
    <row r="99" ht="12.75" customHeight="1">
      <c r="A99" s="48"/>
      <c r="B99" s="89"/>
      <c r="C99" s="89"/>
      <c r="D99" s="80"/>
      <c r="E99" s="89"/>
      <c r="F99" s="21"/>
      <c r="G99" s="48"/>
      <c r="H99" s="65"/>
      <c r="I99" s="48"/>
      <c r="J99" s="59"/>
      <c r="K99" s="59"/>
      <c r="L99" s="48"/>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row>
    <row r="100" ht="12.75" customHeight="1">
      <c r="A100" s="1">
        <v>48.0</v>
      </c>
      <c r="B100" s="6"/>
      <c r="C100" s="6"/>
      <c r="D100" s="93" t="s">
        <v>213</v>
      </c>
      <c r="E100" s="93" t="s">
        <v>321</v>
      </c>
      <c r="F100" s="176" t="s">
        <v>136</v>
      </c>
      <c r="G100" s="1" t="s">
        <v>122</v>
      </c>
      <c r="H100" s="96" t="s">
        <v>123</v>
      </c>
      <c r="I100" s="58">
        <v>1.0</v>
      </c>
      <c r="J100" s="59">
        <v>43210.0</v>
      </c>
      <c r="K100" s="59">
        <v>43210.0</v>
      </c>
      <c r="L100" s="62" t="str">
        <f>IF(AND($J100&lt;&gt;"",$K100&lt;&gt;""),DATEDIF(TODAY(),K100,"d"),"未定")</f>
        <v>#NUM!</v>
      </c>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row>
    <row r="101" ht="12.75" customHeight="1">
      <c r="A101" s="48"/>
      <c r="B101" s="89"/>
      <c r="C101" s="89"/>
      <c r="D101" s="80"/>
      <c r="E101" s="89"/>
      <c r="F101" s="21"/>
      <c r="G101" s="48"/>
      <c r="H101" s="65"/>
      <c r="I101" s="48"/>
      <c r="J101" s="59"/>
      <c r="K101" s="59"/>
      <c r="L101" s="48"/>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row>
    <row r="102" ht="12.75" customHeight="1">
      <c r="A102" s="1">
        <v>49.0</v>
      </c>
      <c r="B102" s="6"/>
      <c r="C102" s="6"/>
      <c r="D102" s="93" t="s">
        <v>213</v>
      </c>
      <c r="E102" s="179" t="s">
        <v>322</v>
      </c>
      <c r="F102" s="47" t="s">
        <v>27</v>
      </c>
      <c r="G102" s="1" t="s">
        <v>122</v>
      </c>
      <c r="H102" s="96" t="s">
        <v>123</v>
      </c>
      <c r="I102" s="58">
        <v>1.0</v>
      </c>
      <c r="J102" s="59">
        <v>43203.0</v>
      </c>
      <c r="K102" s="59">
        <v>43204.0</v>
      </c>
      <c r="L102" s="62" t="str">
        <f>IF(AND($J102&lt;&gt;"",$K102&lt;&gt;""),DATEDIF(TODAY(),K102,"d"),"未定")</f>
        <v>#NUM!</v>
      </c>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row>
    <row r="103" ht="12.75" customHeight="1">
      <c r="A103" s="48"/>
      <c r="B103" s="89"/>
      <c r="C103" s="89"/>
      <c r="D103" s="89"/>
      <c r="E103" s="48"/>
      <c r="F103" s="80"/>
      <c r="G103" s="48"/>
      <c r="H103" s="65"/>
      <c r="I103" s="48"/>
      <c r="J103" s="59"/>
      <c r="K103" s="59"/>
      <c r="L103" s="48"/>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row>
    <row r="104" ht="12.75" customHeight="1">
      <c r="A104" s="1">
        <v>50.0</v>
      </c>
      <c r="B104" s="6"/>
      <c r="C104" s="6"/>
      <c r="D104" s="93" t="s">
        <v>213</v>
      </c>
      <c r="E104" s="180" t="s">
        <v>323</v>
      </c>
      <c r="F104" s="47" t="s">
        <v>324</v>
      </c>
      <c r="G104" s="1" t="s">
        <v>122</v>
      </c>
      <c r="H104" s="96" t="s">
        <v>123</v>
      </c>
      <c r="I104" s="58">
        <v>1.0</v>
      </c>
      <c r="J104" s="59">
        <v>43209.0</v>
      </c>
      <c r="K104" s="59">
        <v>43210.0</v>
      </c>
      <c r="L104" s="62"/>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row>
    <row r="105" ht="12.75" customHeight="1">
      <c r="A105" s="48"/>
      <c r="B105" s="89"/>
      <c r="C105" s="89"/>
      <c r="D105" s="89"/>
      <c r="E105" s="89"/>
      <c r="F105" s="89"/>
      <c r="G105" s="48"/>
      <c r="H105" s="65"/>
      <c r="I105" s="48"/>
      <c r="J105" s="59"/>
      <c r="K105" s="59"/>
      <c r="L105" s="48"/>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row>
    <row r="106" ht="12.75" customHeight="1">
      <c r="A106" s="1"/>
      <c r="B106" s="6"/>
      <c r="C106" s="6"/>
      <c r="D106" s="93"/>
      <c r="E106" s="181"/>
      <c r="F106" s="1"/>
      <c r="G106" s="6"/>
      <c r="H106" s="1"/>
      <c r="I106" s="132"/>
      <c r="J106" s="59"/>
      <c r="K106" s="59"/>
      <c r="L106" s="62" t="str">
        <f>IF(AND($J106&lt;&gt;"",$K106&lt;&gt;""),DATEDIF(TODAY(),K106,"d"),"未定")</f>
        <v>未定</v>
      </c>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row>
    <row r="107" ht="12.75" customHeight="1">
      <c r="A107" s="48"/>
      <c r="B107" s="89"/>
      <c r="C107" s="89"/>
      <c r="D107" s="89"/>
      <c r="F107" s="48"/>
      <c r="G107" s="80"/>
      <c r="H107" s="65"/>
      <c r="I107" s="48"/>
      <c r="J107" s="59"/>
      <c r="K107" s="59"/>
      <c r="L107" s="48"/>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row>
    <row r="108" ht="12.75" customHeight="1">
      <c r="A108" s="1">
        <v>50.0</v>
      </c>
      <c r="B108" s="6"/>
      <c r="C108" s="1" t="s">
        <v>325</v>
      </c>
      <c r="D108" s="69"/>
      <c r="E108" s="181"/>
      <c r="F108" s="1"/>
      <c r="G108" s="6"/>
      <c r="H108" s="1"/>
      <c r="I108" s="132"/>
      <c r="J108" s="59"/>
      <c r="K108" s="59"/>
      <c r="L108" s="62"/>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row>
    <row r="109" ht="12.75" customHeight="1">
      <c r="A109" s="48"/>
      <c r="B109" s="89"/>
      <c r="C109" s="65"/>
      <c r="D109" s="48"/>
      <c r="F109" s="48"/>
      <c r="G109" s="80"/>
      <c r="H109" s="65"/>
      <c r="I109" s="48"/>
      <c r="J109" s="59"/>
      <c r="K109" s="59"/>
      <c r="L109" s="48"/>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row>
    <row r="110" ht="12.75" customHeight="1">
      <c r="A110" s="1">
        <v>50.0</v>
      </c>
      <c r="B110" s="6"/>
      <c r="C110" s="1"/>
      <c r="D110" s="69" t="s">
        <v>120</v>
      </c>
      <c r="E110" s="182" t="s">
        <v>326</v>
      </c>
      <c r="F110" s="1" t="s">
        <v>27</v>
      </c>
      <c r="G110" s="6" t="s">
        <v>122</v>
      </c>
      <c r="H110" s="96" t="s">
        <v>123</v>
      </c>
      <c r="I110" s="58">
        <v>1.0</v>
      </c>
      <c r="J110" s="59">
        <v>43202.0</v>
      </c>
      <c r="K110" s="59">
        <v>43205.0</v>
      </c>
      <c r="L110" s="62"/>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row>
    <row r="111" ht="12.75" customHeight="1">
      <c r="A111" s="48"/>
      <c r="B111" s="89"/>
      <c r="C111" s="65"/>
      <c r="D111" s="48"/>
      <c r="F111" s="48"/>
      <c r="G111" s="80"/>
      <c r="H111" s="65"/>
      <c r="I111" s="48"/>
      <c r="J111" s="59"/>
      <c r="K111" s="59"/>
      <c r="L111" s="48"/>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row>
    <row r="112" ht="12.75" customHeight="1">
      <c r="A112" s="1">
        <v>50.0</v>
      </c>
      <c r="B112" s="6"/>
      <c r="C112" s="1"/>
      <c r="D112" s="69" t="s">
        <v>120</v>
      </c>
      <c r="E112" s="182" t="s">
        <v>327</v>
      </c>
      <c r="F112" s="1" t="s">
        <v>27</v>
      </c>
      <c r="G112" s="6" t="s">
        <v>122</v>
      </c>
      <c r="H112" s="96" t="s">
        <v>123</v>
      </c>
      <c r="I112" s="58">
        <v>1.0</v>
      </c>
      <c r="J112" s="59">
        <v>43203.0</v>
      </c>
      <c r="K112" s="59">
        <v>43206.0</v>
      </c>
      <c r="L112" s="62"/>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row>
    <row r="113" ht="12.75" customHeight="1">
      <c r="A113" s="48"/>
      <c r="B113" s="89"/>
      <c r="C113" s="65"/>
      <c r="D113" s="48"/>
      <c r="F113" s="48"/>
      <c r="G113" s="80"/>
      <c r="H113" s="65"/>
      <c r="I113" s="48"/>
      <c r="J113" s="59"/>
      <c r="K113" s="59"/>
      <c r="L113" s="48"/>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row>
    <row r="114" ht="12.75" customHeight="1">
      <c r="A114" s="1">
        <v>50.0</v>
      </c>
      <c r="B114" s="6"/>
      <c r="C114" s="1" t="s">
        <v>328</v>
      </c>
      <c r="D114" s="69"/>
      <c r="E114" s="182"/>
      <c r="F114" s="1"/>
      <c r="G114" s="6"/>
      <c r="H114" s="1"/>
      <c r="I114" s="132"/>
      <c r="J114" s="59"/>
      <c r="K114" s="59"/>
      <c r="L114" s="62"/>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row>
    <row r="115" ht="12.75" customHeight="1">
      <c r="A115" s="48"/>
      <c r="B115" s="89"/>
      <c r="C115" s="65"/>
      <c r="D115" s="48"/>
      <c r="F115" s="48"/>
      <c r="G115" s="80"/>
      <c r="H115" s="65"/>
      <c r="I115" s="48"/>
      <c r="J115" s="59"/>
      <c r="K115" s="59"/>
      <c r="L115" s="48"/>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row>
    <row r="116" ht="12.75" customHeight="1">
      <c r="A116" s="1">
        <v>50.0</v>
      </c>
      <c r="B116" s="6"/>
      <c r="C116" s="1"/>
      <c r="D116" s="69" t="s">
        <v>120</v>
      </c>
      <c r="E116" s="182" t="s">
        <v>328</v>
      </c>
      <c r="F116" s="1" t="s">
        <v>136</v>
      </c>
      <c r="G116" s="6" t="s">
        <v>122</v>
      </c>
      <c r="H116" s="96" t="s">
        <v>123</v>
      </c>
      <c r="I116" s="58">
        <v>1.0</v>
      </c>
      <c r="J116" s="59">
        <v>43203.0</v>
      </c>
      <c r="K116" s="59">
        <v>43217.0</v>
      </c>
      <c r="L116" s="62"/>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row>
    <row r="117" ht="12.75" customHeight="1">
      <c r="A117" s="48"/>
      <c r="B117" s="89"/>
      <c r="C117" s="65"/>
      <c r="D117" s="48"/>
      <c r="F117" s="48"/>
      <c r="G117" s="80"/>
      <c r="H117" s="65"/>
      <c r="I117" s="48"/>
      <c r="J117" s="59"/>
      <c r="K117" s="59"/>
      <c r="L117" s="48"/>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ht="12.75" customHeight="1">
      <c r="A118" s="1">
        <v>50.0</v>
      </c>
      <c r="B118" s="6"/>
      <c r="C118" s="1" t="s">
        <v>329</v>
      </c>
      <c r="D118" s="69"/>
      <c r="E118" s="182"/>
      <c r="F118" s="1"/>
      <c r="G118" s="6"/>
      <c r="H118" s="1"/>
      <c r="I118" s="132"/>
      <c r="J118" s="59"/>
      <c r="K118" s="59"/>
      <c r="L118" s="62"/>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row>
    <row r="119" ht="12.75" customHeight="1">
      <c r="A119" s="48"/>
      <c r="B119" s="89"/>
      <c r="C119" s="65"/>
      <c r="D119" s="48"/>
      <c r="F119" s="48"/>
      <c r="G119" s="80"/>
      <c r="H119" s="65"/>
      <c r="I119" s="48"/>
      <c r="J119" s="59"/>
      <c r="K119" s="59"/>
      <c r="L119" s="48"/>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row>
    <row r="120" ht="12.75" customHeight="1">
      <c r="A120" s="1">
        <v>50.0</v>
      </c>
      <c r="B120" s="6"/>
      <c r="C120" s="1"/>
      <c r="D120" s="69" t="s">
        <v>120</v>
      </c>
      <c r="E120" s="182" t="s">
        <v>330</v>
      </c>
      <c r="F120" s="1" t="s">
        <v>331</v>
      </c>
      <c r="G120" s="6" t="s">
        <v>122</v>
      </c>
      <c r="H120" s="96" t="s">
        <v>123</v>
      </c>
      <c r="I120" s="58">
        <v>1.0</v>
      </c>
      <c r="J120" s="59">
        <v>43206.0</v>
      </c>
      <c r="K120" s="59">
        <v>43206.0</v>
      </c>
      <c r="L120" s="62"/>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row>
    <row r="121" ht="12.75" customHeight="1">
      <c r="A121" s="48"/>
      <c r="B121" s="89"/>
      <c r="C121" s="65"/>
      <c r="D121" s="48"/>
      <c r="F121" s="48"/>
      <c r="G121" s="80"/>
      <c r="H121" s="65"/>
      <c r="I121" s="48"/>
      <c r="J121" s="59"/>
      <c r="K121" s="59"/>
      <c r="L121" s="48"/>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row>
    <row r="122" ht="12.75" customHeight="1">
      <c r="A122" s="1">
        <v>50.0</v>
      </c>
      <c r="B122" s="6"/>
      <c r="C122" s="1"/>
      <c r="D122" s="93" t="s">
        <v>213</v>
      </c>
      <c r="E122" s="182" t="s">
        <v>332</v>
      </c>
      <c r="F122" s="1" t="s">
        <v>333</v>
      </c>
      <c r="G122" s="6" t="s">
        <v>122</v>
      </c>
      <c r="H122" s="96" t="s">
        <v>123</v>
      </c>
      <c r="I122" s="58">
        <v>1.0</v>
      </c>
      <c r="J122" s="59">
        <v>43203.0</v>
      </c>
      <c r="K122" s="59">
        <v>43206.0</v>
      </c>
      <c r="L122" s="62"/>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row>
    <row r="123" ht="12.75" customHeight="1">
      <c r="A123" s="48"/>
      <c r="B123" s="89"/>
      <c r="C123" s="65"/>
      <c r="D123" s="89"/>
      <c r="F123" s="48"/>
      <c r="G123" s="80"/>
      <c r="H123" s="65"/>
      <c r="I123" s="48"/>
      <c r="J123" s="59"/>
      <c r="K123" s="59"/>
      <c r="L123" s="48"/>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row>
    <row r="124" ht="12.75" customHeight="1">
      <c r="A124" s="1">
        <v>51.0</v>
      </c>
      <c r="B124" s="6" t="s">
        <v>334</v>
      </c>
      <c r="C124" s="6" t="s">
        <v>335</v>
      </c>
      <c r="D124" s="93"/>
      <c r="E124" s="93" t="s">
        <v>334</v>
      </c>
      <c r="F124" s="47"/>
      <c r="G124" s="183"/>
      <c r="H124" s="96" t="s">
        <v>123</v>
      </c>
      <c r="I124" s="58">
        <v>1.0</v>
      </c>
      <c r="J124" s="59"/>
      <c r="K124" s="59"/>
      <c r="L124" s="62" t="str">
        <f>IF(AND($J124&lt;&gt;"",$K124&lt;&gt;""),DATEDIF(TODAY(),K124,"d"),"未定")</f>
        <v>未定</v>
      </c>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row>
    <row r="125" ht="12.75" customHeight="1">
      <c r="A125" s="65"/>
      <c r="B125" s="89"/>
      <c r="C125" s="89"/>
      <c r="D125" s="89"/>
      <c r="E125" s="89"/>
      <c r="F125" s="89"/>
      <c r="G125" s="65"/>
      <c r="H125" s="65"/>
      <c r="I125" s="65"/>
      <c r="J125" s="59"/>
      <c r="K125" s="59"/>
      <c r="L125" s="65"/>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row>
    <row r="126" ht="12.75" customHeight="1">
      <c r="A126" s="48"/>
      <c r="B126" s="89"/>
      <c r="C126" s="89"/>
      <c r="D126" s="89"/>
      <c r="E126" s="89"/>
      <c r="F126" s="89"/>
      <c r="G126" s="48"/>
      <c r="H126" s="65"/>
      <c r="I126" s="48"/>
      <c r="J126" s="59"/>
      <c r="K126" s="59"/>
      <c r="L126" s="48"/>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row>
    <row r="127" ht="12.75" customHeight="1">
      <c r="A127" s="1">
        <v>52.0</v>
      </c>
      <c r="B127" s="47"/>
      <c r="C127" s="47" t="s">
        <v>336</v>
      </c>
      <c r="D127" s="118"/>
      <c r="E127" s="118" t="s">
        <v>334</v>
      </c>
      <c r="F127" s="47"/>
      <c r="G127" s="47"/>
      <c r="H127" s="96" t="s">
        <v>123</v>
      </c>
      <c r="I127" s="58">
        <v>1.0</v>
      </c>
      <c r="J127" s="59"/>
      <c r="K127" s="59"/>
      <c r="L127" s="62" t="str">
        <f>IF(AND($J127&lt;&gt;"",$K127&lt;&gt;""),DATEDIF(TODAY(),K127,"d"),"未定")</f>
        <v>未定</v>
      </c>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row>
    <row r="128" ht="12.75" customHeight="1">
      <c r="A128" s="48"/>
      <c r="B128" s="89"/>
      <c r="C128" s="89"/>
      <c r="D128" s="89"/>
      <c r="E128" s="89"/>
      <c r="F128" s="89"/>
      <c r="G128" s="47"/>
      <c r="H128" s="65"/>
      <c r="I128" s="48"/>
      <c r="J128" s="59"/>
      <c r="K128" s="59"/>
      <c r="L128" s="48"/>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row>
    <row r="129" ht="12.75" customHeight="1">
      <c r="A129" s="1">
        <v>53.0</v>
      </c>
      <c r="B129" s="47" t="s">
        <v>337</v>
      </c>
      <c r="C129" s="47" t="s">
        <v>335</v>
      </c>
      <c r="D129" s="118"/>
      <c r="E129" s="118" t="s">
        <v>337</v>
      </c>
      <c r="F129" s="47"/>
      <c r="G129" s="47"/>
      <c r="H129" s="96" t="s">
        <v>123</v>
      </c>
      <c r="I129" s="58">
        <v>1.0</v>
      </c>
      <c r="J129" s="59"/>
      <c r="K129" s="59"/>
      <c r="L129" s="62" t="str">
        <f>IF(AND($J129&lt;&gt;"",$K129&lt;&gt;""),DATEDIF(TODAY(),K129,"d"),"未定")</f>
        <v>未定</v>
      </c>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row>
    <row r="130" ht="12.75" customHeight="1">
      <c r="A130" s="48"/>
      <c r="B130" s="89"/>
      <c r="C130" s="89"/>
      <c r="D130" s="89"/>
      <c r="E130" s="89"/>
      <c r="F130" s="89"/>
      <c r="G130" s="47"/>
      <c r="H130" s="65"/>
      <c r="I130" s="48"/>
      <c r="J130" s="59"/>
      <c r="K130" s="59"/>
      <c r="L130" s="48"/>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row>
    <row r="131" ht="12.75" customHeight="1">
      <c r="A131" s="1">
        <v>54.0</v>
      </c>
      <c r="B131" s="47"/>
      <c r="C131" s="47" t="s">
        <v>336</v>
      </c>
      <c r="D131" s="118"/>
      <c r="E131" s="118" t="s">
        <v>337</v>
      </c>
      <c r="F131" s="47"/>
      <c r="G131" s="47"/>
      <c r="H131" s="96" t="s">
        <v>300</v>
      </c>
      <c r="I131" s="132">
        <v>0.0</v>
      </c>
      <c r="J131" s="59"/>
      <c r="K131" s="59"/>
      <c r="L131" s="62" t="str">
        <f>IF(AND($J131&lt;&gt;"",$K131&lt;&gt;""),DATEDIF(TODAY(),K131,"d"),"未定")</f>
        <v>未定</v>
      </c>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row>
    <row r="132" ht="12.75" customHeight="1">
      <c r="A132" s="48"/>
      <c r="B132" s="89"/>
      <c r="C132" s="89"/>
      <c r="D132" s="89"/>
      <c r="E132" s="89"/>
      <c r="F132" s="89"/>
      <c r="G132" s="47"/>
      <c r="H132" s="65"/>
      <c r="I132" s="48"/>
      <c r="J132" s="59"/>
      <c r="K132" s="59"/>
      <c r="L132" s="48"/>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row>
    <row r="133" ht="12.75" customHeight="1">
      <c r="A133" s="1">
        <v>55.0</v>
      </c>
      <c r="B133" s="47" t="s">
        <v>338</v>
      </c>
      <c r="C133" s="47" t="s">
        <v>335</v>
      </c>
      <c r="D133" s="118"/>
      <c r="E133" s="118" t="s">
        <v>338</v>
      </c>
      <c r="F133" s="47"/>
      <c r="G133" s="47"/>
      <c r="H133" s="1" t="s">
        <v>339</v>
      </c>
      <c r="I133" s="132">
        <v>0.0</v>
      </c>
      <c r="J133" s="59"/>
      <c r="K133" s="59"/>
      <c r="L133" s="62" t="str">
        <f>IF(AND($J133&lt;&gt;"",$K133&lt;&gt;""),DATEDIF(TODAY(),K133,"d"),"未定")</f>
        <v>未定</v>
      </c>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row>
    <row r="134" ht="12.75" customHeight="1">
      <c r="A134" s="48"/>
      <c r="B134" s="89"/>
      <c r="C134" s="89"/>
      <c r="D134" s="89"/>
      <c r="E134" s="89"/>
      <c r="F134" s="89"/>
      <c r="G134" s="47"/>
      <c r="H134" s="65"/>
      <c r="I134" s="48"/>
      <c r="J134" s="59"/>
      <c r="K134" s="59"/>
      <c r="L134" s="48"/>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row>
    <row r="135" ht="12.75" customHeight="1">
      <c r="A135" s="1">
        <v>56.0</v>
      </c>
      <c r="B135" s="47"/>
      <c r="C135" s="47" t="s">
        <v>336</v>
      </c>
      <c r="D135" s="118"/>
      <c r="E135" s="118" t="s">
        <v>338</v>
      </c>
      <c r="F135" s="47"/>
      <c r="G135" s="27"/>
      <c r="H135" s="1" t="s">
        <v>339</v>
      </c>
      <c r="I135" s="132">
        <v>0.0</v>
      </c>
      <c r="J135" s="59"/>
      <c r="K135" s="59"/>
      <c r="L135" s="62" t="str">
        <f>IF(AND($J135&lt;&gt;"",$K135&lt;&gt;""),DATEDIF(TODAY(),K135,"d"),"未定")</f>
        <v>未定</v>
      </c>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row>
    <row r="136" ht="12.75" customHeight="1">
      <c r="A136" s="48"/>
      <c r="B136" s="80"/>
      <c r="C136" s="80"/>
      <c r="D136" s="80"/>
      <c r="E136" s="80"/>
      <c r="F136" s="80"/>
      <c r="G136" s="27"/>
      <c r="H136" s="65"/>
      <c r="I136" s="48"/>
      <c r="J136" s="59"/>
      <c r="K136" s="59"/>
      <c r="L136" s="48"/>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row>
    <row r="137" ht="12.75" customHeight="1">
      <c r="A137" s="1"/>
      <c r="B137" s="47"/>
      <c r="C137" s="47"/>
      <c r="D137" s="118"/>
      <c r="E137" s="118"/>
      <c r="F137" s="47"/>
      <c r="G137" s="27"/>
      <c r="H137" s="47"/>
      <c r="I137" s="132"/>
      <c r="J137" s="184"/>
      <c r="K137" s="184"/>
      <c r="L137" s="185"/>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row>
    <row r="138" ht="12.75" customHeight="1">
      <c r="A138" s="48"/>
      <c r="B138" s="80"/>
      <c r="C138" s="80"/>
      <c r="D138" s="80"/>
      <c r="E138" s="80"/>
      <c r="F138" s="80"/>
      <c r="G138" s="27"/>
      <c r="H138" s="80"/>
      <c r="I138" s="48"/>
      <c r="J138" s="186"/>
      <c r="K138" s="186"/>
      <c r="L138" s="80"/>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row>
    <row r="139" ht="12.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671">
    <mergeCell ref="L70:L71"/>
    <mergeCell ref="L74:L75"/>
    <mergeCell ref="L72:L73"/>
    <mergeCell ref="L86:L87"/>
    <mergeCell ref="L88:L89"/>
    <mergeCell ref="L84:L85"/>
    <mergeCell ref="L82:L83"/>
    <mergeCell ref="L104:L105"/>
    <mergeCell ref="L94:L95"/>
    <mergeCell ref="L96:L97"/>
    <mergeCell ref="L102:L103"/>
    <mergeCell ref="L92:L93"/>
    <mergeCell ref="L90:L91"/>
    <mergeCell ref="L108:L109"/>
    <mergeCell ref="L106:L107"/>
    <mergeCell ref="L64:L65"/>
    <mergeCell ref="L62:L63"/>
    <mergeCell ref="L56:L57"/>
    <mergeCell ref="L54:L55"/>
    <mergeCell ref="L80:L81"/>
    <mergeCell ref="L127:L128"/>
    <mergeCell ref="L124:L126"/>
    <mergeCell ref="L120:L121"/>
    <mergeCell ref="L118:L119"/>
    <mergeCell ref="L58:L59"/>
    <mergeCell ref="L60:L61"/>
    <mergeCell ref="L66:L67"/>
    <mergeCell ref="L68:L69"/>
    <mergeCell ref="L98:L99"/>
    <mergeCell ref="L100:L101"/>
    <mergeCell ref="L78:L79"/>
    <mergeCell ref="L76:L77"/>
    <mergeCell ref="L110:L111"/>
    <mergeCell ref="L112:L113"/>
    <mergeCell ref="L131:L132"/>
    <mergeCell ref="L135:L136"/>
    <mergeCell ref="L137:L138"/>
    <mergeCell ref="L129:L130"/>
    <mergeCell ref="L133:L134"/>
    <mergeCell ref="L122:L123"/>
    <mergeCell ref="L116:L117"/>
    <mergeCell ref="L114:L115"/>
    <mergeCell ref="G22:G23"/>
    <mergeCell ref="G24:G25"/>
    <mergeCell ref="H92:H93"/>
    <mergeCell ref="G92:G93"/>
    <mergeCell ref="H100:H101"/>
    <mergeCell ref="H98:H99"/>
    <mergeCell ref="H96:H97"/>
    <mergeCell ref="H94:H95"/>
    <mergeCell ref="G96:G97"/>
    <mergeCell ref="G98:G99"/>
    <mergeCell ref="G100:G101"/>
    <mergeCell ref="G94:G95"/>
    <mergeCell ref="G88:G89"/>
    <mergeCell ref="G86:G87"/>
    <mergeCell ref="H90:H91"/>
    <mergeCell ref="G90:G91"/>
    <mergeCell ref="G40:G41"/>
    <mergeCell ref="G42:G43"/>
    <mergeCell ref="H44:H45"/>
    <mergeCell ref="H54:H55"/>
    <mergeCell ref="H52:H53"/>
    <mergeCell ref="H56:H57"/>
    <mergeCell ref="H46:H47"/>
    <mergeCell ref="G12:G13"/>
    <mergeCell ref="G14:G15"/>
    <mergeCell ref="G38:G39"/>
    <mergeCell ref="G36:G37"/>
    <mergeCell ref="G34:G35"/>
    <mergeCell ref="G32:G33"/>
    <mergeCell ref="G26:G27"/>
    <mergeCell ref="H58:H59"/>
    <mergeCell ref="H50:H51"/>
    <mergeCell ref="G30:G31"/>
    <mergeCell ref="G28:G29"/>
    <mergeCell ref="H88:H89"/>
    <mergeCell ref="H78:H79"/>
    <mergeCell ref="H80:H81"/>
    <mergeCell ref="H76:H77"/>
    <mergeCell ref="G64:G65"/>
    <mergeCell ref="G52:G53"/>
    <mergeCell ref="G54:G55"/>
    <mergeCell ref="G80:G81"/>
    <mergeCell ref="G78:G79"/>
    <mergeCell ref="G76:G77"/>
    <mergeCell ref="G74:G75"/>
    <mergeCell ref="H74:H75"/>
    <mergeCell ref="G72:G73"/>
    <mergeCell ref="G70:G71"/>
    <mergeCell ref="G66:G67"/>
    <mergeCell ref="G68:G69"/>
    <mergeCell ref="G62:G63"/>
    <mergeCell ref="G60:G61"/>
    <mergeCell ref="H48:H49"/>
    <mergeCell ref="H42:H43"/>
    <mergeCell ref="A24:A25"/>
    <mergeCell ref="A22:A23"/>
    <mergeCell ref="A18:A19"/>
    <mergeCell ref="A20:A21"/>
    <mergeCell ref="B18:B19"/>
    <mergeCell ref="B20:B21"/>
    <mergeCell ref="C20:C21"/>
    <mergeCell ref="D20:D21"/>
    <mergeCell ref="C18:C19"/>
    <mergeCell ref="C16:C17"/>
    <mergeCell ref="C14:C15"/>
    <mergeCell ref="C12:C13"/>
    <mergeCell ref="D16:D17"/>
    <mergeCell ref="D14:D15"/>
    <mergeCell ref="A10:A11"/>
    <mergeCell ref="A12:A13"/>
    <mergeCell ref="D12:D13"/>
    <mergeCell ref="A14:A15"/>
    <mergeCell ref="D18:D19"/>
    <mergeCell ref="B12:B13"/>
    <mergeCell ref="B14:B15"/>
    <mergeCell ref="D60:D61"/>
    <mergeCell ref="D58:D59"/>
    <mergeCell ref="D56:D57"/>
    <mergeCell ref="C56:C57"/>
    <mergeCell ref="C62:C63"/>
    <mergeCell ref="C60:C61"/>
    <mergeCell ref="C64:C65"/>
    <mergeCell ref="C58:C59"/>
    <mergeCell ref="D54:D55"/>
    <mergeCell ref="D64:D65"/>
    <mergeCell ref="D62:D63"/>
    <mergeCell ref="D52:D53"/>
    <mergeCell ref="C54:C55"/>
    <mergeCell ref="C52:C53"/>
    <mergeCell ref="A46:A47"/>
    <mergeCell ref="A72:A73"/>
    <mergeCell ref="A70:A71"/>
    <mergeCell ref="A68:A69"/>
    <mergeCell ref="A34:A35"/>
    <mergeCell ref="A44:A45"/>
    <mergeCell ref="A38:A39"/>
    <mergeCell ref="A42:A43"/>
    <mergeCell ref="A40:A41"/>
    <mergeCell ref="B44:B45"/>
    <mergeCell ref="B42:B43"/>
    <mergeCell ref="B40:B41"/>
    <mergeCell ref="B38:B39"/>
    <mergeCell ref="B54:B55"/>
    <mergeCell ref="B52:B53"/>
    <mergeCell ref="A100:A101"/>
    <mergeCell ref="B100:B101"/>
    <mergeCell ref="A28:A29"/>
    <mergeCell ref="A30:A31"/>
    <mergeCell ref="A32:A33"/>
    <mergeCell ref="A26:A27"/>
    <mergeCell ref="B70:B71"/>
    <mergeCell ref="B60:B61"/>
    <mergeCell ref="B64:B65"/>
    <mergeCell ref="B66:B67"/>
    <mergeCell ref="B56:B57"/>
    <mergeCell ref="B58:B59"/>
    <mergeCell ref="A48:A49"/>
    <mergeCell ref="A56:A57"/>
    <mergeCell ref="A50:A51"/>
    <mergeCell ref="A54:A55"/>
    <mergeCell ref="A52:A53"/>
    <mergeCell ref="A64:A65"/>
    <mergeCell ref="A66:A67"/>
    <mergeCell ref="A62:A63"/>
    <mergeCell ref="A60:A61"/>
    <mergeCell ref="B62:B63"/>
    <mergeCell ref="B72:B73"/>
    <mergeCell ref="B46:B47"/>
    <mergeCell ref="B48:B49"/>
    <mergeCell ref="C68:C69"/>
    <mergeCell ref="B68:B69"/>
    <mergeCell ref="C72:C73"/>
    <mergeCell ref="C70:C71"/>
    <mergeCell ref="D72:D73"/>
    <mergeCell ref="D68:D69"/>
    <mergeCell ref="D70:D71"/>
    <mergeCell ref="C66:C67"/>
    <mergeCell ref="D66:D67"/>
    <mergeCell ref="D42:D43"/>
    <mergeCell ref="D44:D45"/>
    <mergeCell ref="C46:C47"/>
    <mergeCell ref="C44:C45"/>
    <mergeCell ref="C42:C43"/>
    <mergeCell ref="C40:C41"/>
    <mergeCell ref="B32:B33"/>
    <mergeCell ref="B34:B35"/>
    <mergeCell ref="C32:C33"/>
    <mergeCell ref="C34:C35"/>
    <mergeCell ref="D34:D35"/>
    <mergeCell ref="D32:D33"/>
    <mergeCell ref="D46:D47"/>
    <mergeCell ref="C38:C39"/>
    <mergeCell ref="C98:C99"/>
    <mergeCell ref="B94:B95"/>
    <mergeCell ref="A96:A97"/>
    <mergeCell ref="A94:A95"/>
    <mergeCell ref="A98:A99"/>
    <mergeCell ref="B96:B97"/>
    <mergeCell ref="B98:B99"/>
    <mergeCell ref="A6:A7"/>
    <mergeCell ref="A8:A9"/>
    <mergeCell ref="A4:A5"/>
    <mergeCell ref="A1:C1"/>
    <mergeCell ref="D2:D3"/>
    <mergeCell ref="A2:A3"/>
    <mergeCell ref="B2:B3"/>
    <mergeCell ref="C2:C3"/>
    <mergeCell ref="B36:B37"/>
    <mergeCell ref="A36:A37"/>
    <mergeCell ref="C36:C37"/>
    <mergeCell ref="D36:D37"/>
    <mergeCell ref="B28:B29"/>
    <mergeCell ref="B26:B27"/>
    <mergeCell ref="A16:A17"/>
    <mergeCell ref="B16:B17"/>
    <mergeCell ref="D48:D49"/>
    <mergeCell ref="C50:C51"/>
    <mergeCell ref="D50:D51"/>
    <mergeCell ref="B50:B51"/>
    <mergeCell ref="A58:A59"/>
    <mergeCell ref="C48:C49"/>
    <mergeCell ref="D38:D39"/>
    <mergeCell ref="D40:D41"/>
    <mergeCell ref="C118:C119"/>
    <mergeCell ref="C120:C121"/>
    <mergeCell ref="C104:C105"/>
    <mergeCell ref="C108:C109"/>
    <mergeCell ref="C112:C113"/>
    <mergeCell ref="C110:C111"/>
    <mergeCell ref="C116:C117"/>
    <mergeCell ref="C114:C115"/>
    <mergeCell ref="D116:D117"/>
    <mergeCell ref="D114:D115"/>
    <mergeCell ref="D98:D99"/>
    <mergeCell ref="D96:D97"/>
    <mergeCell ref="D112:D113"/>
    <mergeCell ref="D108:D109"/>
    <mergeCell ref="D118:D119"/>
    <mergeCell ref="D104:D105"/>
    <mergeCell ref="D120:D121"/>
    <mergeCell ref="D110:D111"/>
    <mergeCell ref="C137:C138"/>
    <mergeCell ref="C135:C136"/>
    <mergeCell ref="D129:D130"/>
    <mergeCell ref="C129:C130"/>
    <mergeCell ref="B137:B138"/>
    <mergeCell ref="B135:B136"/>
    <mergeCell ref="B133:B134"/>
    <mergeCell ref="D131:D132"/>
    <mergeCell ref="D135:D136"/>
    <mergeCell ref="D133:D134"/>
    <mergeCell ref="D137:D138"/>
    <mergeCell ref="C106:C107"/>
    <mergeCell ref="D106:D107"/>
    <mergeCell ref="B106:B107"/>
    <mergeCell ref="B102:B103"/>
    <mergeCell ref="B104:B105"/>
    <mergeCell ref="A104:A105"/>
    <mergeCell ref="A102:A103"/>
    <mergeCell ref="B118:B119"/>
    <mergeCell ref="A118:A119"/>
    <mergeCell ref="D122:D123"/>
    <mergeCell ref="C122:C123"/>
    <mergeCell ref="A106:A107"/>
    <mergeCell ref="A108:A109"/>
    <mergeCell ref="B108:B109"/>
    <mergeCell ref="A110:A111"/>
    <mergeCell ref="B110:B111"/>
    <mergeCell ref="B116:B117"/>
    <mergeCell ref="A112:A113"/>
    <mergeCell ref="A135:A136"/>
    <mergeCell ref="A133:A134"/>
    <mergeCell ref="B114:B115"/>
    <mergeCell ref="B112:B113"/>
    <mergeCell ref="B127:B128"/>
    <mergeCell ref="B129:B130"/>
    <mergeCell ref="B120:B121"/>
    <mergeCell ref="B124:B126"/>
    <mergeCell ref="B122:B123"/>
    <mergeCell ref="B131:B132"/>
    <mergeCell ref="C133:C134"/>
    <mergeCell ref="C131:C132"/>
    <mergeCell ref="C124:C126"/>
    <mergeCell ref="C127:C128"/>
    <mergeCell ref="D127:D128"/>
    <mergeCell ref="D124:D126"/>
    <mergeCell ref="H106:H107"/>
    <mergeCell ref="H102:H103"/>
    <mergeCell ref="G106:G107"/>
    <mergeCell ref="G108:G109"/>
    <mergeCell ref="H110:H111"/>
    <mergeCell ref="H112:H113"/>
    <mergeCell ref="G110:G111"/>
    <mergeCell ref="G112:G113"/>
    <mergeCell ref="G104:G105"/>
    <mergeCell ref="H108:H109"/>
    <mergeCell ref="I135:I136"/>
    <mergeCell ref="I133:I134"/>
    <mergeCell ref="I129:I130"/>
    <mergeCell ref="I131:I132"/>
    <mergeCell ref="H133:H134"/>
    <mergeCell ref="H129:H130"/>
    <mergeCell ref="H131:H132"/>
    <mergeCell ref="I137:I138"/>
    <mergeCell ref="I124:I126"/>
    <mergeCell ref="I122:I123"/>
    <mergeCell ref="I127:I128"/>
    <mergeCell ref="H116:H117"/>
    <mergeCell ref="G116:G117"/>
    <mergeCell ref="G114:G115"/>
    <mergeCell ref="H114:H115"/>
    <mergeCell ref="H118:H119"/>
    <mergeCell ref="G118:G119"/>
    <mergeCell ref="H122:H123"/>
    <mergeCell ref="H120:H121"/>
    <mergeCell ref="G120:G121"/>
    <mergeCell ref="G124:G126"/>
    <mergeCell ref="G122:G123"/>
    <mergeCell ref="H135:H136"/>
    <mergeCell ref="H137:H138"/>
    <mergeCell ref="I112:I113"/>
    <mergeCell ref="I110:I111"/>
    <mergeCell ref="I120:I121"/>
    <mergeCell ref="I116:I117"/>
    <mergeCell ref="I118:I119"/>
    <mergeCell ref="I104:I105"/>
    <mergeCell ref="I114:I115"/>
    <mergeCell ref="I106:I107"/>
    <mergeCell ref="I102:I103"/>
    <mergeCell ref="I108:I109"/>
    <mergeCell ref="E114:E115"/>
    <mergeCell ref="E112:E113"/>
    <mergeCell ref="E96:E97"/>
    <mergeCell ref="E94:E95"/>
    <mergeCell ref="E118:E119"/>
    <mergeCell ref="E104:E105"/>
    <mergeCell ref="E116:E117"/>
    <mergeCell ref="E120:E121"/>
    <mergeCell ref="E106:E107"/>
    <mergeCell ref="E78:E79"/>
    <mergeCell ref="E86:E87"/>
    <mergeCell ref="E84:E85"/>
    <mergeCell ref="E100:E101"/>
    <mergeCell ref="E98:E99"/>
    <mergeCell ref="F102:F103"/>
    <mergeCell ref="F74:F75"/>
    <mergeCell ref="F76:F77"/>
    <mergeCell ref="E92:E93"/>
    <mergeCell ref="F104:F105"/>
    <mergeCell ref="F88:F89"/>
    <mergeCell ref="E76:E77"/>
    <mergeCell ref="E74:E75"/>
    <mergeCell ref="E88:E89"/>
    <mergeCell ref="E90:E91"/>
    <mergeCell ref="E122:E123"/>
    <mergeCell ref="E127:E128"/>
    <mergeCell ref="E124:E126"/>
    <mergeCell ref="E133:E134"/>
    <mergeCell ref="E129:E130"/>
    <mergeCell ref="E131:E132"/>
    <mergeCell ref="E137:E138"/>
    <mergeCell ref="E135:E136"/>
    <mergeCell ref="H127:H128"/>
    <mergeCell ref="H124:H126"/>
    <mergeCell ref="H104:H105"/>
    <mergeCell ref="G102:G103"/>
    <mergeCell ref="E110:E111"/>
    <mergeCell ref="E108:E109"/>
    <mergeCell ref="F112:F113"/>
    <mergeCell ref="F110:F111"/>
    <mergeCell ref="F108:F109"/>
    <mergeCell ref="F106:F107"/>
    <mergeCell ref="F90:F91"/>
    <mergeCell ref="F96:F97"/>
    <mergeCell ref="F94:F95"/>
    <mergeCell ref="F84:F85"/>
    <mergeCell ref="F86:F87"/>
    <mergeCell ref="D76:D77"/>
    <mergeCell ref="D74:D75"/>
    <mergeCell ref="C74:C75"/>
    <mergeCell ref="C76:C77"/>
    <mergeCell ref="E82:E83"/>
    <mergeCell ref="E80:E81"/>
    <mergeCell ref="C82:C83"/>
    <mergeCell ref="C80:C81"/>
    <mergeCell ref="D82:D83"/>
    <mergeCell ref="D80:D81"/>
    <mergeCell ref="D78:D79"/>
    <mergeCell ref="C78:C79"/>
    <mergeCell ref="C100:C101"/>
    <mergeCell ref="C102:C103"/>
    <mergeCell ref="D100:D101"/>
    <mergeCell ref="D102:D103"/>
    <mergeCell ref="E102:E103"/>
    <mergeCell ref="D94:D95"/>
    <mergeCell ref="C94:C95"/>
    <mergeCell ref="C96:C97"/>
    <mergeCell ref="C90:C91"/>
    <mergeCell ref="D90:D91"/>
    <mergeCell ref="D88:D89"/>
    <mergeCell ref="C88:C89"/>
    <mergeCell ref="D92:D93"/>
    <mergeCell ref="C92:C93"/>
    <mergeCell ref="C4:C5"/>
    <mergeCell ref="D4:D5"/>
    <mergeCell ref="D8:D9"/>
    <mergeCell ref="C8:C9"/>
    <mergeCell ref="B8:B9"/>
    <mergeCell ref="B6:B7"/>
    <mergeCell ref="B10:B11"/>
    <mergeCell ref="C6:C7"/>
    <mergeCell ref="D10:D11"/>
    <mergeCell ref="B4:B5"/>
    <mergeCell ref="D6:D7"/>
    <mergeCell ref="C10:C11"/>
    <mergeCell ref="B24:B25"/>
    <mergeCell ref="B22:B23"/>
    <mergeCell ref="C22:C23"/>
    <mergeCell ref="C24:C25"/>
    <mergeCell ref="B30:B31"/>
    <mergeCell ref="C28:C29"/>
    <mergeCell ref="C30:C31"/>
    <mergeCell ref="D30:D31"/>
    <mergeCell ref="D28:D29"/>
    <mergeCell ref="D22:D23"/>
    <mergeCell ref="D24:D25"/>
    <mergeCell ref="E48:E49"/>
    <mergeCell ref="E46:E47"/>
    <mergeCell ref="E50:E51"/>
    <mergeCell ref="E52:E53"/>
    <mergeCell ref="E38:E39"/>
    <mergeCell ref="E40:E41"/>
    <mergeCell ref="E42:E43"/>
    <mergeCell ref="E44:E45"/>
    <mergeCell ref="D26:D27"/>
    <mergeCell ref="C26:C27"/>
    <mergeCell ref="F40:F41"/>
    <mergeCell ref="F38:F39"/>
    <mergeCell ref="F44:F45"/>
    <mergeCell ref="F46:F47"/>
    <mergeCell ref="F42:F43"/>
    <mergeCell ref="A129:A130"/>
    <mergeCell ref="A131:A132"/>
    <mergeCell ref="A116:A117"/>
    <mergeCell ref="A114:A115"/>
    <mergeCell ref="A127:A128"/>
    <mergeCell ref="A122:A123"/>
    <mergeCell ref="A124:A126"/>
    <mergeCell ref="A120:A121"/>
    <mergeCell ref="A137:A138"/>
    <mergeCell ref="F129:F130"/>
    <mergeCell ref="F137:F138"/>
    <mergeCell ref="F133:F134"/>
    <mergeCell ref="F131:F132"/>
    <mergeCell ref="F135:F136"/>
    <mergeCell ref="F114:F115"/>
    <mergeCell ref="F116:F117"/>
    <mergeCell ref="F118:F119"/>
    <mergeCell ref="F120:F121"/>
    <mergeCell ref="F122:F123"/>
    <mergeCell ref="F124:F126"/>
    <mergeCell ref="F127:F128"/>
    <mergeCell ref="F62:F63"/>
    <mergeCell ref="F64:F65"/>
    <mergeCell ref="F58:F59"/>
    <mergeCell ref="H62:H63"/>
    <mergeCell ref="H60:H61"/>
    <mergeCell ref="E62:E63"/>
    <mergeCell ref="E64:E65"/>
    <mergeCell ref="F66:F67"/>
    <mergeCell ref="E60:E61"/>
    <mergeCell ref="F60:F61"/>
    <mergeCell ref="E66:E67"/>
    <mergeCell ref="H86:H87"/>
    <mergeCell ref="H84:H85"/>
    <mergeCell ref="H64:H65"/>
    <mergeCell ref="H68:H69"/>
    <mergeCell ref="H66:H67"/>
    <mergeCell ref="H70:H71"/>
    <mergeCell ref="H72:H73"/>
    <mergeCell ref="F82:F83"/>
    <mergeCell ref="F92:F93"/>
    <mergeCell ref="F72:F73"/>
    <mergeCell ref="F70:F71"/>
    <mergeCell ref="F68:F69"/>
    <mergeCell ref="D86:D87"/>
    <mergeCell ref="C86:C87"/>
    <mergeCell ref="D84:D85"/>
    <mergeCell ref="C84:C85"/>
    <mergeCell ref="B80:B81"/>
    <mergeCell ref="B82:B83"/>
    <mergeCell ref="A74:A75"/>
    <mergeCell ref="A76:A77"/>
    <mergeCell ref="A82:A83"/>
    <mergeCell ref="A80:A81"/>
    <mergeCell ref="A78:A79"/>
    <mergeCell ref="B92:B93"/>
    <mergeCell ref="B90:B91"/>
    <mergeCell ref="B88:B89"/>
    <mergeCell ref="B78:B79"/>
    <mergeCell ref="B76:B77"/>
    <mergeCell ref="B74:B75"/>
    <mergeCell ref="B86:B87"/>
    <mergeCell ref="B84:B85"/>
    <mergeCell ref="A90:A91"/>
    <mergeCell ref="A88:A89"/>
    <mergeCell ref="A84:A85"/>
    <mergeCell ref="A92:A93"/>
    <mergeCell ref="A86:A87"/>
    <mergeCell ref="E58:E59"/>
    <mergeCell ref="E56:E57"/>
    <mergeCell ref="E54:E55"/>
    <mergeCell ref="E72:E73"/>
    <mergeCell ref="E68:E69"/>
    <mergeCell ref="E70:E71"/>
    <mergeCell ref="H12:H13"/>
    <mergeCell ref="H20:H21"/>
    <mergeCell ref="G20:G21"/>
    <mergeCell ref="G16:G17"/>
    <mergeCell ref="G18:G19"/>
    <mergeCell ref="G2:G3"/>
    <mergeCell ref="H2:H3"/>
    <mergeCell ref="G10:G11"/>
    <mergeCell ref="G6:G7"/>
    <mergeCell ref="F6:F7"/>
    <mergeCell ref="E6:E7"/>
    <mergeCell ref="F2:F3"/>
    <mergeCell ref="F4:F5"/>
    <mergeCell ref="E2:E3"/>
    <mergeCell ref="E4:E5"/>
    <mergeCell ref="F8:F9"/>
    <mergeCell ref="F10:F11"/>
    <mergeCell ref="E8:E9"/>
    <mergeCell ref="E12:E13"/>
    <mergeCell ref="E14:E15"/>
    <mergeCell ref="E10:E11"/>
    <mergeCell ref="H6:H7"/>
    <mergeCell ref="H8:H9"/>
    <mergeCell ref="H40:H41"/>
    <mergeCell ref="H38:H39"/>
    <mergeCell ref="H32:H33"/>
    <mergeCell ref="H4:H5"/>
    <mergeCell ref="H10:H11"/>
    <mergeCell ref="G4:G5"/>
    <mergeCell ref="G8:G9"/>
    <mergeCell ref="F12:F13"/>
    <mergeCell ref="F14:F15"/>
    <mergeCell ref="F20:F21"/>
    <mergeCell ref="F16:F17"/>
    <mergeCell ref="F18:F19"/>
    <mergeCell ref="F50:F51"/>
    <mergeCell ref="F52:F53"/>
    <mergeCell ref="F56:F57"/>
    <mergeCell ref="F54:F55"/>
    <mergeCell ref="F48:F49"/>
    <mergeCell ref="I14:I15"/>
    <mergeCell ref="I4:I5"/>
    <mergeCell ref="I2:I3"/>
    <mergeCell ref="I6:I7"/>
    <mergeCell ref="I8:I9"/>
    <mergeCell ref="I10:I11"/>
    <mergeCell ref="I12:I13"/>
    <mergeCell ref="L6:L7"/>
    <mergeCell ref="L10:L11"/>
    <mergeCell ref="L8:L9"/>
    <mergeCell ref="L14:L15"/>
    <mergeCell ref="L12:L13"/>
    <mergeCell ref="L4:L5"/>
    <mergeCell ref="L2:L3"/>
    <mergeCell ref="L20:L21"/>
    <mergeCell ref="L18:L19"/>
    <mergeCell ref="L16:L17"/>
    <mergeCell ref="H24:H25"/>
    <mergeCell ref="H26:H27"/>
    <mergeCell ref="L50:L51"/>
    <mergeCell ref="L52:L53"/>
    <mergeCell ref="L48:L49"/>
    <mergeCell ref="L46:L47"/>
    <mergeCell ref="L40:L41"/>
    <mergeCell ref="L42:L43"/>
    <mergeCell ref="L44:L45"/>
    <mergeCell ref="I50:I51"/>
    <mergeCell ref="I48:I49"/>
    <mergeCell ref="I46:I47"/>
    <mergeCell ref="F30:F31"/>
    <mergeCell ref="F28:F29"/>
    <mergeCell ref="E28:E29"/>
    <mergeCell ref="H28:H29"/>
    <mergeCell ref="H30:H31"/>
    <mergeCell ref="E30:E31"/>
    <mergeCell ref="E32:E33"/>
    <mergeCell ref="H34:H35"/>
    <mergeCell ref="H36:H37"/>
    <mergeCell ref="E36:E37"/>
    <mergeCell ref="E34:E35"/>
    <mergeCell ref="F32:F33"/>
    <mergeCell ref="F34:F35"/>
    <mergeCell ref="F36:F37"/>
    <mergeCell ref="I22:I23"/>
    <mergeCell ref="H22:H23"/>
    <mergeCell ref="H14:H15"/>
    <mergeCell ref="H18:H19"/>
    <mergeCell ref="H16:H17"/>
    <mergeCell ref="I24:I25"/>
    <mergeCell ref="I18:I19"/>
    <mergeCell ref="I16:I17"/>
    <mergeCell ref="I20:I21"/>
    <mergeCell ref="L30:L31"/>
    <mergeCell ref="L28:L29"/>
    <mergeCell ref="L22:L23"/>
    <mergeCell ref="L24:L25"/>
    <mergeCell ref="L26:L27"/>
    <mergeCell ref="L36:L37"/>
    <mergeCell ref="L38:L39"/>
    <mergeCell ref="L32:L33"/>
    <mergeCell ref="L34:L35"/>
    <mergeCell ref="I66:I67"/>
    <mergeCell ref="I64:I65"/>
    <mergeCell ref="I80:I81"/>
    <mergeCell ref="I34:I35"/>
    <mergeCell ref="I54:I55"/>
    <mergeCell ref="I56:I57"/>
    <mergeCell ref="I52:I53"/>
    <mergeCell ref="I58:I59"/>
    <mergeCell ref="I60:I61"/>
    <mergeCell ref="I62:I63"/>
    <mergeCell ref="I100:I101"/>
    <mergeCell ref="I98:I99"/>
    <mergeCell ref="I82:I83"/>
    <mergeCell ref="I86:I87"/>
    <mergeCell ref="I84:I85"/>
    <mergeCell ref="I88:I89"/>
    <mergeCell ref="I92:I93"/>
    <mergeCell ref="I90:I91"/>
    <mergeCell ref="I94:I95"/>
    <mergeCell ref="I96:I97"/>
    <mergeCell ref="G56:G57"/>
    <mergeCell ref="G58:G59"/>
    <mergeCell ref="G48:G49"/>
    <mergeCell ref="G50:G51"/>
    <mergeCell ref="G44:G45"/>
    <mergeCell ref="G46:G47"/>
    <mergeCell ref="I76:I77"/>
    <mergeCell ref="I78:I79"/>
    <mergeCell ref="H82:H83"/>
    <mergeCell ref="G84:G85"/>
    <mergeCell ref="G82:G83"/>
    <mergeCell ref="I74:I75"/>
    <mergeCell ref="I68:I69"/>
    <mergeCell ref="I70:I71"/>
    <mergeCell ref="I72:I73"/>
    <mergeCell ref="E18:E19"/>
    <mergeCell ref="E16:E17"/>
    <mergeCell ref="E22:E23"/>
    <mergeCell ref="F22:F23"/>
    <mergeCell ref="F24:F25"/>
    <mergeCell ref="F26:F27"/>
    <mergeCell ref="E24:E25"/>
    <mergeCell ref="E26:E27"/>
    <mergeCell ref="E20:E21"/>
    <mergeCell ref="I42:I43"/>
    <mergeCell ref="I44:I45"/>
    <mergeCell ref="I26:I27"/>
    <mergeCell ref="I28:I29"/>
    <mergeCell ref="I32:I33"/>
    <mergeCell ref="I30:I31"/>
    <mergeCell ref="I38:I39"/>
    <mergeCell ref="I36:I37"/>
    <mergeCell ref="I40:I41"/>
  </mergeCells>
  <conditionalFormatting sqref="W67">
    <cfRule type="expression" dxfId="0" priority="1" stopIfTrue="1">
      <formula>AND(X$2&gt;=$J68,X$2&lt;=$K68)</formula>
    </cfRule>
  </conditionalFormatting>
  <conditionalFormatting sqref="L104">
    <cfRule type="cellIs" dxfId="1" priority="2" stopIfTrue="1" operator="lessThan">
      <formula>0</formula>
    </cfRule>
  </conditionalFormatting>
  <conditionalFormatting sqref="L104">
    <cfRule type="cellIs" dxfId="2" priority="3" stopIfTrue="1" operator="lessThan">
      <formula>4</formula>
    </cfRule>
  </conditionalFormatting>
  <conditionalFormatting sqref="L104">
    <cfRule type="cellIs" dxfId="1" priority="4" stopIfTrue="1" operator="lessThan">
      <formula>0</formula>
    </cfRule>
  </conditionalFormatting>
  <conditionalFormatting sqref="L104">
    <cfRule type="cellIs" dxfId="2" priority="5" stopIfTrue="1" operator="lessThan">
      <formula>4</formula>
    </cfRule>
  </conditionalFormatting>
  <conditionalFormatting sqref="L104">
    <cfRule type="cellIs" dxfId="1" priority="6" stopIfTrue="1" operator="lessThan">
      <formula>0</formula>
    </cfRule>
  </conditionalFormatting>
  <conditionalFormatting sqref="L104">
    <cfRule type="cellIs" dxfId="2" priority="7" stopIfTrue="1" operator="lessThan">
      <formula>4</formula>
    </cfRule>
  </conditionalFormatting>
  <conditionalFormatting sqref="L104">
    <cfRule type="cellIs" dxfId="1" priority="8" stopIfTrue="1" operator="lessThan">
      <formula>0</formula>
    </cfRule>
  </conditionalFormatting>
  <conditionalFormatting sqref="L104">
    <cfRule type="cellIs" dxfId="2" priority="9" stopIfTrue="1" operator="lessThan">
      <formula>4</formula>
    </cfRule>
  </conditionalFormatting>
  <conditionalFormatting sqref="L104">
    <cfRule type="cellIs" dxfId="1" priority="10" stopIfTrue="1" operator="lessThan">
      <formula>0</formula>
    </cfRule>
  </conditionalFormatting>
  <conditionalFormatting sqref="L104">
    <cfRule type="cellIs" dxfId="2" priority="11" stopIfTrue="1" operator="lessThan">
      <formula>4</formula>
    </cfRule>
  </conditionalFormatting>
  <conditionalFormatting sqref="L104">
    <cfRule type="cellIs" dxfId="1" priority="12" stopIfTrue="1" operator="lessThan">
      <formula>0</formula>
    </cfRule>
  </conditionalFormatting>
  <conditionalFormatting sqref="L104">
    <cfRule type="cellIs" dxfId="2" priority="13" stopIfTrue="1" operator="lessThan">
      <formula>4</formula>
    </cfRule>
  </conditionalFormatting>
  <conditionalFormatting sqref="L104">
    <cfRule type="cellIs" dxfId="1" priority="14" stopIfTrue="1" operator="lessThan">
      <formula>0</formula>
    </cfRule>
  </conditionalFormatting>
  <conditionalFormatting sqref="L104">
    <cfRule type="cellIs" dxfId="2" priority="15" stopIfTrue="1" operator="lessThan">
      <formula>4</formula>
    </cfRule>
  </conditionalFormatting>
  <conditionalFormatting sqref="L104">
    <cfRule type="cellIs" dxfId="1" priority="16" stopIfTrue="1" operator="lessThan">
      <formula>0</formula>
    </cfRule>
  </conditionalFormatting>
  <conditionalFormatting sqref="L104">
    <cfRule type="cellIs" dxfId="2" priority="17" stopIfTrue="1" operator="lessThan">
      <formula>4</formula>
    </cfRule>
  </conditionalFormatting>
  <conditionalFormatting sqref="L108">
    <cfRule type="cellIs" dxfId="1" priority="18" stopIfTrue="1" operator="lessThan">
      <formula>0</formula>
    </cfRule>
  </conditionalFormatting>
  <conditionalFormatting sqref="L108">
    <cfRule type="cellIs" dxfId="2" priority="19" stopIfTrue="1" operator="lessThan">
      <formula>4</formula>
    </cfRule>
  </conditionalFormatting>
  <conditionalFormatting sqref="L108">
    <cfRule type="cellIs" dxfId="1" priority="20" stopIfTrue="1" operator="lessThan">
      <formula>0</formula>
    </cfRule>
  </conditionalFormatting>
  <conditionalFormatting sqref="L108">
    <cfRule type="cellIs" dxfId="2" priority="21" stopIfTrue="1" operator="lessThan">
      <formula>4</formula>
    </cfRule>
  </conditionalFormatting>
  <conditionalFormatting sqref="L108">
    <cfRule type="cellIs" dxfId="1" priority="22" stopIfTrue="1" operator="lessThan">
      <formula>0</formula>
    </cfRule>
  </conditionalFormatting>
  <conditionalFormatting sqref="L108">
    <cfRule type="cellIs" dxfId="2" priority="23" stopIfTrue="1" operator="lessThan">
      <formula>4</formula>
    </cfRule>
  </conditionalFormatting>
  <conditionalFormatting sqref="L108">
    <cfRule type="cellIs" dxfId="1" priority="24" stopIfTrue="1" operator="lessThan">
      <formula>0</formula>
    </cfRule>
  </conditionalFormatting>
  <conditionalFormatting sqref="L108">
    <cfRule type="cellIs" dxfId="2" priority="25" stopIfTrue="1" operator="lessThan">
      <formula>4</formula>
    </cfRule>
  </conditionalFormatting>
  <conditionalFormatting sqref="L108">
    <cfRule type="cellIs" dxfId="1" priority="26" stopIfTrue="1" operator="lessThan">
      <formula>0</formula>
    </cfRule>
  </conditionalFormatting>
  <conditionalFormatting sqref="L108">
    <cfRule type="cellIs" dxfId="2" priority="27" stopIfTrue="1" operator="lessThan">
      <formula>4</formula>
    </cfRule>
  </conditionalFormatting>
  <conditionalFormatting sqref="L108">
    <cfRule type="cellIs" dxfId="1" priority="28" stopIfTrue="1" operator="lessThan">
      <formula>0</formula>
    </cfRule>
  </conditionalFormatting>
  <conditionalFormatting sqref="L108">
    <cfRule type="cellIs" dxfId="2" priority="29" stopIfTrue="1" operator="lessThan">
      <formula>4</formula>
    </cfRule>
  </conditionalFormatting>
  <conditionalFormatting sqref="L108">
    <cfRule type="cellIs" dxfId="1" priority="30" stopIfTrue="1" operator="lessThan">
      <formula>0</formula>
    </cfRule>
  </conditionalFormatting>
  <conditionalFormatting sqref="L108">
    <cfRule type="cellIs" dxfId="2" priority="31" stopIfTrue="1" operator="lessThan">
      <formula>4</formula>
    </cfRule>
  </conditionalFormatting>
  <conditionalFormatting sqref="L108">
    <cfRule type="cellIs" dxfId="1" priority="32" stopIfTrue="1" operator="lessThan">
      <formula>0</formula>
    </cfRule>
  </conditionalFormatting>
  <conditionalFormatting sqref="L108">
    <cfRule type="cellIs" dxfId="2" priority="33" stopIfTrue="1" operator="lessThan">
      <formula>4</formula>
    </cfRule>
  </conditionalFormatting>
  <conditionalFormatting sqref="L110">
    <cfRule type="cellIs" dxfId="1" priority="34" stopIfTrue="1" operator="lessThan">
      <formula>0</formula>
    </cfRule>
  </conditionalFormatting>
  <conditionalFormatting sqref="L110">
    <cfRule type="cellIs" dxfId="2" priority="35" stopIfTrue="1" operator="lessThan">
      <formula>4</formula>
    </cfRule>
  </conditionalFormatting>
  <conditionalFormatting sqref="L110">
    <cfRule type="cellIs" dxfId="1" priority="36" stopIfTrue="1" operator="lessThan">
      <formula>0</formula>
    </cfRule>
  </conditionalFormatting>
  <conditionalFormatting sqref="L110">
    <cfRule type="cellIs" dxfId="2" priority="37" stopIfTrue="1" operator="lessThan">
      <formula>4</formula>
    </cfRule>
  </conditionalFormatting>
  <conditionalFormatting sqref="L110">
    <cfRule type="cellIs" dxfId="1" priority="38" stopIfTrue="1" operator="lessThan">
      <formula>0</formula>
    </cfRule>
  </conditionalFormatting>
  <conditionalFormatting sqref="L110">
    <cfRule type="cellIs" dxfId="2" priority="39" stopIfTrue="1" operator="lessThan">
      <formula>4</formula>
    </cfRule>
  </conditionalFormatting>
  <conditionalFormatting sqref="L110">
    <cfRule type="cellIs" dxfId="1" priority="40" stopIfTrue="1" operator="lessThan">
      <formula>0</formula>
    </cfRule>
  </conditionalFormatting>
  <conditionalFormatting sqref="L110">
    <cfRule type="cellIs" dxfId="2" priority="41" stopIfTrue="1" operator="lessThan">
      <formula>4</formula>
    </cfRule>
  </conditionalFormatting>
  <conditionalFormatting sqref="L110">
    <cfRule type="cellIs" dxfId="1" priority="42" stopIfTrue="1" operator="lessThan">
      <formula>0</formula>
    </cfRule>
  </conditionalFormatting>
  <conditionalFormatting sqref="L110">
    <cfRule type="cellIs" dxfId="2" priority="43" stopIfTrue="1" operator="lessThan">
      <formula>4</formula>
    </cfRule>
  </conditionalFormatting>
  <conditionalFormatting sqref="L110">
    <cfRule type="cellIs" dxfId="1" priority="44" stopIfTrue="1" operator="lessThan">
      <formula>0</formula>
    </cfRule>
  </conditionalFormatting>
  <conditionalFormatting sqref="L110">
    <cfRule type="cellIs" dxfId="2" priority="45" stopIfTrue="1" operator="lessThan">
      <formula>4</formula>
    </cfRule>
  </conditionalFormatting>
  <conditionalFormatting sqref="L110">
    <cfRule type="cellIs" dxfId="1" priority="46" stopIfTrue="1" operator="lessThan">
      <formula>0</formula>
    </cfRule>
  </conditionalFormatting>
  <conditionalFormatting sqref="L110">
    <cfRule type="cellIs" dxfId="2" priority="47" stopIfTrue="1" operator="lessThan">
      <formula>4</formula>
    </cfRule>
  </conditionalFormatting>
  <conditionalFormatting sqref="L110">
    <cfRule type="cellIs" dxfId="1" priority="48" stopIfTrue="1" operator="lessThan">
      <formula>0</formula>
    </cfRule>
  </conditionalFormatting>
  <conditionalFormatting sqref="L110">
    <cfRule type="cellIs" dxfId="2" priority="49" stopIfTrue="1" operator="lessThan">
      <formula>4</formula>
    </cfRule>
  </conditionalFormatting>
  <conditionalFormatting sqref="L112">
    <cfRule type="cellIs" dxfId="1" priority="50" stopIfTrue="1" operator="lessThan">
      <formula>0</formula>
    </cfRule>
  </conditionalFormatting>
  <conditionalFormatting sqref="L112">
    <cfRule type="cellIs" dxfId="2" priority="51" stopIfTrue="1" operator="lessThan">
      <formula>4</formula>
    </cfRule>
  </conditionalFormatting>
  <conditionalFormatting sqref="L112">
    <cfRule type="cellIs" dxfId="1" priority="52" stopIfTrue="1" operator="lessThan">
      <formula>0</formula>
    </cfRule>
  </conditionalFormatting>
  <conditionalFormatting sqref="L112">
    <cfRule type="cellIs" dxfId="2" priority="53" stopIfTrue="1" operator="lessThan">
      <formula>4</formula>
    </cfRule>
  </conditionalFormatting>
  <conditionalFormatting sqref="L112">
    <cfRule type="cellIs" dxfId="1" priority="54" stopIfTrue="1" operator="lessThan">
      <formula>0</formula>
    </cfRule>
  </conditionalFormatting>
  <conditionalFormatting sqref="L112">
    <cfRule type="cellIs" dxfId="2" priority="55" stopIfTrue="1" operator="lessThan">
      <formula>4</formula>
    </cfRule>
  </conditionalFormatting>
  <conditionalFormatting sqref="L112">
    <cfRule type="cellIs" dxfId="1" priority="56" stopIfTrue="1" operator="lessThan">
      <formula>0</formula>
    </cfRule>
  </conditionalFormatting>
  <conditionalFormatting sqref="L112">
    <cfRule type="cellIs" dxfId="2" priority="57" stopIfTrue="1" operator="lessThan">
      <formula>4</formula>
    </cfRule>
  </conditionalFormatting>
  <conditionalFormatting sqref="L112">
    <cfRule type="cellIs" dxfId="1" priority="58" stopIfTrue="1" operator="lessThan">
      <formula>0</formula>
    </cfRule>
  </conditionalFormatting>
  <conditionalFormatting sqref="L112">
    <cfRule type="cellIs" dxfId="2" priority="59" stopIfTrue="1" operator="lessThan">
      <formula>4</formula>
    </cfRule>
  </conditionalFormatting>
  <conditionalFormatting sqref="L112">
    <cfRule type="cellIs" dxfId="1" priority="60" stopIfTrue="1" operator="lessThan">
      <formula>0</formula>
    </cfRule>
  </conditionalFormatting>
  <conditionalFormatting sqref="L112">
    <cfRule type="cellIs" dxfId="2" priority="61" stopIfTrue="1" operator="lessThan">
      <formula>4</formula>
    </cfRule>
  </conditionalFormatting>
  <conditionalFormatting sqref="L112">
    <cfRule type="cellIs" dxfId="1" priority="62" stopIfTrue="1" operator="lessThan">
      <formula>0</formula>
    </cfRule>
  </conditionalFormatting>
  <conditionalFormatting sqref="L112">
    <cfRule type="cellIs" dxfId="2" priority="63" stopIfTrue="1" operator="lessThan">
      <formula>4</formula>
    </cfRule>
  </conditionalFormatting>
  <conditionalFormatting sqref="L112">
    <cfRule type="cellIs" dxfId="1" priority="64" stopIfTrue="1" operator="lessThan">
      <formula>0</formula>
    </cfRule>
  </conditionalFormatting>
  <conditionalFormatting sqref="L112">
    <cfRule type="cellIs" dxfId="2" priority="65" stopIfTrue="1" operator="lessThan">
      <formula>4</formula>
    </cfRule>
  </conditionalFormatting>
  <conditionalFormatting sqref="L114">
    <cfRule type="cellIs" dxfId="1" priority="66" stopIfTrue="1" operator="lessThan">
      <formula>0</formula>
    </cfRule>
  </conditionalFormatting>
  <conditionalFormatting sqref="L114">
    <cfRule type="cellIs" dxfId="2" priority="67" stopIfTrue="1" operator="lessThan">
      <formula>4</formula>
    </cfRule>
  </conditionalFormatting>
  <conditionalFormatting sqref="L114">
    <cfRule type="cellIs" dxfId="1" priority="68" stopIfTrue="1" operator="lessThan">
      <formula>0</formula>
    </cfRule>
  </conditionalFormatting>
  <conditionalFormatting sqref="L114">
    <cfRule type="cellIs" dxfId="2" priority="69" stopIfTrue="1" operator="lessThan">
      <formula>4</formula>
    </cfRule>
  </conditionalFormatting>
  <conditionalFormatting sqref="L114">
    <cfRule type="cellIs" dxfId="1" priority="70" stopIfTrue="1" operator="lessThan">
      <formula>0</formula>
    </cfRule>
  </conditionalFormatting>
  <conditionalFormatting sqref="L114">
    <cfRule type="cellIs" dxfId="2" priority="71" stopIfTrue="1" operator="lessThan">
      <formula>4</formula>
    </cfRule>
  </conditionalFormatting>
  <conditionalFormatting sqref="L114">
    <cfRule type="cellIs" dxfId="1" priority="72" stopIfTrue="1" operator="lessThan">
      <formula>0</formula>
    </cfRule>
  </conditionalFormatting>
  <conditionalFormatting sqref="L114">
    <cfRule type="cellIs" dxfId="2" priority="73" stopIfTrue="1" operator="lessThan">
      <formula>4</formula>
    </cfRule>
  </conditionalFormatting>
  <conditionalFormatting sqref="L114">
    <cfRule type="cellIs" dxfId="1" priority="74" stopIfTrue="1" operator="lessThan">
      <formula>0</formula>
    </cfRule>
  </conditionalFormatting>
  <conditionalFormatting sqref="L114">
    <cfRule type="cellIs" dxfId="2" priority="75" stopIfTrue="1" operator="lessThan">
      <formula>4</formula>
    </cfRule>
  </conditionalFormatting>
  <conditionalFormatting sqref="L114">
    <cfRule type="cellIs" dxfId="1" priority="76" stopIfTrue="1" operator="lessThan">
      <formula>0</formula>
    </cfRule>
  </conditionalFormatting>
  <conditionalFormatting sqref="L114">
    <cfRule type="cellIs" dxfId="2" priority="77" stopIfTrue="1" operator="lessThan">
      <formula>4</formula>
    </cfRule>
  </conditionalFormatting>
  <conditionalFormatting sqref="L114">
    <cfRule type="cellIs" dxfId="1" priority="78" stopIfTrue="1" operator="lessThan">
      <formula>0</formula>
    </cfRule>
  </conditionalFormatting>
  <conditionalFormatting sqref="L114">
    <cfRule type="cellIs" dxfId="2" priority="79" stopIfTrue="1" operator="lessThan">
      <formula>4</formula>
    </cfRule>
  </conditionalFormatting>
  <conditionalFormatting sqref="L114">
    <cfRule type="cellIs" dxfId="1" priority="80" stopIfTrue="1" operator="lessThan">
      <formula>0</formula>
    </cfRule>
  </conditionalFormatting>
  <conditionalFormatting sqref="L114">
    <cfRule type="cellIs" dxfId="2" priority="81" stopIfTrue="1" operator="lessThan">
      <formula>4</formula>
    </cfRule>
  </conditionalFormatting>
  <conditionalFormatting sqref="L116">
    <cfRule type="cellIs" dxfId="1" priority="82" stopIfTrue="1" operator="lessThan">
      <formula>0</formula>
    </cfRule>
  </conditionalFormatting>
  <conditionalFormatting sqref="L116">
    <cfRule type="cellIs" dxfId="2" priority="83" stopIfTrue="1" operator="lessThan">
      <formula>4</formula>
    </cfRule>
  </conditionalFormatting>
  <conditionalFormatting sqref="L116">
    <cfRule type="cellIs" dxfId="1" priority="84" stopIfTrue="1" operator="lessThan">
      <formula>0</formula>
    </cfRule>
  </conditionalFormatting>
  <conditionalFormatting sqref="L116">
    <cfRule type="cellIs" dxfId="2" priority="85" stopIfTrue="1" operator="lessThan">
      <formula>4</formula>
    </cfRule>
  </conditionalFormatting>
  <conditionalFormatting sqref="L116">
    <cfRule type="cellIs" dxfId="1" priority="86" stopIfTrue="1" operator="lessThan">
      <formula>0</formula>
    </cfRule>
  </conditionalFormatting>
  <conditionalFormatting sqref="L116">
    <cfRule type="cellIs" dxfId="2" priority="87" stopIfTrue="1" operator="lessThan">
      <formula>4</formula>
    </cfRule>
  </conditionalFormatting>
  <conditionalFormatting sqref="L116">
    <cfRule type="cellIs" dxfId="1" priority="88" stopIfTrue="1" operator="lessThan">
      <formula>0</formula>
    </cfRule>
  </conditionalFormatting>
  <conditionalFormatting sqref="L116">
    <cfRule type="cellIs" dxfId="2" priority="89" stopIfTrue="1" operator="lessThan">
      <formula>4</formula>
    </cfRule>
  </conditionalFormatting>
  <conditionalFormatting sqref="L116">
    <cfRule type="cellIs" dxfId="1" priority="90" stopIfTrue="1" operator="lessThan">
      <formula>0</formula>
    </cfRule>
  </conditionalFormatting>
  <conditionalFormatting sqref="L116">
    <cfRule type="cellIs" dxfId="2" priority="91" stopIfTrue="1" operator="lessThan">
      <formula>4</formula>
    </cfRule>
  </conditionalFormatting>
  <conditionalFormatting sqref="L116">
    <cfRule type="cellIs" dxfId="1" priority="92" stopIfTrue="1" operator="lessThan">
      <formula>0</formula>
    </cfRule>
  </conditionalFormatting>
  <conditionalFormatting sqref="L116">
    <cfRule type="cellIs" dxfId="2" priority="93" stopIfTrue="1" operator="lessThan">
      <formula>4</formula>
    </cfRule>
  </conditionalFormatting>
  <conditionalFormatting sqref="L116">
    <cfRule type="cellIs" dxfId="1" priority="94" stopIfTrue="1" operator="lessThan">
      <formula>0</formula>
    </cfRule>
  </conditionalFormatting>
  <conditionalFormatting sqref="L116">
    <cfRule type="cellIs" dxfId="2" priority="95" stopIfTrue="1" operator="lessThan">
      <formula>4</formula>
    </cfRule>
  </conditionalFormatting>
  <conditionalFormatting sqref="L116">
    <cfRule type="cellIs" dxfId="1" priority="96" stopIfTrue="1" operator="lessThan">
      <formula>0</formula>
    </cfRule>
  </conditionalFormatting>
  <conditionalFormatting sqref="L116">
    <cfRule type="cellIs" dxfId="2" priority="97" stopIfTrue="1" operator="lessThan">
      <formula>4</formula>
    </cfRule>
  </conditionalFormatting>
  <conditionalFormatting sqref="L118">
    <cfRule type="cellIs" dxfId="1" priority="98" stopIfTrue="1" operator="lessThan">
      <formula>0</formula>
    </cfRule>
  </conditionalFormatting>
  <conditionalFormatting sqref="L118">
    <cfRule type="cellIs" dxfId="2" priority="99" stopIfTrue="1" operator="lessThan">
      <formula>4</formula>
    </cfRule>
  </conditionalFormatting>
  <conditionalFormatting sqref="L118">
    <cfRule type="cellIs" dxfId="1" priority="100" stopIfTrue="1" operator="lessThan">
      <formula>0</formula>
    </cfRule>
  </conditionalFormatting>
  <conditionalFormatting sqref="L118">
    <cfRule type="cellIs" dxfId="2" priority="101" stopIfTrue="1" operator="lessThan">
      <formula>4</formula>
    </cfRule>
  </conditionalFormatting>
  <conditionalFormatting sqref="L118">
    <cfRule type="cellIs" dxfId="1" priority="102" stopIfTrue="1" operator="lessThan">
      <formula>0</formula>
    </cfRule>
  </conditionalFormatting>
  <conditionalFormatting sqref="L118">
    <cfRule type="cellIs" dxfId="2" priority="103" stopIfTrue="1" operator="lessThan">
      <formula>4</formula>
    </cfRule>
  </conditionalFormatting>
  <conditionalFormatting sqref="L118">
    <cfRule type="cellIs" dxfId="1" priority="104" stopIfTrue="1" operator="lessThan">
      <formula>0</formula>
    </cfRule>
  </conditionalFormatting>
  <conditionalFormatting sqref="L118">
    <cfRule type="cellIs" dxfId="2" priority="105" stopIfTrue="1" operator="lessThan">
      <formula>4</formula>
    </cfRule>
  </conditionalFormatting>
  <conditionalFormatting sqref="L118">
    <cfRule type="cellIs" dxfId="1" priority="106" stopIfTrue="1" operator="lessThan">
      <formula>0</formula>
    </cfRule>
  </conditionalFormatting>
  <conditionalFormatting sqref="L118">
    <cfRule type="cellIs" dxfId="2" priority="107" stopIfTrue="1" operator="lessThan">
      <formula>4</formula>
    </cfRule>
  </conditionalFormatting>
  <conditionalFormatting sqref="L118">
    <cfRule type="cellIs" dxfId="1" priority="108" stopIfTrue="1" operator="lessThan">
      <formula>0</formula>
    </cfRule>
  </conditionalFormatting>
  <conditionalFormatting sqref="L118">
    <cfRule type="cellIs" dxfId="2" priority="109" stopIfTrue="1" operator="lessThan">
      <formula>4</formula>
    </cfRule>
  </conditionalFormatting>
  <conditionalFormatting sqref="L118">
    <cfRule type="cellIs" dxfId="1" priority="110" stopIfTrue="1" operator="lessThan">
      <formula>0</formula>
    </cfRule>
  </conditionalFormatting>
  <conditionalFormatting sqref="L118">
    <cfRule type="cellIs" dxfId="2" priority="111" stopIfTrue="1" operator="lessThan">
      <formula>4</formula>
    </cfRule>
  </conditionalFormatting>
  <conditionalFormatting sqref="L118">
    <cfRule type="cellIs" dxfId="1" priority="112" stopIfTrue="1" operator="lessThan">
      <formula>0</formula>
    </cfRule>
  </conditionalFormatting>
  <conditionalFormatting sqref="L118">
    <cfRule type="cellIs" dxfId="2" priority="113" stopIfTrue="1" operator="lessThan">
      <formula>4</formula>
    </cfRule>
  </conditionalFormatting>
  <conditionalFormatting sqref="L120">
    <cfRule type="cellIs" dxfId="1" priority="114" stopIfTrue="1" operator="lessThan">
      <formula>0</formula>
    </cfRule>
  </conditionalFormatting>
  <conditionalFormatting sqref="L120">
    <cfRule type="cellIs" dxfId="2" priority="115" stopIfTrue="1" operator="lessThan">
      <formula>4</formula>
    </cfRule>
  </conditionalFormatting>
  <conditionalFormatting sqref="L120">
    <cfRule type="cellIs" dxfId="1" priority="116" stopIfTrue="1" operator="lessThan">
      <formula>0</formula>
    </cfRule>
  </conditionalFormatting>
  <conditionalFormatting sqref="L120">
    <cfRule type="cellIs" dxfId="2" priority="117" stopIfTrue="1" operator="lessThan">
      <formula>4</formula>
    </cfRule>
  </conditionalFormatting>
  <conditionalFormatting sqref="L120">
    <cfRule type="cellIs" dxfId="1" priority="118" stopIfTrue="1" operator="lessThan">
      <formula>0</formula>
    </cfRule>
  </conditionalFormatting>
  <conditionalFormatting sqref="L120">
    <cfRule type="cellIs" dxfId="2" priority="119" stopIfTrue="1" operator="lessThan">
      <formula>4</formula>
    </cfRule>
  </conditionalFormatting>
  <conditionalFormatting sqref="L120">
    <cfRule type="cellIs" dxfId="1" priority="120" stopIfTrue="1" operator="lessThan">
      <formula>0</formula>
    </cfRule>
  </conditionalFormatting>
  <conditionalFormatting sqref="L120">
    <cfRule type="cellIs" dxfId="2" priority="121" stopIfTrue="1" operator="lessThan">
      <formula>4</formula>
    </cfRule>
  </conditionalFormatting>
  <conditionalFormatting sqref="L120">
    <cfRule type="cellIs" dxfId="1" priority="122" stopIfTrue="1" operator="lessThan">
      <formula>0</formula>
    </cfRule>
  </conditionalFormatting>
  <conditionalFormatting sqref="L120">
    <cfRule type="cellIs" dxfId="2" priority="123" stopIfTrue="1" operator="lessThan">
      <formula>4</formula>
    </cfRule>
  </conditionalFormatting>
  <conditionalFormatting sqref="L120">
    <cfRule type="cellIs" dxfId="1" priority="124" stopIfTrue="1" operator="lessThan">
      <formula>0</formula>
    </cfRule>
  </conditionalFormatting>
  <conditionalFormatting sqref="L120">
    <cfRule type="cellIs" dxfId="2" priority="125" stopIfTrue="1" operator="lessThan">
      <formula>4</formula>
    </cfRule>
  </conditionalFormatting>
  <conditionalFormatting sqref="L120">
    <cfRule type="cellIs" dxfId="1" priority="126" stopIfTrue="1" operator="lessThan">
      <formula>0</formula>
    </cfRule>
  </conditionalFormatting>
  <conditionalFormatting sqref="L120">
    <cfRule type="cellIs" dxfId="2" priority="127" stopIfTrue="1" operator="lessThan">
      <formula>4</formula>
    </cfRule>
  </conditionalFormatting>
  <conditionalFormatting sqref="L120">
    <cfRule type="cellIs" dxfId="1" priority="128" stopIfTrue="1" operator="lessThan">
      <formula>0</formula>
    </cfRule>
  </conditionalFormatting>
  <conditionalFormatting sqref="L120">
    <cfRule type="cellIs" dxfId="2" priority="129" stopIfTrue="1" operator="lessThan">
      <formula>4</formula>
    </cfRule>
  </conditionalFormatting>
  <conditionalFormatting sqref="L122">
    <cfRule type="cellIs" dxfId="1" priority="130" stopIfTrue="1" operator="lessThan">
      <formula>0</formula>
    </cfRule>
  </conditionalFormatting>
  <conditionalFormatting sqref="L122">
    <cfRule type="cellIs" dxfId="2" priority="131" stopIfTrue="1" operator="lessThan">
      <formula>4</formula>
    </cfRule>
  </conditionalFormatting>
  <conditionalFormatting sqref="L122">
    <cfRule type="cellIs" dxfId="1" priority="132" stopIfTrue="1" operator="lessThan">
      <formula>0</formula>
    </cfRule>
  </conditionalFormatting>
  <conditionalFormatting sqref="L122">
    <cfRule type="cellIs" dxfId="2" priority="133" stopIfTrue="1" operator="lessThan">
      <formula>4</formula>
    </cfRule>
  </conditionalFormatting>
  <conditionalFormatting sqref="L122">
    <cfRule type="cellIs" dxfId="1" priority="134" stopIfTrue="1" operator="lessThan">
      <formula>0</formula>
    </cfRule>
  </conditionalFormatting>
  <conditionalFormatting sqref="L122">
    <cfRule type="cellIs" dxfId="2" priority="135" stopIfTrue="1" operator="lessThan">
      <formula>4</formula>
    </cfRule>
  </conditionalFormatting>
  <conditionalFormatting sqref="L122">
    <cfRule type="cellIs" dxfId="1" priority="136" stopIfTrue="1" operator="lessThan">
      <formula>0</formula>
    </cfRule>
  </conditionalFormatting>
  <conditionalFormatting sqref="L122">
    <cfRule type="cellIs" dxfId="2" priority="137" stopIfTrue="1" operator="lessThan">
      <formula>4</formula>
    </cfRule>
  </conditionalFormatting>
  <conditionalFormatting sqref="L122">
    <cfRule type="cellIs" dxfId="1" priority="138" stopIfTrue="1" operator="lessThan">
      <formula>0</formula>
    </cfRule>
  </conditionalFormatting>
  <conditionalFormatting sqref="L122">
    <cfRule type="cellIs" dxfId="2" priority="139" stopIfTrue="1" operator="lessThan">
      <formula>4</formula>
    </cfRule>
  </conditionalFormatting>
  <conditionalFormatting sqref="L122">
    <cfRule type="cellIs" dxfId="1" priority="140" stopIfTrue="1" operator="lessThan">
      <formula>0</formula>
    </cfRule>
  </conditionalFormatting>
  <conditionalFormatting sqref="L122">
    <cfRule type="cellIs" dxfId="2" priority="141" stopIfTrue="1" operator="lessThan">
      <formula>4</formula>
    </cfRule>
  </conditionalFormatting>
  <conditionalFormatting sqref="L122">
    <cfRule type="cellIs" dxfId="1" priority="142" stopIfTrue="1" operator="lessThan">
      <formula>0</formula>
    </cfRule>
  </conditionalFormatting>
  <conditionalFormatting sqref="L122">
    <cfRule type="cellIs" dxfId="2" priority="143" stopIfTrue="1" operator="lessThan">
      <formula>4</formula>
    </cfRule>
  </conditionalFormatting>
  <conditionalFormatting sqref="L122">
    <cfRule type="cellIs" dxfId="1" priority="144" stopIfTrue="1" operator="lessThan">
      <formula>0</formula>
    </cfRule>
  </conditionalFormatting>
  <conditionalFormatting sqref="L122">
    <cfRule type="cellIs" dxfId="2" priority="145" stopIfTrue="1" operator="lessThan">
      <formula>4</formula>
    </cfRule>
  </conditionalFormatting>
  <conditionalFormatting sqref="L8:L9">
    <cfRule type="cellIs" dxfId="1" priority="146" stopIfTrue="1" operator="lessThan">
      <formula>0</formula>
    </cfRule>
  </conditionalFormatting>
  <conditionalFormatting sqref="L8:L9">
    <cfRule type="cellIs" dxfId="2" priority="147" stopIfTrue="1" operator="lessThan">
      <formula>4</formula>
    </cfRule>
  </conditionalFormatting>
  <conditionalFormatting sqref="L8:L9">
    <cfRule type="cellIs" dxfId="1" priority="148" stopIfTrue="1" operator="lessThan">
      <formula>0</formula>
    </cfRule>
  </conditionalFormatting>
  <conditionalFormatting sqref="L8:L9">
    <cfRule type="cellIs" dxfId="2" priority="149" stopIfTrue="1" operator="lessThan">
      <formula>4</formula>
    </cfRule>
  </conditionalFormatting>
  <conditionalFormatting sqref="L30:L37">
    <cfRule type="cellIs" dxfId="1" priority="150" stopIfTrue="1" operator="lessThan">
      <formula>0</formula>
    </cfRule>
  </conditionalFormatting>
  <conditionalFormatting sqref="L30:L37">
    <cfRule type="cellIs" dxfId="2" priority="151" stopIfTrue="1" operator="lessThan">
      <formula>4</formula>
    </cfRule>
  </conditionalFormatting>
  <conditionalFormatting sqref="L46:L47">
    <cfRule type="cellIs" dxfId="1" priority="152" stopIfTrue="1" operator="lessThan">
      <formula>0</formula>
    </cfRule>
  </conditionalFormatting>
  <conditionalFormatting sqref="L46:L47">
    <cfRule type="cellIs" dxfId="2" priority="153" stopIfTrue="1" operator="lessThan">
      <formula>4</formula>
    </cfRule>
  </conditionalFormatting>
  <conditionalFormatting sqref="L46:L47">
    <cfRule type="cellIs" dxfId="1" priority="154" stopIfTrue="1" operator="lessThan">
      <formula>0</formula>
    </cfRule>
  </conditionalFormatting>
  <conditionalFormatting sqref="L46:L47">
    <cfRule type="cellIs" dxfId="2" priority="155" stopIfTrue="1" operator="lessThan">
      <formula>4</formula>
    </cfRule>
  </conditionalFormatting>
  <conditionalFormatting sqref="L46:L47">
    <cfRule type="cellIs" dxfId="1" priority="156" stopIfTrue="1" operator="lessThan">
      <formula>0</formula>
    </cfRule>
  </conditionalFormatting>
  <conditionalFormatting sqref="L46:L47">
    <cfRule type="cellIs" dxfId="2" priority="157" stopIfTrue="1" operator="lessThan">
      <formula>4</formula>
    </cfRule>
  </conditionalFormatting>
  <conditionalFormatting sqref="L46:L47">
    <cfRule type="cellIs" dxfId="1" priority="158" stopIfTrue="1" operator="lessThan">
      <formula>0</formula>
    </cfRule>
  </conditionalFormatting>
  <conditionalFormatting sqref="L46:L47">
    <cfRule type="cellIs" dxfId="2" priority="159" stopIfTrue="1" operator="lessThan">
      <formula>4</formula>
    </cfRule>
  </conditionalFormatting>
  <conditionalFormatting sqref="L46:L47">
    <cfRule type="cellIs" dxfId="1" priority="160" stopIfTrue="1" operator="lessThan">
      <formula>0</formula>
    </cfRule>
  </conditionalFormatting>
  <conditionalFormatting sqref="L46:L47">
    <cfRule type="cellIs" dxfId="2" priority="161" stopIfTrue="1" operator="lessThan">
      <formula>4</formula>
    </cfRule>
  </conditionalFormatting>
  <conditionalFormatting sqref="L46:L47">
    <cfRule type="cellIs" dxfId="1" priority="162" stopIfTrue="1" operator="lessThan">
      <formula>0</formula>
    </cfRule>
  </conditionalFormatting>
  <conditionalFormatting sqref="L46:L47">
    <cfRule type="cellIs" dxfId="2" priority="163" stopIfTrue="1" operator="lessThan">
      <formula>4</formula>
    </cfRule>
  </conditionalFormatting>
  <conditionalFormatting sqref="L46:L47">
    <cfRule type="cellIs" dxfId="1" priority="164" stopIfTrue="1" operator="lessThan">
      <formula>0</formula>
    </cfRule>
  </conditionalFormatting>
  <conditionalFormatting sqref="L46:L47">
    <cfRule type="cellIs" dxfId="2" priority="165" stopIfTrue="1" operator="lessThan">
      <formula>4</formula>
    </cfRule>
  </conditionalFormatting>
  <conditionalFormatting sqref="L46:L47">
    <cfRule type="cellIs" dxfId="1" priority="166" stopIfTrue="1" operator="lessThan">
      <formula>0</formula>
    </cfRule>
  </conditionalFormatting>
  <conditionalFormatting sqref="L46:L47">
    <cfRule type="cellIs" dxfId="2" priority="167" stopIfTrue="1" operator="lessThan">
      <formula>4</formula>
    </cfRule>
  </conditionalFormatting>
  <conditionalFormatting sqref="L46:L47">
    <cfRule type="cellIs" dxfId="1" priority="168" stopIfTrue="1" operator="lessThan">
      <formula>0</formula>
    </cfRule>
  </conditionalFormatting>
  <conditionalFormatting sqref="L46:L47">
    <cfRule type="cellIs" dxfId="2" priority="169" stopIfTrue="1" operator="lessThan">
      <formula>4</formula>
    </cfRule>
  </conditionalFormatting>
  <conditionalFormatting sqref="L46:L47">
    <cfRule type="cellIs" dxfId="1" priority="170" stopIfTrue="1" operator="lessThan">
      <formula>0</formula>
    </cfRule>
  </conditionalFormatting>
  <conditionalFormatting sqref="L46:L47">
    <cfRule type="cellIs" dxfId="2" priority="171" stopIfTrue="1" operator="lessThan">
      <formula>4</formula>
    </cfRule>
  </conditionalFormatting>
  <conditionalFormatting sqref="M2:AQ3">
    <cfRule type="expression" dxfId="3" priority="172" stopIfTrue="1">
      <formula>TODAY()&gt;M$2</formula>
    </cfRule>
  </conditionalFormatting>
  <conditionalFormatting sqref="A3:C3 E3:F3 H3:AQ3">
    <cfRule type="containsText" dxfId="4" priority="173" operator="containsText" text="日">
      <formula>NOT(ISERROR(SEARCH(("日"),(A3))))</formula>
    </cfRule>
  </conditionalFormatting>
  <conditionalFormatting sqref="A3:C3 E3:F3 H3:AQ3">
    <cfRule type="containsText" dxfId="5" priority="174" operator="containsText" text="土">
      <formula>NOT(ISERROR(SEARCH(("土"),(A3))))</formula>
    </cfRule>
  </conditionalFormatting>
  <conditionalFormatting sqref="L4:L7 L10:L45 L48:L103 L124:L136">
    <cfRule type="cellIs" dxfId="1" priority="175" stopIfTrue="1" operator="lessThan">
      <formula>0</formula>
    </cfRule>
  </conditionalFormatting>
  <conditionalFormatting sqref="L4:L7 L10:L45 L48:L103 L124:L136">
    <cfRule type="cellIs" dxfId="2" priority="176" stopIfTrue="1" operator="lessThan">
      <formula>4</formula>
    </cfRule>
  </conditionalFormatting>
  <conditionalFormatting sqref="M4:AQ45 M48:AQ103 M110:AQ111 M124:AQ138">
    <cfRule type="expression" dxfId="0" priority="177" stopIfTrue="1">
      <formula>AND(M$2&gt;=$J4,M$2&lt;=$K4)</formula>
    </cfRule>
  </conditionalFormatting>
  <conditionalFormatting sqref="L6:L7 L10:L45 L48:L103 L124:L125 L135:L137 L131:L133 L127:L129">
    <cfRule type="cellIs" dxfId="1" priority="178" stopIfTrue="1" operator="lessThan">
      <formula>0</formula>
    </cfRule>
  </conditionalFormatting>
  <conditionalFormatting sqref="L6:L7 L10:L45 L48:L103 L124:L125 L135:L137 L131:L133 L127:L129">
    <cfRule type="cellIs" dxfId="2" priority="179" stopIfTrue="1" operator="lessThan">
      <formula>4</formula>
    </cfRule>
  </conditionalFormatting>
  <conditionalFormatting sqref="L10:L11 L24:L27 L36:L41 L50:L83">
    <cfRule type="cellIs" dxfId="1" priority="180" stopIfTrue="1" operator="lessThan">
      <formula>0</formula>
    </cfRule>
  </conditionalFormatting>
  <conditionalFormatting sqref="L10:L11 L24:L27 L36:L41 L50:L83">
    <cfRule type="cellIs" dxfId="2" priority="181" stopIfTrue="1" operator="lessThan">
      <formula>4</formula>
    </cfRule>
  </conditionalFormatting>
  <conditionalFormatting sqref="L10:L11 L22:L45 L50:L101">
    <cfRule type="cellIs" dxfId="1" priority="182" stopIfTrue="1" operator="lessThan">
      <formula>0</formula>
    </cfRule>
  </conditionalFormatting>
  <conditionalFormatting sqref="L10:L11 L22:L45 L50:L101">
    <cfRule type="cellIs" dxfId="2" priority="183" stopIfTrue="1" operator="lessThan">
      <formula>4</formula>
    </cfRule>
  </conditionalFormatting>
  <conditionalFormatting sqref="L10:L11 L42:L45 L48:L103 L22:L23 L124:L138">
    <cfRule type="cellIs" dxfId="1" priority="184" stopIfTrue="1" operator="lessThan">
      <formula>0</formula>
    </cfRule>
  </conditionalFormatting>
  <conditionalFormatting sqref="L10:L11 L42:L45 L48:L103 L22:L23 L124:L138">
    <cfRule type="cellIs" dxfId="2" priority="185" stopIfTrue="1" operator="lessThan">
      <formula>4</formula>
    </cfRule>
  </conditionalFormatting>
  <conditionalFormatting sqref="L10:L45 L48:L103 L124:L125 L137 L135 L133 L131 L129 L127">
    <cfRule type="cellIs" dxfId="1" priority="186" stopIfTrue="1" operator="lessThan">
      <formula>0</formula>
    </cfRule>
  </conditionalFormatting>
  <conditionalFormatting sqref="L10:L45 L48:L103 L124:L125 L137 L135 L133 L131 L129 L127">
    <cfRule type="cellIs" dxfId="2" priority="187" stopIfTrue="1" operator="lessThan">
      <formula>4</formula>
    </cfRule>
  </conditionalFormatting>
  <conditionalFormatting sqref="L10:L11 L22:L45 L48:L103 L124:L138">
    <cfRule type="cellIs" dxfId="1" priority="188" stopIfTrue="1" operator="lessThan">
      <formula>0</formula>
    </cfRule>
  </conditionalFormatting>
  <conditionalFormatting sqref="L10:L11 L22:L45 L48:L103 L124:L138">
    <cfRule type="cellIs" dxfId="2" priority="189" stopIfTrue="1" operator="lessThan">
      <formula>4</formula>
    </cfRule>
  </conditionalFormatting>
  <conditionalFormatting sqref="X18:Z22 U22:W22">
    <cfRule type="expression" dxfId="0" priority="190" stopIfTrue="1">
      <formula>AND(W$2&gt;=$J18,W$2&lt;=$K18)</formula>
    </cfRule>
  </conditionalFormatting>
  <conditionalFormatting sqref="L22:L23 L50:L103 L124:L138">
    <cfRule type="cellIs" dxfId="1" priority="191" stopIfTrue="1" operator="lessThan">
      <formula>0</formula>
    </cfRule>
  </conditionalFormatting>
  <conditionalFormatting sqref="L22:L23 L50:L103 L124:L138">
    <cfRule type="cellIs" dxfId="2" priority="192" stopIfTrue="1" operator="lessThan">
      <formula>4</formula>
    </cfRule>
  </conditionalFormatting>
  <conditionalFormatting sqref="L22:L23 L42:L45 L48:L103 L124:L128">
    <cfRule type="cellIs" dxfId="1" priority="193" stopIfTrue="1" operator="lessThan">
      <formula>0</formula>
    </cfRule>
  </conditionalFormatting>
  <conditionalFormatting sqref="L22:L23 L42:L45 L48:L103 L124:L128">
    <cfRule type="cellIs" dxfId="2" priority="194" stopIfTrue="1" operator="lessThan">
      <formula>4</formula>
    </cfRule>
  </conditionalFormatting>
  <conditionalFormatting sqref="L22:L23 L48:L103 L124:L130">
    <cfRule type="cellIs" dxfId="1" priority="195" stopIfTrue="1" operator="lessThan">
      <formula>0</formula>
    </cfRule>
  </conditionalFormatting>
  <conditionalFormatting sqref="L22:L23 L48:L103 L124:L130">
    <cfRule type="cellIs" dxfId="2" priority="196" stopIfTrue="1" operator="lessThan">
      <formula>4</formula>
    </cfRule>
  </conditionalFormatting>
  <conditionalFormatting sqref="L24:L33 L36:L45 L48:L81">
    <cfRule type="cellIs" dxfId="1" priority="197" stopIfTrue="1" operator="lessThan">
      <formula>0</formula>
    </cfRule>
  </conditionalFormatting>
  <conditionalFormatting sqref="L24:L33 L36:L45 L48:L81">
    <cfRule type="cellIs" dxfId="2" priority="198" stopIfTrue="1" operator="lessThan">
      <formula>4</formula>
    </cfRule>
  </conditionalFormatting>
  <conditionalFormatting sqref="L28:L45 L48:L49">
    <cfRule type="cellIs" dxfId="1" priority="199" stopIfTrue="1" operator="lessThan">
      <formula>0</formula>
    </cfRule>
  </conditionalFormatting>
  <conditionalFormatting sqref="L28:L45 L48:L49">
    <cfRule type="cellIs" dxfId="2" priority="200" stopIfTrue="1" operator="lessThan">
      <formula>4</formula>
    </cfRule>
  </conditionalFormatting>
  <conditionalFormatting sqref="L30:L33 L42:L45 L48:L79">
    <cfRule type="cellIs" dxfId="1" priority="201" stopIfTrue="1" operator="lessThan">
      <formula>0</formula>
    </cfRule>
  </conditionalFormatting>
  <conditionalFormatting sqref="L30:L33 L42:L45 L48:L79">
    <cfRule type="cellIs" dxfId="2" priority="202" stopIfTrue="1" operator="lessThan">
      <formula>4</formula>
    </cfRule>
  </conditionalFormatting>
  <conditionalFormatting sqref="M46:AQ47">
    <cfRule type="expression" dxfId="0" priority="203" stopIfTrue="1">
      <formula>AND(M$2&gt;=$J46,M$2&lt;=$K46)</formula>
    </cfRule>
  </conditionalFormatting>
  <conditionalFormatting sqref="M104:AQ107">
    <cfRule type="expression" dxfId="0" priority="204" stopIfTrue="1">
      <formula>AND(M$2&gt;=$J104,M$2&lt;=$K104)</formula>
    </cfRule>
  </conditionalFormatting>
  <conditionalFormatting sqref="M108:AQ109">
    <cfRule type="expression" dxfId="0" priority="205" stopIfTrue="1">
      <formula>AND(M$2&gt;=$J108,M$2&lt;=$K108)</formula>
    </cfRule>
  </conditionalFormatting>
  <conditionalFormatting sqref="M112:AQ113">
    <cfRule type="expression" dxfId="0" priority="206" stopIfTrue="1">
      <formula>AND(M$2&gt;=$J112,M$2&lt;=$K112)</formula>
    </cfRule>
  </conditionalFormatting>
  <conditionalFormatting sqref="M114:AQ115">
    <cfRule type="expression" dxfId="0" priority="207" stopIfTrue="1">
      <formula>AND(M$2&gt;=$J114,M$2&lt;=$K114)</formula>
    </cfRule>
  </conditionalFormatting>
  <conditionalFormatting sqref="M116:AQ117">
    <cfRule type="expression" dxfId="0" priority="208" stopIfTrue="1">
      <formula>AND(M$2&gt;=$J116,M$2&lt;=$K116)</formula>
    </cfRule>
  </conditionalFormatting>
  <conditionalFormatting sqref="M118:AQ119">
    <cfRule type="expression" dxfId="0" priority="209" stopIfTrue="1">
      <formula>AND(M$2&gt;=$J118,M$2&lt;=$K118)</formula>
    </cfRule>
  </conditionalFormatting>
  <conditionalFormatting sqref="M120:AQ121">
    <cfRule type="expression" dxfId="0" priority="210" stopIfTrue="1">
      <formula>AND(M$2&gt;=$J120,M$2&lt;=$K120)</formula>
    </cfRule>
  </conditionalFormatting>
  <conditionalFormatting sqref="M122:AQ123">
    <cfRule type="expression" dxfId="0" priority="211" stopIfTrue="1">
      <formula>AND(M$2&gt;=$J122,M$2&lt;=$K122)</formula>
    </cfRule>
  </conditionalFormatting>
  <dataValidations>
    <dataValidation type="list" allowBlank="1" showErrorMessage="1" sqref="H6 H8 H10 H12 H14 H16 H18 H20 H22 H24 H26 H28 H30 H32 H34 H36 H38 H40 H42 H44 H46 H48 H50 H52 H54 H56 H58 H60 H62 H64 H66 H68 H70 H72 H74 H76 H78 H80 H82 H84 H86 H88 H90 H92 H94 H96 H98 H100 H102 H104 H106 H108 H110 H112 H114 H116 H118 H120 H122 H124 H127 H129 H131 H133 H135 H137">
      <formula1>"未着手,進行中,保留,完了"</formula1>
    </dataValidation>
  </dataValidations>
  <printOptions/>
  <pageMargins bottom="1.0" footer="0.0" header="0.0" left="0.75" right="0.75" top="1.0"/>
  <pageSetup orientation="landscape"/>
  <drawing r:id="rId1"/>
</worksheet>
</file>