
<file path=[Content_Types].xml><?xml version="1.0" encoding="utf-8"?>
<Types xmlns="http://schemas.openxmlformats.org/package/2006/content-types">
  <Override PartName="/xl/charts/chart6.xml" ContentType="application/vnd.openxmlformats-officedocument.drawingml.chart+xml"/>
  <Override PartName="/xl/charts/chart7.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784"/>
  </bookViews>
  <sheets>
    <sheet name="Pembobotan Input ELM (list)" sheetId="1" r:id="rId1"/>
    <sheet name="elsevier (sciencedirect)" sheetId="2" r:id="rId2"/>
    <sheet name="link.springer" sheetId="3" r:id="rId3"/>
    <sheet name="ieeexplorer" sheetId="4" r:id="rId4"/>
    <sheet name="Authors" sheetId="5" r:id="rId5"/>
    <sheet name="Publications" sheetId="6" r:id="rId6"/>
    <sheet name="Dataset" sheetId="7" r:id="rId7"/>
    <sheet name="QUERY-USED" sheetId="8" r:id="rId8"/>
  </sheets>
  <calcPr calcId="124519" iterateDelta="1E-4"/>
  <fileRecoveryPr repairLoad="1"/>
</workbook>
</file>

<file path=xl/calcChain.xml><?xml version="1.0" encoding="utf-8"?>
<calcChain xmlns="http://schemas.openxmlformats.org/spreadsheetml/2006/main">
  <c r="D5" i="8"/>
  <c r="C49" i="6"/>
  <c r="C37"/>
  <c r="H10" i="5"/>
  <c r="C10"/>
  <c r="I10" s="1"/>
  <c r="I9"/>
  <c r="H9"/>
  <c r="I8"/>
  <c r="H8"/>
  <c r="C8"/>
  <c r="H7"/>
  <c r="C7"/>
  <c r="I7" s="1"/>
  <c r="H6"/>
  <c r="C6"/>
  <c r="I6" s="1"/>
  <c r="I5"/>
  <c r="H5"/>
  <c r="C5"/>
  <c r="I4"/>
  <c r="H4"/>
  <c r="C4"/>
  <c r="H3"/>
  <c r="C3"/>
  <c r="I3" s="1"/>
  <c r="A10" i="4"/>
  <c r="A14" s="1"/>
  <c r="A18" s="1"/>
  <c r="A22" s="1"/>
  <c r="A26" s="1"/>
  <c r="A30" s="1"/>
  <c r="A34" s="1"/>
  <c r="A38" s="1"/>
  <c r="A42" s="1"/>
  <c r="A46" s="1"/>
  <c r="A50" s="1"/>
  <c r="A54" s="1"/>
  <c r="A58" s="1"/>
  <c r="A62" s="1"/>
  <c r="A66" s="1"/>
  <c r="A70" s="1"/>
  <c r="A74" s="1"/>
  <c r="A78" s="1"/>
  <c r="A82" s="1"/>
  <c r="A86" s="1"/>
  <c r="A90" s="1"/>
  <c r="A94" s="1"/>
  <c r="A98" s="1"/>
  <c r="A102" s="1"/>
  <c r="A106" s="1"/>
  <c r="A110" s="1"/>
  <c r="A114" s="1"/>
  <c r="A118" s="1"/>
  <c r="A122" s="1"/>
  <c r="A126" s="1"/>
  <c r="A130" s="1"/>
  <c r="A134" s="1"/>
  <c r="A138" s="1"/>
  <c r="A142" s="1"/>
  <c r="A146" s="1"/>
  <c r="A6"/>
  <c r="A453" i="2"/>
  <c r="A5" i="1"/>
  <c r="A6" s="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200" s="1"/>
  <c r="A201" s="1"/>
  <c r="A202" s="1"/>
  <c r="A203" s="1"/>
  <c r="A204" s="1"/>
  <c r="A205" s="1"/>
  <c r="A206" s="1"/>
  <c r="A207" s="1"/>
  <c r="A208" s="1"/>
  <c r="A209" s="1"/>
  <c r="A210" s="1"/>
  <c r="A211" s="1"/>
  <c r="A212" s="1"/>
  <c r="A213" s="1"/>
  <c r="A214" s="1"/>
  <c r="A215" s="1"/>
  <c r="A216" s="1"/>
  <c r="A217" s="1"/>
  <c r="A218" s="1"/>
  <c r="A219" s="1"/>
  <c r="A220" s="1"/>
  <c r="A221" s="1"/>
  <c r="A222" s="1"/>
  <c r="A223" s="1"/>
  <c r="A224" s="1"/>
  <c r="A225" s="1"/>
  <c r="A226" s="1"/>
  <c r="A227" s="1"/>
  <c r="A228" s="1"/>
  <c r="A229" s="1"/>
  <c r="A230" s="1"/>
  <c r="A231" s="1"/>
  <c r="A232" s="1"/>
  <c r="A233" s="1"/>
  <c r="A234" s="1"/>
  <c r="A235" s="1"/>
  <c r="A236" s="1"/>
  <c r="A237" s="1"/>
  <c r="A238" s="1"/>
  <c r="A239" s="1"/>
  <c r="A240" s="1"/>
  <c r="A241" s="1"/>
  <c r="A242" s="1"/>
  <c r="A243" s="1"/>
  <c r="A244" s="1"/>
  <c r="A245" s="1"/>
  <c r="A246" s="1"/>
  <c r="A247" s="1"/>
  <c r="A248" s="1"/>
  <c r="A249" s="1"/>
  <c r="A250" s="1"/>
  <c r="A251" s="1"/>
  <c r="A252" s="1"/>
  <c r="A253" s="1"/>
  <c r="A254" s="1"/>
  <c r="A255" s="1"/>
  <c r="A256" s="1"/>
  <c r="A257" s="1"/>
  <c r="A258" s="1"/>
  <c r="A259" s="1"/>
  <c r="A260" s="1"/>
  <c r="A261" s="1"/>
  <c r="A262" s="1"/>
  <c r="A263" s="1"/>
  <c r="A264" s="1"/>
  <c r="A265" s="1"/>
  <c r="A266" s="1"/>
  <c r="A267" s="1"/>
  <c r="A268" s="1"/>
  <c r="A269" s="1"/>
  <c r="A270" s="1"/>
  <c r="A271" s="1"/>
  <c r="A272" s="1"/>
  <c r="A273" s="1"/>
  <c r="A274" s="1"/>
  <c r="A275" s="1"/>
  <c r="A276" s="1"/>
  <c r="A277" s="1"/>
  <c r="A278" s="1"/>
  <c r="A279" s="1"/>
  <c r="A280" s="1"/>
  <c r="A281" s="1"/>
  <c r="A282" s="1"/>
  <c r="A283" s="1"/>
  <c r="A284" s="1"/>
  <c r="A285" s="1"/>
  <c r="A286" s="1"/>
  <c r="A287" s="1"/>
  <c r="A288" s="1"/>
  <c r="A289" s="1"/>
  <c r="A290" s="1"/>
  <c r="A291" s="1"/>
  <c r="A292" s="1"/>
  <c r="A293" s="1"/>
  <c r="A294" s="1"/>
  <c r="A295" s="1"/>
  <c r="A296" s="1"/>
  <c r="A297" s="1"/>
  <c r="M2"/>
</calcChain>
</file>

<file path=xl/sharedStrings.xml><?xml version="1.0" encoding="utf-8"?>
<sst xmlns="http://schemas.openxmlformats.org/spreadsheetml/2006/main" count="3255" uniqueCount="1716">
  <si>
    <t>No</t>
  </si>
  <si>
    <t>Title</t>
  </si>
  <si>
    <t>Year</t>
  </si>
  <si>
    <t>Publisher</t>
  </si>
  <si>
    <t>Journal</t>
  </si>
  <si>
    <t>DOI</t>
  </si>
  <si>
    <t>URL</t>
  </si>
  <si>
    <t>Filename</t>
  </si>
  <si>
    <t>Proposed Methods</t>
  </si>
  <si>
    <t>Authors</t>
  </si>
  <si>
    <t>Q</t>
  </si>
  <si>
    <t>SJR</t>
  </si>
  <si>
    <t>Topic</t>
  </si>
  <si>
    <t>Related Works</t>
  </si>
  <si>
    <t>Dataset</t>
  </si>
  <si>
    <t>Validation</t>
  </si>
  <si>
    <t>Evaluation</t>
  </si>
  <si>
    <t>PICOC match ?</t>
  </si>
  <si>
    <t>ELM Name</t>
  </si>
  <si>
    <t>Input Weighting</t>
  </si>
  <si>
    <t>Weakness</t>
  </si>
  <si>
    <t>Algorithm</t>
  </si>
  <si>
    <t>Gap</t>
  </si>
  <si>
    <t>Advantages</t>
  </si>
  <si>
    <t>DisAdvantages</t>
  </si>
  <si>
    <t>Preprocessing</t>
  </si>
  <si>
    <t>Neurons</t>
  </si>
  <si>
    <t>Beta</t>
  </si>
  <si>
    <t>Activation</t>
  </si>
  <si>
    <t>Bias</t>
  </si>
  <si>
    <t>Public</t>
  </si>
  <si>
    <t>Private</t>
  </si>
  <si>
    <t>Total</t>
  </si>
  <si>
    <t>Remote Sensing Image Transfer Classification Based on Weighted Extreme Learning Machine</t>
  </si>
  <si>
    <t>IEEExplorer</t>
  </si>
  <si>
    <t>IEEE Geoscience and Remote Sensing Letters</t>
  </si>
  <si>
    <t>10.1109/LGRS.2016.2568263</t>
  </si>
  <si>
    <t>http://ieeexplore.ieee.org/stamp/stamp.jsp?tp=&amp;arnumber=7527666&amp;isnumber=7570335</t>
  </si>
  <si>
    <t>zhou2016</t>
  </si>
  <si>
    <t>WELMTC</t>
  </si>
  <si>
    <t>Random</t>
  </si>
  <si>
    <t>Yang Zhou</t>
  </si>
  <si>
    <t>Jie Lian</t>
  </si>
  <si>
    <t>Q1</t>
  </si>
  <si>
    <t>Classification</t>
  </si>
  <si>
    <t>BAM, SVM, ELM</t>
  </si>
  <si>
    <t>However, it is reasonable to consider that the distributions of the target data and the historical data are usually not identical.</t>
  </si>
  <si>
    <t>reduces the requirement for target training samples and improves classification accuracy</t>
  </si>
  <si>
    <t>n/a</t>
  </si>
  <si>
    <t>Sigmoid</t>
  </si>
  <si>
    <t>Water, Dense forest, sparse forest, bare land, grass land, building</t>
  </si>
  <si>
    <t>Accuracy</t>
  </si>
  <si>
    <t>Kappa</t>
  </si>
  <si>
    <t>N</t>
  </si>
  <si>
    <t>Bidirectional Extreme Learning Machine for Regression Problem and Its Learning Effectiveness</t>
  </si>
  <si>
    <t>IEEE Transactions on Neural Networks and Learning Systems</t>
  </si>
  <si>
    <t>10.1109/TNNLS.2012.2202289</t>
  </si>
  <si>
    <t>http://ieeexplore.ieee.org/stamp/stamp.jsp?tp=&amp;arnumber=6222007&amp;isnumber=6256723</t>
  </si>
  <si>
    <t>yang2012</t>
  </si>
  <si>
    <t>B-ELM</t>
  </si>
  <si>
    <t>Y. Yang</t>
  </si>
  <si>
    <t>Y. Wang</t>
  </si>
  <si>
    <t>Regression</t>
  </si>
  <si>
    <t>I-ELM, CI-ELM, EM-ELM, OP-ELM, OS-ELM</t>
  </si>
  <si>
    <t>However, one of the open problems in ELM research is whether the number of hidden nodes can be further reduced without affecting learning effectiveness</t>
  </si>
  <si>
    <t>Hundreds of times faster than other incremental ELM algorithms.</t>
  </si>
  <si>
    <t>Machine CPU, Wine, Concrete, Concrete Slump, Auto MPG, Fried</t>
  </si>
  <si>
    <t>RMSE</t>
  </si>
  <si>
    <t>A Robust Indoor Positioning System Based on the Procrustes Analysis and Weighted Extreme Learning Machine</t>
  </si>
  <si>
    <t>IEEE Transactions on Wireless Communications</t>
  </si>
  <si>
    <t>10.1109/TWC.2015.2487963</t>
  </si>
  <si>
    <t>http://ieeexplore.ieee.org/stamp/stamp.jsp?tp=&amp;arnumber=7293674&amp;isnumber=7401212</t>
  </si>
  <si>
    <t>zou2016</t>
  </si>
  <si>
    <t>STI-WELM</t>
  </si>
  <si>
    <t>H. Zou</t>
  </si>
  <si>
    <t>B. Huang</t>
  </si>
  <si>
    <t>RSS-ELM, SSD-ELM, STI-ELM</t>
  </si>
  <si>
    <t>extensive experiments are carried out and a performance comparison with existing solutions verifies the superiority of the
proposed IPS in terms of robustness to device heterogeneity</t>
  </si>
  <si>
    <t>rbf, sine, hardlim</t>
  </si>
  <si>
    <t>Iphone 5S, ipad Air, Nokie E7, Samsung Tablet, Fujitsu laptop</t>
  </si>
  <si>
    <t>MLE(mean localization error)</t>
  </si>
  <si>
    <t>Dimension Reduction With Extreme Learning Machine," in IEEE Transactions on Image Processing</t>
  </si>
  <si>
    <t>IEEE Transactions on Image Processing</t>
  </si>
  <si>
    <t>10.1109/TIP.2016.2570569</t>
  </si>
  <si>
    <t>http://ieeexplore.ieee.org/stamp/stamp.jsp?tp=&amp;arnumber=7471467&amp;isnumber=7491413</t>
  </si>
  <si>
    <t>kasun2016</t>
  </si>
  <si>
    <t>NMF</t>
  </si>
  <si>
    <t>L. L. C. Kasun</t>
  </si>
  <si>
    <t>TAE, PCA</t>
  </si>
  <si>
    <t>Sigmoid, Linear</t>
  </si>
  <si>
    <t>USPS, CHIFAR-10, NORB</t>
  </si>
  <si>
    <t>Normalized MSE</t>
  </si>
  <si>
    <t>Weighted Tanimoto Extreme Learning Machine with Case Study in Drug Discovery</t>
  </si>
  <si>
    <t>IEEE Computational Intelligence Magazine</t>
  </si>
  <si>
    <t>URL:http://ieeexplore.ieee.org/stamp/stamp.jsp?tp=&amp;arnumber=7160842&amp;isnumber=7160805</t>
  </si>
  <si>
    <t>czarnecki2015</t>
  </si>
  <si>
    <t>T-WELM</t>
  </si>
  <si>
    <t>W. M. Czarnecki</t>
  </si>
  <si>
    <t>RBF, Sigmoid</t>
  </si>
  <si>
    <t>Tanimoto</t>
  </si>
  <si>
    <t>Protein, HIV integrase, HIV protease, fingerprint</t>
  </si>
  <si>
    <t>BAC</t>
  </si>
  <si>
    <t>G-Means</t>
  </si>
  <si>
    <t>Compressed-Domain Ship Detection on Spaceborne Optical Image Using Deep Neural Network and Extreme Learning Machine</t>
  </si>
  <si>
    <t>IEEE Transactions on Geoscience and Remote Sensing</t>
  </si>
  <si>
    <t>10.1109/TGRS.2014.2335751</t>
  </si>
  <si>
    <t>http://ieeexplore.ieee.org/stamp/stamp.jsp?tp=&amp;arnumber=7160842&amp;isnumber=7160805</t>
  </si>
  <si>
    <t>tang2015</t>
  </si>
  <si>
    <t>SDA-ELM</t>
  </si>
  <si>
    <t>J. Tang</t>
  </si>
  <si>
    <t>C. Deng</t>
  </si>
  <si>
    <t>MF-SVM,SDA-SVM,SA-SVM</t>
  </si>
  <si>
    <t>weak on large data, and weather conditions</t>
  </si>
  <si>
    <t>Ships, Oceanwaes, Clouds, Coastlines, Islands</t>
  </si>
  <si>
    <t>10-fold</t>
  </si>
  <si>
    <t>Representational Learning with Extreme Learning Machine for Big Data.</t>
  </si>
  <si>
    <t>IEEE Intelligent System</t>
  </si>
  <si>
    <t>10.1109/MIS.2013.140</t>
  </si>
  <si>
    <t>http://ieeexplore.ieee.org/document/6733226/</t>
  </si>
  <si>
    <t>kasun2013</t>
  </si>
  <si>
    <t>ELM-AE</t>
  </si>
  <si>
    <t>Random + AE</t>
  </si>
  <si>
    <t>Hi accuracy but slow</t>
  </si>
  <si>
    <t>Chamara Kasun Liyanaarachchi Lekamalage</t>
  </si>
  <si>
    <t>SELMAE,TAE,PCA,NMF</t>
  </si>
  <si>
    <t>Lebih Stabil</t>
  </si>
  <si>
    <t>Proses lambat</t>
  </si>
  <si>
    <t>MNIST</t>
  </si>
  <si>
    <t>Y</t>
  </si>
  <si>
    <t>Blind Domain Adaptation With Augmented Extreme Learning Machine Features</t>
  </si>
  <si>
    <t>IEEE Transactions on Cybernetics</t>
  </si>
  <si>
    <t>10.1109/TCYB.2016.2523538</t>
  </si>
  <si>
    <t>URL: http://ieeexplore.ieee.org/stamp/stamp.jsp?tp=&amp;arnumber=7404267&amp;isnumber=7829491</t>
  </si>
  <si>
    <t>uzair2016</t>
  </si>
  <si>
    <t>AELM</t>
  </si>
  <si>
    <t>Orthogonal</t>
  </si>
  <si>
    <t>M. Uzair</t>
  </si>
  <si>
    <t>A. Mian</t>
  </si>
  <si>
    <t>NN, PCA, ELM, FSSL, TCA, GFK, SA, mSDA, TJM</t>
  </si>
  <si>
    <t>MSRC, VOC2007, Office,  Caltech-256</t>
  </si>
  <si>
    <t>Regularized Weighted Circular Complex-Valued Extreme Learning Machine for Imbalanced Learning</t>
  </si>
  <si>
    <t>IEEE Access</t>
  </si>
  <si>
    <t>10.1109/ACCESS.2015.2506601</t>
  </si>
  <si>
    <t>http://ieeexplore.ieee.org/stamp/stamp.jsp?tp=&amp;arnumber=7349136&amp;isnumber=7042252</t>
  </si>
  <si>
    <t>shukla2015</t>
  </si>
  <si>
    <t>RWCC-ELM</t>
  </si>
  <si>
    <t>S. Shukla</t>
  </si>
  <si>
    <t>R. N. Yadav</t>
  </si>
  <si>
    <t>WELM, CC-ELM</t>
  </si>
  <si>
    <t>Sech, Sigmoid</t>
  </si>
  <si>
    <t>abalon,ecoli,glass, haberman,iris, new-tyroid,balance,contraceptive,hayes-roth, bupa, ionospher,pima, segment, wincnosin,vechicle</t>
  </si>
  <si>
    <t>5-fold</t>
  </si>
  <si>
    <t>Wilcoxon</t>
  </si>
  <si>
    <t>Fuzzy extreme learning machine for classification</t>
  </si>
  <si>
    <t>Electronics Letters</t>
  </si>
  <si>
    <t>10.1049/el.2012.3642</t>
  </si>
  <si>
    <t>http://ieeexplore.ieee.org/stamp/stamp.jsp?tp=&amp;arnumber=6504956&amp;isnumber=6504946</t>
  </si>
  <si>
    <t>zhang2013</t>
  </si>
  <si>
    <t>FELM</t>
  </si>
  <si>
    <t>Fuzzy</t>
  </si>
  <si>
    <t>W. B. Zhang</t>
  </si>
  <si>
    <t>H. B. Ji</t>
  </si>
  <si>
    <t>Q2</t>
  </si>
  <si>
    <t>SVM, ELM</t>
  </si>
  <si>
    <t>However, in many real applications,
the different input points may not be exactly assigned to one
of the classes, such as the imbalance problems and the weighted classification
problems</t>
  </si>
  <si>
    <t>For the weighted classification problems, FELM can
provide a more logical result than that of ELM.</t>
  </si>
  <si>
    <t>glass,iris,segment,vehicle,wine</t>
  </si>
  <si>
    <t>Depth-Based Human Fall Detection via Shape Features and Improved Extreme Learning Machine</t>
  </si>
  <si>
    <t>IEEE Journal of Biomedical and Health Informatics</t>
  </si>
  <si>
    <t>10.1109/JBHI.2014.2304357</t>
  </si>
  <si>
    <t>http://ieeexplore.ieee.org/stamp/stamp.jsp?tp=&amp;arnumber=6730899&amp;isnumber=6945396</t>
  </si>
  <si>
    <t>ma2014</t>
  </si>
  <si>
    <t>VPSOELM</t>
  </si>
  <si>
    <t>X. Ma</t>
  </si>
  <si>
    <t>H. Wang</t>
  </si>
  <si>
    <t>0.99</t>
  </si>
  <si>
    <t>SVM,ELM,PSOELM</t>
  </si>
  <si>
    <t>SDUfall,multicam</t>
  </si>
  <si>
    <t>Cost-Sensitive AdaBoost Algorithm for Ordinal Regression Based on Extreme Learning Machine</t>
  </si>
  <si>
    <t>10.1109/TCYB.2014.2299291</t>
  </si>
  <si>
    <t>http://ieeexplore.ieee.org/stamp/stamp.jsp?tp=&amp;arnumber=6719563&amp;isnumber=6898047</t>
  </si>
  <si>
    <t>riccardi2014</t>
  </si>
  <si>
    <t>Addaboost+ELM</t>
  </si>
  <si>
    <t>A. Riccardi</t>
  </si>
  <si>
    <t>F. Fernández-Navarro</t>
  </si>
  <si>
    <t>ASAOR,MCOSvm,ORBoost-All,ORBoost-LR</t>
  </si>
  <si>
    <t>ERA,ELS,LEV,SWD,automobile,balance-scale,car,contact-lenses,eucalyptus,newthyroid,pasture,squash-stored,squash-unstored,tae,winequality-red</t>
  </si>
  <si>
    <t>MAE</t>
  </si>
  <si>
    <t>Extreme Learning Machine for Multilayer Perceptron</t>
  </si>
  <si>
    <t>10.1109/TNNLS.2015.2424995</t>
  </si>
  <si>
    <t>http://ieeexplore.ieee.org/stamp/stamp.jsp?tp=&amp;arnumber=7103337&amp;isnumber=7434085</t>
  </si>
  <si>
    <t>tang2016</t>
  </si>
  <si>
    <t>H-ELM</t>
  </si>
  <si>
    <t>SAE,SDA,DBN,DBM,MLP-BP,ML-ELM</t>
  </si>
  <si>
    <t>Slow</t>
  </si>
  <si>
    <t>better performance, faster</t>
  </si>
  <si>
    <t>mushroom,liver,leu,diabetes,colon-cancer,australian,satimage,DNA,iris,glass,vowel,letter,wine,USPC</t>
  </si>
  <si>
    <t>Online Sequential Extreme Learning Machine With Kernels</t>
  </si>
  <si>
    <t>10.1109/TNNLS.2014.2382094</t>
  </si>
  <si>
    <t>http://ieeexplore.ieee.org/stamp/stamp.jsp?tp=&amp;arnumber=7000606&amp;isnumber=7206790</t>
  </si>
  <si>
    <t>scardapane2015</t>
  </si>
  <si>
    <t>KOS-ELM</t>
  </si>
  <si>
    <t>S. Scardapane</t>
  </si>
  <si>
    <t>D. Comminiello</t>
  </si>
  <si>
    <t>ELM,K-ELM</t>
  </si>
  <si>
    <t/>
  </si>
  <si>
    <t>Sylva,Calhousing,WDBC,MackeyGlass</t>
  </si>
  <si>
    <t>GPU-Accelerated Parallel Hierarchical Extreme Learning Machine on Flink for Big Data</t>
  </si>
  <si>
    <t>IEEE Transactions on Systems, Man, and Cybernetics: Systems</t>
  </si>
  <si>
    <t>10.1109/TSMC.2017.2690673</t>
  </si>
  <si>
    <t>http://ieeexplore.ieee.org/stamp/stamp.jsp?tp=&amp;arnumber=7908958&amp;isnumber=8038140</t>
  </si>
  <si>
    <t>chen2017</t>
  </si>
  <si>
    <t>C. Chen</t>
  </si>
  <si>
    <t>K. Li</t>
  </si>
  <si>
    <t>ELM,PELM</t>
  </si>
  <si>
    <t>inefficient</t>
  </si>
  <si>
    <t>large scale efficient</t>
  </si>
  <si>
    <t>mnist,gissete,adult,wine</t>
  </si>
  <si>
    <t>Experimental Study on Extreme Learning Machine Applications for Speech Enhancement</t>
  </si>
  <si>
    <t>10.1109/ACCESS.2017.2766675</t>
  </si>
  <si>
    <t>http://ieeexplore.ieee.org/stamp/stamp.jsp?tp=&amp;arnumber=8085130&amp;isnumber=7859429</t>
  </si>
  <si>
    <t>hussain2017</t>
  </si>
  <si>
    <t>ELM,H-ELM</t>
  </si>
  <si>
    <t>T. Hussain</t>
  </si>
  <si>
    <t>S. M. Siniscalchi</t>
  </si>
  <si>
    <t>NN</t>
  </si>
  <si>
    <t>slow</t>
  </si>
  <si>
    <t>faster</t>
  </si>
  <si>
    <t>aurora</t>
  </si>
  <si>
    <t>Fast and Accurate Spatiotemporal Fusion Based Upon Extreme Learning Machine</t>
  </si>
  <si>
    <t>10.1109/LGRS.2016.2622726</t>
  </si>
  <si>
    <t>http://ieeexplore.ieee.org/stamp/stamp.jsp?tp=&amp;arnumber=7748638&amp;isnumber=7778340</t>
  </si>
  <si>
    <t>liu2016</t>
  </si>
  <si>
    <t>ELM-FM</t>
  </si>
  <si>
    <t>X. Liu</t>
  </si>
  <si>
    <t>STARFM</t>
  </si>
  <si>
    <t>However, the sophisticated projection, e.g., sparse repre_xFFFE_sentation, is always computationally complex and difficult to be
implemented on large patches, which cannot grasp enough local
structural information in the coarse patches</t>
  </si>
  <si>
    <t>Landsat ETM+, MODIS</t>
  </si>
  <si>
    <t>Evolutionary Cost-Sensitive Extreme Learning Machine</t>
  </si>
  <si>
    <t>10.1109/TNNLS.2016.2607757</t>
  </si>
  <si>
    <t>http://ieeexplore.ieee.org/stamp/stamp.jsp?tp=&amp;arnumber=7588107&amp;isnumber=8113707</t>
  </si>
  <si>
    <t>Zhang2017</t>
  </si>
  <si>
    <t>ECSELM</t>
  </si>
  <si>
    <t>L. Zhang</t>
  </si>
  <si>
    <t>D. Zhan</t>
  </si>
  <si>
    <t>SLFN, ELM,K-ELM</t>
  </si>
  <si>
    <t>facing,dressing,vocal</t>
  </si>
  <si>
    <t>A New Multivariate Approach for Prognostics Based on Extreme Learning Machine and Fuzzy Clustering</t>
  </si>
  <si>
    <t>10.1109/TCYB.2014.2378056</t>
  </si>
  <si>
    <t>http://ieeexplore.ieee.org/stamp/stamp.jsp?tp=&amp;arnumber=7021915&amp;isnumber=7328787</t>
  </si>
  <si>
    <t>javed2015</t>
  </si>
  <si>
    <t>ELM</t>
  </si>
  <si>
    <t>K. Javed</t>
  </si>
  <si>
    <t>R. Gouriveau</t>
  </si>
  <si>
    <t>[14],[16],[18]</t>
  </si>
  <si>
    <t>complexity</t>
  </si>
  <si>
    <t>turbofan engine</t>
  </si>
  <si>
    <t>Firefly-Algorithm-Inspired Framework With Band Selection and Extreme Learning Machine for Hyperspectral Image Classification</t>
  </si>
  <si>
    <t>IEEE Journal of Selected Topics in Applied Earth Observations and Remote Sensing</t>
  </si>
  <si>
    <t>10.1109/JSTARS.2016.2591004</t>
  </si>
  <si>
    <t>http://ieeexplore.ieee.org/stamp/stamp.jsp?tp=&amp;arnumber=7536149&amp;isnumber=7792753</t>
  </si>
  <si>
    <t>su2016</t>
  </si>
  <si>
    <t>FAELM</t>
  </si>
  <si>
    <t>H. Su</t>
  </si>
  <si>
    <t>Y. Cai</t>
  </si>
  <si>
    <t>,FA-ELM(OA),PSO-ELM(OA),FA-ELM(JM),ELM</t>
  </si>
  <si>
    <t>road,grass,shadow,trail,tree,roof</t>
  </si>
  <si>
    <t>A 128-Channel Extreme Learning Machine-Based Neural Decoder for Brain Machine Interfaces</t>
  </si>
  <si>
    <t>IEEE Transactions on Biomedical Circuits and Systems</t>
  </si>
  <si>
    <t>10.1109/TBCAS.2015.2483618</t>
  </si>
  <si>
    <t>http://ieeexplore.ieee.org/stamp/stamp.jsp?tp=&amp;arnumber=7348721&amp;isnumber=7426429</t>
  </si>
  <si>
    <t>chen2015</t>
  </si>
  <si>
    <t>Y. Chen</t>
  </si>
  <si>
    <t>E. Yao</t>
  </si>
  <si>
    <t>Inverse-Free Extreme Learning Machine With Optimal Information Updating</t>
  </si>
  <si>
    <t>10.1109/TCYB.2015.2434841</t>
  </si>
  <si>
    <t>http://ieeexplore.ieee.org/stamp/stamp.jsp?tp=&amp;arnumber=7115113&amp;isnumber=7452443</t>
  </si>
  <si>
    <t>li2016</t>
  </si>
  <si>
    <t>IFELM</t>
  </si>
  <si>
    <t>S. Li</t>
  </si>
  <si>
    <t>Z. H</t>
  </si>
  <si>
    <t>ELM,IELM,AGELM,DELM,DAELM</t>
  </si>
  <si>
    <t>magic,musk,adult,diabetes,airfoil,energy,housing,parkinson,protein</t>
  </si>
  <si>
    <t>MSE</t>
  </si>
  <si>
    <t>SAR Image Change Detection Based on Correlation Kernel and Multistage Extreme Learning Machine</t>
  </si>
  <si>
    <t>10.1109/TGRS.2016.2578438</t>
  </si>
  <si>
    <t>http://ieeexplore.ieee.org/stamp/stamp.jsp?tp=&amp;arnumber=7498649&amp;isnumber=7542104</t>
  </si>
  <si>
    <t>jia2016</t>
  </si>
  <si>
    <t>MSELM</t>
  </si>
  <si>
    <t>L. Jia</t>
  </si>
  <si>
    <t>M. Li</t>
  </si>
  <si>
    <t>Multilayer Extreme Learning Machine With Subnetwork Nodes for Representation Learning</t>
  </si>
  <si>
    <t>10.1109/TCYB.2015.2481713</t>
  </si>
  <si>
    <t>http://ieeexplore.ieee.org/stamp/stamp.jsp?tp=&amp;arnumber=7295596&amp;isnumber=7586170</t>
  </si>
  <si>
    <t>yang2015</t>
  </si>
  <si>
    <t>MLELM</t>
  </si>
  <si>
    <t>Q. M</t>
  </si>
  <si>
    <t>sigmoid</t>
  </si>
  <si>
    <t>Graph Embedded Extreme Learning Machine</t>
  </si>
  <si>
    <t>10.1109/TCYB.2015.2401973</t>
  </si>
  <si>
    <t>http://ieeexplore.ieee.org/stamp/stamp.jsp?tp=&amp;arnumber=7052327&amp;isnumber=7355418</t>
  </si>
  <si>
    <t>iosifidis2016</t>
  </si>
  <si>
    <t>GEELM</t>
  </si>
  <si>
    <t>A. Iosifidis</t>
  </si>
  <si>
    <t>A. Tefas</t>
  </si>
  <si>
    <t>Sparse Bayesian Extreme Learning Machine for Multi-classification</t>
  </si>
  <si>
    <t>10.1109/TNNLS.2013.2281839</t>
  </si>
  <si>
    <t>http://ieeexplore.ieee.org/stamp/stamp.jsp?tp=&amp;arnumber=6615928&amp;isnumber=6763171</t>
  </si>
  <si>
    <t>luo2014</t>
  </si>
  <si>
    <t>SBELM</t>
  </si>
  <si>
    <t>J. Luo</t>
  </si>
  <si>
    <t>C. M. Vong</t>
  </si>
  <si>
    <t>Incremental and Decremental Extreme Learning Machine Based on Generalized Inverse</t>
  </si>
  <si>
    <t>10.1109/ACCESS.2017.2758645</t>
  </si>
  <si>
    <t>http://ieeexplore.ieee.org/stamp/stamp.jsp?tp=&amp;arnumber=8057769&amp;isnumber=7859429</t>
  </si>
  <si>
    <t>jin2017</t>
  </si>
  <si>
    <t>DELM</t>
  </si>
  <si>
    <t>B. Jin</t>
  </si>
  <si>
    <t>Z. Jing</t>
  </si>
  <si>
    <t>A novel hidden danger prediction method in cloud-based intelligent industrial production management using timeliness managing extreme learning machine</t>
  </si>
  <si>
    <t>China Communications</t>
  </si>
  <si>
    <t>10.1109/CC.2016.7559078</t>
  </si>
  <si>
    <t>http://ieeexplore.ieee.org/stamp/stamp.jsp?tp=&amp;arnumber=7559078&amp;isnumber=7559065</t>
  </si>
  <si>
    <t>luo2016</t>
  </si>
  <si>
    <t>TMELM</t>
  </si>
  <si>
    <t>X. Luo</t>
  </si>
  <si>
    <t>Xiaona Yang</t>
  </si>
  <si>
    <t>Exploiting Intrinsic Variability of Filamentary Resistive Memory for Extreme Learning Machine Architectures</t>
  </si>
  <si>
    <t>IEEE Transactions on Nanotechnology</t>
  </si>
  <si>
    <t>10.1109/TNANO.2015.2441112</t>
  </si>
  <si>
    <t>http://ieeexplore.ieee.org/stamp/stamp.jsp?tp=&amp;arnumber=7123635&amp;isnumber=7322313</t>
  </si>
  <si>
    <t>suri2015</t>
  </si>
  <si>
    <t>RRAMELM</t>
  </si>
  <si>
    <t>M. Suri</t>
  </si>
  <si>
    <t>V. Parmar</t>
  </si>
  <si>
    <t>Differential Evolution Extreme Learning Machine for the Classification of Hyperspectral Images</t>
  </si>
  <si>
    <t>10.1109/LGRS.2013.2286078</t>
  </si>
  <si>
    <t>http://ieeexplore.ieee.org/stamp/stamp.jsp?tp=&amp;arnumber=6656874&amp;isnumber=6727428</t>
  </si>
  <si>
    <t>bazi2014</t>
  </si>
  <si>
    <t>DEELM</t>
  </si>
  <si>
    <t>Y. Bazi</t>
  </si>
  <si>
    <t>N. Alajlan</t>
  </si>
  <si>
    <t>Fusion of Extreme Learning Machine and Graph-Based Optimization Methods for Active Classification of Remote Sensing Images</t>
  </si>
  <si>
    <t>10.1109/LGRS.2014.2349538</t>
  </si>
  <si>
    <t>http://ieeexplore.ieee.org/stamp/stamp.jsp?tp=&amp;arnumber=6891215&amp;isnumber=6899762</t>
  </si>
  <si>
    <t>bencherif2015</t>
  </si>
  <si>
    <t>M. A. Bencherif</t>
  </si>
  <si>
    <t>Distributed and weighted extreme learning machine for imbalanced big data learning</t>
  </si>
  <si>
    <t>Tsinghua Science and Technology</t>
  </si>
  <si>
    <t>10.23919/TST.2017.7889638</t>
  </si>
  <si>
    <t>http://ieeexplore.ieee.org/stamp/stamp.jsp?tp=&amp;arnumber=7889638&amp;isnumber=7889632</t>
  </si>
  <si>
    <t>wang2017</t>
  </si>
  <si>
    <t>Z. Wang</t>
  </si>
  <si>
    <t>An Efficient Method for Traffic Sign Recognition Based on Extreme Learning Machine</t>
  </si>
  <si>
    <t>10.1109/TCYB.2016.2533424</t>
  </si>
  <si>
    <t>http://ieeexplore.ieee.org/stamp/stamp.jsp?tp=&amp;arnumber=7433451&amp;isnumber=7876876</t>
  </si>
  <si>
    <t>huang2016</t>
  </si>
  <si>
    <t>Z. Huang</t>
  </si>
  <si>
    <t>Y. Yu</t>
  </si>
  <si>
    <t>Parsimonious Extreme Learning Machine Using Recursive Orthogonal Least Squares</t>
  </si>
  <si>
    <t>10.1109/TNNLS.2013.2296048</t>
  </si>
  <si>
    <t>http://ieeexplore.ieee.org/stamp/stamp.jsp?tp=&amp;arnumber=6704311&amp;isnumber=6914636</t>
  </si>
  <si>
    <t>wang2014</t>
  </si>
  <si>
    <t>N. Wang</t>
  </si>
  <si>
    <t>M. J. Er</t>
  </si>
  <si>
    <t>Robust Visual Knowledge Transfer via Extreme Learning Machine-Based Domain Adaptation</t>
  </si>
  <si>
    <t>10.1109/TIP.2016.2598679</t>
  </si>
  <si>
    <t>http://ieeexplore.ieee.org/stamp/stamp.jsp?tp=&amp;arnumber=7539280&amp;isnumber=7529254</t>
  </si>
  <si>
    <t>Zhang2016</t>
  </si>
  <si>
    <t>D. Zhang</t>
  </si>
  <si>
    <t>Classification of Hyperspectral Remote Sensing Image Using Hierarchical Local-Receptive-Field-Based Extreme Learning Machine</t>
  </si>
  <si>
    <t>10.1109/LGRS.2016.2517178</t>
  </si>
  <si>
    <t>http://ieeexplore.ieee.org/stamp/stamp.jsp?tp=&amp;arnumber=7403893&amp;isnumber=7419207</t>
  </si>
  <si>
    <t>lv2016</t>
  </si>
  <si>
    <t>Q. Lv</t>
  </si>
  <si>
    <t>X. Niu</t>
  </si>
  <si>
    <t>Extreme Learning Machine for Regression and Multiclass Classification</t>
  </si>
  <si>
    <t>IEEE Transactions on Systems, Man, and Cybernetics, Part B (Cybernetics)</t>
  </si>
  <si>
    <t>10.1109/TSMCB.2011.2168604</t>
  </si>
  <si>
    <t>http://ieeexplore.ieee.org/stamp/stamp.jsp?tp=&amp;arnumber=6035797&amp;isnumber=6169194</t>
  </si>
  <si>
    <t>huang2012</t>
  </si>
  <si>
    <t>G. B. Huang</t>
  </si>
  <si>
    <t>H. Zhou</t>
  </si>
  <si>
    <t>Development of pathological brain detection system using Jaya optimized improved extreme learning machine and orthogonal ripplet-II transform</t>
  </si>
  <si>
    <t>Link.springer</t>
  </si>
  <si>
    <t>Multimedia Tools and Applications</t>
  </si>
  <si>
    <t>10.1007/s11042-017-5281-x</t>
  </si>
  <si>
    <t>http://link.springer.com/article/10.1007/s11042-017-5281-x</t>
  </si>
  <si>
    <t>nayak2017</t>
  </si>
  <si>
    <t>Deepak Ranjan Nayak</t>
  </si>
  <si>
    <t>Ratnakar Dash</t>
  </si>
  <si>
    <t>Weighted Online Sequential Extreme Learning Machine for Class Imbalance Learning</t>
  </si>
  <si>
    <t>Neural Processing Letters</t>
  </si>
  <si>
    <t>10.1007/s11063-013-9286-9</t>
  </si>
  <si>
    <t>http://link.springer.com/article/10.1007/s11063-013-9286-9</t>
  </si>
  <si>
    <t>mirza2013</t>
  </si>
  <si>
    <t>Bilal Mirza</t>
  </si>
  <si>
    <t>Zhiping Lin</t>
  </si>
  <si>
    <t>A novel artificial bee colony optimization strategy-based extreme learning machine algorithm</t>
  </si>
  <si>
    <t>Progress in Artificial Intelligence</t>
  </si>
  <si>
    <t>10.1007/s13748-016-0102-4</t>
  </si>
  <si>
    <t>http://link.springer.com/article/10.1007/s13748-016-0102-4</t>
  </si>
  <si>
    <t>wang2016</t>
  </si>
  <si>
    <t>Yang Wang</t>
  </si>
  <si>
    <t>Anna Wan</t>
  </si>
  <si>
    <t>Predicting consumer sentiments using online sequential extreme learning machine and intuitionistic fuzzy sets</t>
  </si>
  <si>
    <t>Neural Computing and Applications</t>
  </si>
  <si>
    <t>10.1007/s00521-012-0853-1</t>
  </si>
  <si>
    <t>http://link.springer.com/article/10.1007/s00521-012-0853-1</t>
  </si>
  <si>
    <t>wang2013</t>
  </si>
  <si>
    <t>Hai Wang</t>
  </si>
  <si>
    <t>Gang Qian</t>
  </si>
  <si>
    <t>Artificial bee colony optimization-based weighted extreme learning machine for imbalanced data learning</t>
  </si>
  <si>
    <t>Cluster Computing</t>
  </si>
  <si>
    <t>10.1007/s10586-018-1808-9</t>
  </si>
  <si>
    <t>http://link.springer.com/article/10.1007/s10586-018-1808-9</t>
  </si>
  <si>
    <t>tang2018</t>
  </si>
  <si>
    <t>Xiofeng Tang</t>
  </si>
  <si>
    <t>Li Chen</t>
  </si>
  <si>
    <t>Orthogonal incremental extreme learning machine for regression and multiclass classification</t>
  </si>
  <si>
    <t>10.1007/s00521-014-1567-3</t>
  </si>
  <si>
    <t>http://link.springer.com/article/10.1007/s00521-014-1567-3</t>
  </si>
  <si>
    <t>ying2014</t>
  </si>
  <si>
    <t>Li Ying</t>
  </si>
  <si>
    <t>PCA-ELM: A Robust and Pruned Extreme Learning Machine Approach Based on Principal Component Analysis</t>
  </si>
  <si>
    <t>10.1007/s11063-012-9253-x</t>
  </si>
  <si>
    <t>http://link.springer.com/article/10.1007/s11063-012-9253-x</t>
  </si>
  <si>
    <t>castano2012</t>
  </si>
  <si>
    <t>A. Castaño</t>
  </si>
  <si>
    <t>Self-Adaptive Evolutionary Extreme Learning Machine</t>
  </si>
  <si>
    <t>10.1007/s11063-012-9236-y</t>
  </si>
  <si>
    <t>http://link.springer.com/article/10.1007/s11063-012-9236-y</t>
  </si>
  <si>
    <t>cao2012</t>
  </si>
  <si>
    <t>Jiuwen Cao</t>
  </si>
  <si>
    <t>Ensemble weighted extreme learning machine for imbalanced data classification based on differential evolution</t>
  </si>
  <si>
    <t>10.1007/s00521-016-2342-4</t>
  </si>
  <si>
    <t>http://link.springer.com/article/10.1007/s00521-016-2342-4</t>
  </si>
  <si>
    <t>zhang2016</t>
  </si>
  <si>
    <t>A Truly Online Learning Algorithm using Hybrid Fuzzy ARTMAP and Online Extreme Learning Machine for Pattern Classification</t>
  </si>
  <si>
    <t>10.1007/s11063-014-9374-5</t>
  </si>
  <si>
    <t>http://link.springer.com/article/10.1007/s11063-014-9374-5</t>
  </si>
  <si>
    <t>wong2014</t>
  </si>
  <si>
    <t>Decay-weighted extreme learning machine for balance and optimization learning</t>
  </si>
  <si>
    <t>Machine Vision and Applications</t>
  </si>
  <si>
    <t>10.1007/s00138-017-0828-4</t>
  </si>
  <si>
    <t>http://link.springer.com/article/10.1007/s00138-017-0828-4</t>
  </si>
  <si>
    <t>shen2017</t>
  </si>
  <si>
    <t>An extreme learning machine approach for speaker recognition</t>
  </si>
  <si>
    <t>10.1007/s00521-012-0946-x</t>
  </si>
  <si>
    <t>http://link.springer.com/article/10.1007/s00521-012-0946-x</t>
  </si>
  <si>
    <t>lan2012</t>
  </si>
  <si>
    <t>Composite Function Wavelet Neural Networks with Differential Evolution and Extreme Learning Machine</t>
  </si>
  <si>
    <t>10.1007/s11063-011-9176-y</t>
  </si>
  <si>
    <t>http://link.springer.com/article/10.1007/s11063-011-9176-y</t>
  </si>
  <si>
    <t>cao2011</t>
  </si>
  <si>
    <t>Comparison of modified teaching learning-based optimization and extreme learning machine for classification of multiple power signal disturbances</t>
  </si>
  <si>
    <t>10.1007/s00521-015-2010-0</t>
  </si>
  <si>
    <t>http://link.springer.com/article/10.1007/s00521-015-2010-0</t>
  </si>
  <si>
    <t>nayak2015</t>
  </si>
  <si>
    <t>Multiple-kernel-learning-based extreme learning machine for classification design</t>
  </si>
  <si>
    <t>10.1007/s00521-014-1709-7</t>
  </si>
  <si>
    <t>http://link.springer.com/article/10.1007/s00521-014-1709-7</t>
  </si>
  <si>
    <t>li2014</t>
  </si>
  <si>
    <t>An integrated chaotic time series prediction model based on efficient extreme learning machine and differential evolution</t>
  </si>
  <si>
    <t>10.1007/s00521-015-1903-2</t>
  </si>
  <si>
    <t>http://link.springer.com/article/10.1007/s00521-015-1903-2</t>
  </si>
  <si>
    <t>guo2015</t>
  </si>
  <si>
    <t>Model selection of extreme learning machine based on multi-objective optimization</t>
  </si>
  <si>
    <t>10.1007/s00521-011-0804-2</t>
  </si>
  <si>
    <t>http://link.springer.com/article/10.1007/s00521-011-0804-2</t>
  </si>
  <si>
    <t>mao2012</t>
  </si>
  <si>
    <t>State Preserving Extreme Learning Machine: A Monotonically Increasing Learning Approach</t>
  </si>
  <si>
    <t>10.1007/s11063-016-9552-8</t>
  </si>
  <si>
    <t>http://link.springer.com/article/10.1007/s11063-016-9552-8</t>
  </si>
  <si>
    <t>alom2016</t>
  </si>
  <si>
    <t>An improved kernel-based incremental extreme learning machine with fixed budget for nonstationary time series prediction</t>
  </si>
  <si>
    <t>10.1007/s00521-017-3096-3</t>
  </si>
  <si>
    <t>http://link.springer.com/article/10.1007/s00521-017-3096-3</t>
  </si>
  <si>
    <t>zhang2017</t>
  </si>
  <si>
    <t>Parallel Chaos Search Based Incremental Extreme Learning Machine</t>
  </si>
  <si>
    <t>10.1007/s11063-012-9246-9</t>
  </si>
  <si>
    <t>http://link.springer.com/article/10.1007/s11063-012-9246-9</t>
  </si>
  <si>
    <t>Training extreme learning machine via regularized correntropy criterion</t>
  </si>
  <si>
    <t>10.1007/s00521-012-1184-y</t>
  </si>
  <si>
    <t>http://link.springer.com/article/10.1007/s00521-012-1184-y</t>
  </si>
  <si>
    <t>xing2012</t>
  </si>
  <si>
    <t>A novel ensemble-based wrapper method for feature selection using extreme learning machine and genetic algorithm</t>
  </si>
  <si>
    <t>Knowledge and Information Systems</t>
  </si>
  <si>
    <t>10.1007/s10115-017-1131-4</t>
  </si>
  <si>
    <t>http://link.springer.com/article/10.1007/s10115-017-1131-4</t>
  </si>
  <si>
    <t>xue2017</t>
  </si>
  <si>
    <t>Collaborative work with linear classifier and extreme learning machine for fast text categorization</t>
  </si>
  <si>
    <t>World Wide Web</t>
  </si>
  <si>
    <t>10.1007/s11280-013-0225-5</t>
  </si>
  <si>
    <t>http://link.springer.com/article/10.1007/s11280-013-0225-5</t>
  </si>
  <si>
    <t>zheng2013</t>
  </si>
  <si>
    <t>A self-adaptive evolutionary weighted extreme learning machine for binary imbalance learning</t>
  </si>
  <si>
    <t>10.1007/s13748-017-0136-2</t>
  </si>
  <si>
    <t>http://link.springer.com/article/10.1007/s13748-017-0136-2</t>
  </si>
  <si>
    <t>Hyperspectral remote sensing image classification with information discriminative extreme learning machine</t>
  </si>
  <si>
    <t>10.1007/s11042-017-4494-3</t>
  </si>
  <si>
    <t>http://link.springer.com/article/10.1007/s11042-017-4494-3</t>
  </si>
  <si>
    <t>yan2017</t>
  </si>
  <si>
    <t>Uncertainty evaluation and model selection of extreme learning machine based on Riemannian metric</t>
  </si>
  <si>
    <t>10.1007/s00521-013-1392-0</t>
  </si>
  <si>
    <t>http://link.springer.com/article/10.1007/s00521-013-1392-0</t>
  </si>
  <si>
    <t>mao2013</t>
  </si>
  <si>
    <t>An Adaptive Extreme Learning Machine for Modeling NOx Emission of a 300 MW Circulating Fluidized Bed Boiler</t>
  </si>
  <si>
    <t>10.1007/s11063-017-9611-9</t>
  </si>
  <si>
    <t>http://link.springer.com/article/10.1007/s11063-017-9611-9</t>
  </si>
  <si>
    <t>li2017</t>
  </si>
  <si>
    <t>Enforcement of the principal component analysisâ€“extreme learning machine algorithm by linear discriminant analysis</t>
  </si>
  <si>
    <t>10.1007/s00521-015-1974-0</t>
  </si>
  <si>
    <t>http://link.springer.com/article/10.1007/s00521-015-1974-0</t>
  </si>
  <si>
    <t>castao2015</t>
  </si>
  <si>
    <t>A new facial expression recognition based on curvelet transform and online sequential extreme learning machine initialized with spherical clustering</t>
  </si>
  <si>
    <t>10.1007/s00521-014-1569-1</t>
  </si>
  <si>
    <t>http://link.springer.com/article/10.1007/s00521-014-1569-1</t>
  </si>
  <si>
    <t>uar2014</t>
  </si>
  <si>
    <t>Variational Bayesian extreme learning machine</t>
  </si>
  <si>
    <t>10.1007/s00521-014-1710-1</t>
  </si>
  <si>
    <t>http://link.springer.com/article/10.1007/s00521-014-1710-1</t>
  </si>
  <si>
    <t>chen2014</t>
  </si>
  <si>
    <t>Advancing the incremental fusion of robotic sensory features using online multi-kernel extreme learning machine</t>
  </si>
  <si>
    <t>Frontiers of Computer Science</t>
  </si>
  <si>
    <t>10.1007/s11704-016-5171-9</t>
  </si>
  <si>
    <t>http://link.springer.com/article/10.1007/s11704-016-5171-9</t>
  </si>
  <si>
    <t>cao2016</t>
  </si>
  <si>
    <t>Guest editorial: Special issue on Extreme learning machine and applications (I)</t>
  </si>
  <si>
    <t>10.1007/s00521-015-2086-6</t>
  </si>
  <si>
    <t>http://link.springer.com/article/10.1007/s00521-015-2086-6</t>
  </si>
  <si>
    <t>man2015</t>
  </si>
  <si>
    <t>Feature Adaptive Online Sequential Extreme Learning Machine for lifelong indoor localization</t>
  </si>
  <si>
    <t>10.1007/s00521-014-1714-x</t>
  </si>
  <si>
    <t>http://link.springer.com/article/10.1007/s00521-014-1714-x</t>
  </si>
  <si>
    <t>jiang2014</t>
  </si>
  <si>
    <t>Data and feature mixed ensemble based extreme learning machine for medical object detection and segmentation</t>
  </si>
  <si>
    <t>10.1007/s11042-015-2582-9</t>
  </si>
  <si>
    <t>http://link.springer.com/article/10.1007/s11042-015-2582-9</t>
  </si>
  <si>
    <t>zhu2015</t>
  </si>
  <si>
    <t>Local extreme learning machine: local classification model for shape feature extraction</t>
  </si>
  <si>
    <t>10.1007/s00521-015-2008-7</t>
  </si>
  <si>
    <t>http://link.springer.com/article/10.1007/s00521-015-2008-7</t>
  </si>
  <si>
    <t>jinzhang2015</t>
  </si>
  <si>
    <t>Robust and efficient face recognition via low-rank supported extreme learning machine</t>
  </si>
  <si>
    <t>10.1007/s11042-017-5475-2</t>
  </si>
  <si>
    <t>http://link.springer.com/article/10.1007/s11042-017-5475-2</t>
  </si>
  <si>
    <t>lu2017</t>
  </si>
  <si>
    <t>A modified extreme learning machine with sigmoidal activation functions</t>
  </si>
  <si>
    <t>10.1007/s00521-012-0860-2</t>
  </si>
  <si>
    <t>http://link.springer.com/article/10.1007/s00521-012-0860-2</t>
  </si>
  <si>
    <t>chen2012</t>
  </si>
  <si>
    <t>A Kind of Parameters Self-adjusting Extreme Learning Machine</t>
  </si>
  <si>
    <t>10.1007/s11063-016-9496-z</t>
  </si>
  <si>
    <t>http://link.springer.com/article/10.1007/s11063-016-9496-z</t>
  </si>
  <si>
    <t>niu2016</t>
  </si>
  <si>
    <t>Length-Changeable Incremental Extreme Learning Machine</t>
  </si>
  <si>
    <t>Journal of Computer Science and Technology</t>
  </si>
  <si>
    <t>10.1007/s11390-017-1746-7</t>
  </si>
  <si>
    <t>http://link.springer.com/article/10.1007/s11390-017-1746-7</t>
  </si>
  <si>
    <t>wu2017</t>
  </si>
  <si>
    <t>Fingerprint matching based on extreme learning machine</t>
  </si>
  <si>
    <t>10.1007/s00521-011-0806-0</t>
  </si>
  <si>
    <t>http://link.springer.com/article/10.1007/s00521-011-0806-0</t>
  </si>
  <si>
    <t>juchengyang2012</t>
  </si>
  <si>
    <t>Self-adaptive extreme learning machine</t>
  </si>
  <si>
    <t>10.1007/s00521-015-1874-3</t>
  </si>
  <si>
    <t>http://link.springer.com/article/10.1007/s00521-015-1874-3</t>
  </si>
  <si>
    <t>wang2015</t>
  </si>
  <si>
    <t>Extreme learning machine with kernel model based on deep learning</t>
  </si>
  <si>
    <t>10.1007/s00521-015-2170-y</t>
  </si>
  <si>
    <t>http://link.springer.com/article/10.1007/s00521-015-2170-y</t>
  </si>
  <si>
    <t>ding2016</t>
  </si>
  <si>
    <t>M-estimator-based online sequential extreme learning machine for predicting chaotic time series with outliers</t>
  </si>
  <si>
    <t>10.1007/s00521-016-2301-0</t>
  </si>
  <si>
    <t>http://link.springer.com/article/10.1007/s00521-016-2301-0</t>
  </si>
  <si>
    <t>guo2016</t>
  </si>
  <si>
    <t>LU triangularization extreme learning machine in EEG cognitive task classification</t>
  </si>
  <si>
    <t>10.1007/s00521-017-3142-1</t>
  </si>
  <si>
    <t>http://link.springer.com/article/10.1007/s00521-017-3142-1</t>
  </si>
  <si>
    <t>kutlu2017</t>
  </si>
  <si>
    <t>Texture classification based on curvelet transform and extreme learning machine with reduced feature set</t>
  </si>
  <si>
    <t>10.1007/s11042-016-4174-8</t>
  </si>
  <si>
    <t>http://link.springer.com/article/10.1007/s11042-016-4174-8</t>
  </si>
  <si>
    <t>berraho2016</t>
  </si>
  <si>
    <t>The extreme learning machine learning algorithm with tunable activation function</t>
  </si>
  <si>
    <t>10.1007/s00521-012-0858-9</t>
  </si>
  <si>
    <t>http://link.springer.com/article/10.1007/s00521-012-0858-9</t>
  </si>
  <si>
    <t>li2012</t>
  </si>
  <si>
    <t>Ensemble based extreme learning machine for cross-modality face matching</t>
  </si>
  <si>
    <t>10.1007/s11042-015-2650-1</t>
  </si>
  <si>
    <t>http://link.springer.com/article/10.1007/s11042-015-2650-1</t>
  </si>
  <si>
    <t>jin2015</t>
  </si>
  <si>
    <t>A wavelet extreme learning machine</t>
  </si>
  <si>
    <t>10.1007/s00521-015-1918-8</t>
  </si>
  <si>
    <t>http://link.springer.com/article/10.1007/s00521-015-1918-8</t>
  </si>
  <si>
    <t>ding2015</t>
  </si>
  <si>
    <t>Selective ensemble based on extreme learning machine and improved discrete artificial fish swarm algorithm for haze forecast</t>
  </si>
  <si>
    <t>Applied Intelligence</t>
  </si>
  <si>
    <t>10.1007/s10489-017-1027-8</t>
  </si>
  <si>
    <t>http://link.springer.com/article/10.1007/s10489-017-1027-8</t>
  </si>
  <si>
    <t>xuhuizhu2017</t>
  </si>
  <si>
    <t>Further improvements on extreme learning machine for interval neural network</t>
  </si>
  <si>
    <t>10.1007/s00521-016-2727-4</t>
  </si>
  <si>
    <t>http://link.springer.com/article/10.1007/s00521-016-2727-4</t>
  </si>
  <si>
    <t>yang2016</t>
  </si>
  <si>
    <t>Low complexity adaptive forgetting factor for online sequential extreme learning machine (OS-ELM) for application to nonstationary system estimations</t>
  </si>
  <si>
    <t>10.1007/s00521-012-0873-x</t>
  </si>
  <si>
    <t>http://link.springer.com/article/10.1007/s00521-012-0873-x</t>
  </si>
  <si>
    <t>lim2012</t>
  </si>
  <si>
    <t>Text categorization based on regularization extreme learning machine</t>
  </si>
  <si>
    <t>10.1007/s00521-011-0808-y</t>
  </si>
  <si>
    <t>http://link.springer.com/article/10.1007/s00521-011-0808-y</t>
  </si>
  <si>
    <t>zheng2012</t>
  </si>
  <si>
    <t>Multispectral palmprint recognition using multiclass projection extreme learning machine and digital shearlet transform</t>
  </si>
  <si>
    <t>10.1007/s00521-014-1570-8</t>
  </si>
  <si>
    <t>http://link.springer.com/article/10.1007/s00521-014-1570-8</t>
  </si>
  <si>
    <t>xu2014</t>
  </si>
  <si>
    <t>Protein fold recognition using Deep Kernelized Extreme Learning Machine and linear discriminant analysis</t>
  </si>
  <si>
    <t>10.1007/s00521-018-3346-z</t>
  </si>
  <si>
    <t>http://link.springer.com/article/10.1007/s00521-018-3346-z</t>
  </si>
  <si>
    <t>ibrahim2018</t>
  </si>
  <si>
    <t>Extreme learning machine model for water network management</t>
  </si>
  <si>
    <t>10.1007/s00521-017-2987-7</t>
  </si>
  <si>
    <t>http://link.springer.com/article/10.1007/s00521-017-2987-7</t>
  </si>
  <si>
    <t>sattar2017</t>
  </si>
  <si>
    <t>Local coupled extreme learning machine</t>
  </si>
  <si>
    <t>10.1007/s00521-013-1542-4</t>
  </si>
  <si>
    <t>http://link.springer.com/article/10.1007/s00521-013-1542-4</t>
  </si>
  <si>
    <t>qu2014</t>
  </si>
  <si>
    <t>Surface reconstruction based on extreme learning machine</t>
  </si>
  <si>
    <t>10.1007/s00521-012-0891-8</t>
  </si>
  <si>
    <t>http://link.springer.com/article/10.1007/s00521-012-0891-8</t>
  </si>
  <si>
    <t>zhou2012</t>
  </si>
  <si>
    <t>Extreme learning machine terrain-based navigation for unmanned aerial vehicles</t>
  </si>
  <si>
    <t>10.1007/s00521-012-0866-9</t>
  </si>
  <si>
    <t>http://link.springer.com/article/10.1007/s00521-012-0866-9</t>
  </si>
  <si>
    <t>kan2012</t>
  </si>
  <si>
    <t>Classification of electrocardiogram signals with support vector machines and extreme learning machine</t>
  </si>
  <si>
    <t>10.1007/s00521-011-0572-z</t>
  </si>
  <si>
    <t>http://link.springer.com/article/10.1007/s00521-011-0572-z</t>
  </si>
  <si>
    <t>karpagachelvi2011</t>
  </si>
  <si>
    <t>Computational framework for emotional VAD prediction using regularized Extreme Learning Machine</t>
  </si>
  <si>
    <t>International Journal of Multimedia Information Retrieval</t>
  </si>
  <si>
    <t>10.1007/s13735-017-0128-9</t>
  </si>
  <si>
    <t>http://link.springer.com/article/10.1007/s13735-017-0128-9</t>
  </si>
  <si>
    <t>guendil2017</t>
  </si>
  <si>
    <t>Extreme learning machine for interval neural networks</t>
  </si>
  <si>
    <t>10.1007/s00521-013-1519-3</t>
  </si>
  <si>
    <t>http://link.springer.com/article/10.1007/s00521-013-1519-3</t>
  </si>
  <si>
    <t>yang2013</t>
  </si>
  <si>
    <t>Model predictive engine air-ratio control using online sequential extreme learning machine</t>
  </si>
  <si>
    <t>10.1007/s00521-014-1555-7</t>
  </si>
  <si>
    <t>http://link.springer.com/article/10.1007/s00521-014-1555-7</t>
  </si>
  <si>
    <t>A fast evaluation method for RTS game strategy using fuzzy extreme learning machine</t>
  </si>
  <si>
    <t>Natural Computing</t>
  </si>
  <si>
    <t>10.1007/s11047-015-9484-7</t>
  </si>
  <si>
    <t>http://link.springer.com/article/10.1007/s11047-015-9484-7</t>
  </si>
  <si>
    <t>kinwong2014</t>
  </si>
  <si>
    <t>Probability based voting extreme learning machine for multiclass XML documents classification</t>
  </si>
  <si>
    <t>10.1007/s11280-013-0230-8</t>
  </si>
  <si>
    <t>http://link.springer.com/article/10.1007/s11280-013-0230-8</t>
  </si>
  <si>
    <t>zhao2013</t>
  </si>
  <si>
    <t>Extreme learning machine for structured output spaces</t>
  </si>
  <si>
    <t>10.1007/s00521-016-2754-1</t>
  </si>
  <si>
    <t>http://link.springer.com/article/10.1007/s00521-016-2754-1</t>
  </si>
  <si>
    <t>maliha2016</t>
  </si>
  <si>
    <t>Classifying Uncertain and Evolving Data Streams with Distributed Extreme Learning Machine</t>
  </si>
  <si>
    <t>10.1007/s11390-015-1566-6</t>
  </si>
  <si>
    <t>http://link.springer.com/article/10.1007/s11390-015-1566-6</t>
  </si>
  <si>
    <t>han2015</t>
  </si>
  <si>
    <t>An improved extreme learning machine model for the prediction of human scenarios in smart homes</t>
  </si>
  <si>
    <t>10.1007/s10489-017-1062-5</t>
  </si>
  <si>
    <t>http://link.springer.com/article/10.1007/s10489-017-1062-5</t>
  </si>
  <si>
    <t>liouane2017</t>
  </si>
  <si>
    <t>Online sequential extreme learning machine-based co-training for dynamic moving cast shadow detection</t>
  </si>
  <si>
    <t>10.1007/s11042-015-2839-3</t>
  </si>
  <si>
    <t>http://link.springer.com/article/10.1007/s11042-015-2839-3</t>
  </si>
  <si>
    <t>ghimire2015</t>
  </si>
  <si>
    <t>Extreme learning machine: algorithm, theory and applications</t>
  </si>
  <si>
    <t>Artificial Intelligence Review</t>
  </si>
  <si>
    <t>10.1007/s10462-013-9405-z</t>
  </si>
  <si>
    <t>http://link.springer.com/article/10.1007/s10462-013-9405-z</t>
  </si>
  <si>
    <t>ding2013</t>
  </si>
  <si>
    <t>Manifold regularized extreme learning machine</t>
  </si>
  <si>
    <t>10.1007/s00521-014-1777-8</t>
  </si>
  <si>
    <t>http://link.springer.com/article/10.1007/s00521-014-1777-8</t>
  </si>
  <si>
    <t>liu2015</t>
  </si>
  <si>
    <t>Fast and accurate face detection by sparse Bayesian extreme learning machine</t>
  </si>
  <si>
    <t>10.1007/s00521-014-1803-x</t>
  </si>
  <si>
    <t>http://link.springer.com/article/10.1007/s00521-014-1803-x</t>
  </si>
  <si>
    <t>vong2014</t>
  </si>
  <si>
    <t>Face Recognition and Micro-expression Recognition Based on Discriminant Tensor Subspace Analysis Plus Extreme Learning Machine</t>
  </si>
  <si>
    <t>10.1007/s11063-013-9288-7</t>
  </si>
  <si>
    <t>http://link.springer.com/article/10.1007/s11063-013-9288-7</t>
  </si>
  <si>
    <t>jinwang2013</t>
  </si>
  <si>
    <t>Predicting discharge coefficient of triangular labyrinth weir using extreme learning machine, artificial neural network and genetic programming</t>
  </si>
  <si>
    <t>10.1007/s00521-016-2588-x</t>
  </si>
  <si>
    <t>http://link.springer.com/article/10.1007/s00521-016-2588-x</t>
  </si>
  <si>
    <t>karami2016</t>
  </si>
  <si>
    <t>Absent extreme learning machine algorithm with application to packed executable identification</t>
  </si>
  <si>
    <t>10.1007/s00521-014-1558-4</t>
  </si>
  <si>
    <t>http://link.springer.com/article/10.1007/s00521-014-1558-4</t>
  </si>
  <si>
    <t>xie2014</t>
  </si>
  <si>
    <t>Human face recognition based on ensemble of polyharmonic extreme learning machine</t>
  </si>
  <si>
    <t>10.1007/s00521-013-1356-4</t>
  </si>
  <si>
    <t>http://link.springer.com/article/10.1007/s00521-013-1356-4</t>
  </si>
  <si>
    <t>weizhao2013</t>
  </si>
  <si>
    <t>Breast tumor detection in double views mammography based on extreme learning machine</t>
  </si>
  <si>
    <t>10.1007/s00521-014-1764-0</t>
  </si>
  <si>
    <t>http://link.springer.com/article/10.1007/s00521-014-1764-0</t>
  </si>
  <si>
    <t>Empirical analysis: stock market prediction via extreme learning machine</t>
  </si>
  <si>
    <t>10.1007/s00521-014-1550-z</t>
  </si>
  <si>
    <t>http://link.springer.com/article/10.1007/s00521-014-1550-z</t>
  </si>
  <si>
    <t>Li2014_2</t>
  </si>
  <si>
    <t>Freshwater algal bloom prediction by extreme learning machine in Macau Storage Reservoirs</t>
  </si>
  <si>
    <t>10.1007/s00521-013-1538-0</t>
  </si>
  <si>
    <t>http://link.springer.com/article/10.1007/s00521-013-1538-0</t>
  </si>
  <si>
    <t>lou2014</t>
  </si>
  <si>
    <t>Guest editorial: Special issue on Extreme learning machine and applications (II)</t>
  </si>
  <si>
    <t>10.1007/s00521-015-2087-5</t>
  </si>
  <si>
    <t>http://link.springer.com/article/10.1007/s00521-015-2087-5</t>
  </si>
  <si>
    <t>Man2015_2</t>
  </si>
  <si>
    <t>An enhanced extreme learning machine based on ridge regression for regression</t>
  </si>
  <si>
    <t>10.1007/s00521-011-0771-7</t>
  </si>
  <si>
    <t>http://link.springer.com/article/10.1007/s00521-011-0771-7</t>
  </si>
  <si>
    <t>li2011</t>
  </si>
  <si>
    <t>Extreme learning machine and its applications</t>
  </si>
  <si>
    <t>10.1007/s00521-013-1522-8</t>
  </si>
  <si>
    <t>http://link.springer.com/article/10.1007/s00521-013-1522-8</t>
  </si>
  <si>
    <t>Ding2013_2</t>
  </si>
  <si>
    <t>A pruning algorithm with L  1/2 regularizer for extreme learning machine</t>
  </si>
  <si>
    <t>Journal of Zhejiang University SCIENCE C</t>
  </si>
  <si>
    <t>10.1631/jzus.C1300197</t>
  </si>
  <si>
    <t>http://link.springer.com/article/10.1631/jzus.C1300197</t>
  </si>
  <si>
    <t>fan2014</t>
  </si>
  <si>
    <t>On extreme learning machine for Îµ-insensitive regression in the primal by Newton method</t>
  </si>
  <si>
    <t>10.1007/s00521-011-0798-9</t>
  </si>
  <si>
    <t>http://link.springer.com/article/10.1007/s00521-011-0798-9</t>
  </si>
  <si>
    <t>balasundaram2012</t>
  </si>
  <si>
    <t>Extreme learning machine classification method for lower limb movement recognition</t>
  </si>
  <si>
    <t>10.1007/s10586-017-0985-2</t>
  </si>
  <si>
    <t>http://link.springer.com/article/10.1007/s10586-017-0985-2</t>
  </si>
  <si>
    <t>kuang2017</t>
  </si>
  <si>
    <t>Classification of bioinformatics dataset using finite impulse response extreme learning machine for cancer diagnosis</t>
  </si>
  <si>
    <t>10.1007/s00521-012-0847-z</t>
  </si>
  <si>
    <t>http://link.springer.com/article/10.1007/s00521-012-0847-z</t>
  </si>
  <si>
    <t>lee2012</t>
  </si>
  <si>
    <t>Extreme learning machine-based predictor for real-time frequency stability assessment of electric power systems</t>
  </si>
  <si>
    <t>10.1007/s00521-011-0803-3</t>
  </si>
  <si>
    <t>http://link.springer.com/article/10.1007/s00521-011-0803-3</t>
  </si>
  <si>
    <t>xu2012</t>
  </si>
  <si>
    <t>ELM ∗ : distributed extreme learning
machine with MapReduce</t>
  </si>
  <si>
    <t>10.1007/s11280-013-0236-2</t>
  </si>
  <si>
    <t>http://link.springer.com/article/10.1007/s11280-013-0236-2</t>
  </si>
  <si>
    <t>xin2013</t>
  </si>
  <si>
    <t>Learning to Rank with Extreme Learning Machine</t>
  </si>
  <si>
    <t>10.1007/s11063-013-9295-8</t>
  </si>
  <si>
    <t>http://link.springer.com/article/10.1007/s11063-013-9295-8</t>
  </si>
  <si>
    <t>zong2013</t>
  </si>
  <si>
    <t>Extreme learning machine with errors in variables</t>
  </si>
  <si>
    <t>10.1007/s11280-013-0220-x</t>
  </si>
  <si>
    <t>http://link.springer.com/article/10.1007/s11280-013-0220-x</t>
  </si>
  <si>
    <t>jianweizhao2013</t>
  </si>
  <si>
    <t>A Rough RBF Neural Network Based on Weighted Regularized Extreme Learning Machine</t>
  </si>
  <si>
    <t>10.1007/s11063-013-9326-5</t>
  </si>
  <si>
    <t>http://link.springer.com/article/10.1007/s11063-013-9326-5</t>
  </si>
  <si>
    <t>shifeiding2013</t>
  </si>
  <si>
    <t>QAM equalization and symbol detection in OFDM systems using extreme learning machine</t>
  </si>
  <si>
    <t>10.1007/s00521-011-0796-y</t>
  </si>
  <si>
    <t>http://link.springer.com/article/10.1007/s00521-011-0796-y</t>
  </si>
  <si>
    <t>muhammad2012</t>
  </si>
  <si>
    <t>Leukocyte image segmentation by visual attention and extreme learning machine</t>
  </si>
  <si>
    <t>10.1007/s00521-011-0522-9</t>
  </si>
  <si>
    <t>http://link.springer.com/article/10.1007/s00521-011-0522-9</t>
  </si>
  <si>
    <t>pan2011</t>
  </si>
  <si>
    <t>Applying a new localized generalization error model to design neural networks trained with extreme learning machine</t>
  </si>
  <si>
    <t>10.1007/s00521-014-1549-5</t>
  </si>
  <si>
    <t>http://link.springer.com/article/10.1007/s00521-014-1549-5</t>
  </si>
  <si>
    <t>qiangliu2014</t>
  </si>
  <si>
    <t>Developing correlations by extreme learning machine for calculating higher heating values of waste frying oils from their physical properties</t>
  </si>
  <si>
    <t>10.1007/s00521-016-2233-8</t>
  </si>
  <si>
    <t>http://link.springer.com/article/10.1007/s00521-016-2233-8</t>
  </si>
  <si>
    <t>erturul2016</t>
  </si>
  <si>
    <t>Smart pathological brain detection by synthetic minority oversampling technique, extreme learning machine, and Jaya algorithm</t>
  </si>
  <si>
    <t>10.1007/s11042-017-5023-0</t>
  </si>
  <si>
    <t>http://link.springer.com/article/10.1007/s11042-017-5023-0</t>
  </si>
  <si>
    <t>dongzhang2017</t>
  </si>
  <si>
    <t>A survival ensemble of extreme learning machine</t>
  </si>
  <si>
    <t>10.1007/s10489-017-1063-4</t>
  </si>
  <si>
    <t>http://link.springer.com/article/10.1007/s10489-017-1063-4</t>
  </si>
  <si>
    <t>hongwang2017</t>
  </si>
  <si>
    <t>Real-time transient stability status prediction using cost-sensitive extreme learning machine</t>
  </si>
  <si>
    <t>10.1007/s00521-015-1909-9</t>
  </si>
  <si>
    <t>http://link.springer.com/article/10.1007/s00521-015-1909-9</t>
  </si>
  <si>
    <t>Fault diagnosis for oil-filled transformers using voting based extreme learning machine</t>
  </si>
  <si>
    <t>10.1007/s10586-018-1804-0</t>
  </si>
  <si>
    <t>http://link.springer.com/article/10.1007/s10586-018-1804-0</t>
  </si>
  <si>
    <t>liweizhang2018</t>
  </si>
  <si>
    <t>Ensemble of extreme learning machine for landslide displacement prediction based on time series analysis</t>
  </si>
  <si>
    <t>10.1007/s00521-013-1446-3</t>
  </si>
  <si>
    <t>http://link.springer.com/article/10.1007/s00521-013-1446-3</t>
  </si>
  <si>
    <t>lian2013</t>
  </si>
  <si>
    <t>Symmetric extreme learning machine</t>
  </si>
  <si>
    <t>10.1007/s00521-012-0859-8</t>
  </si>
  <si>
    <t>http://link.springer.com/article/10.1007/s00521-012-0859-8</t>
  </si>
  <si>
    <t>liu2012</t>
  </si>
  <si>
    <t>Extreme learning machine assessment for estimating sediment transport in open channels</t>
  </si>
  <si>
    <t>Engineering with Computers</t>
  </si>
  <si>
    <t>10.1007/s00366-016-0446-1</t>
  </si>
  <si>
    <t>http://link.springer.com/article/10.1007/s00366-016-0446-1</t>
  </si>
  <si>
    <t>ebtehaj2016</t>
  </si>
  <si>
    <t>Extreme learning machine with fuzzy input and fuzzy output for fuzzy regression</t>
  </si>
  <si>
    <t>10.1007/s00521-016-2232-9</t>
  </si>
  <si>
    <t>http://link.springer.com/article/10.1007/s00521-016-2232-9</t>
  </si>
  <si>
    <t>Direct adaptive neural control of nonlinear systems with extreme learning machine</t>
  </si>
  <si>
    <t>10.1007/s00521-011-0805-1</t>
  </si>
  <si>
    <t>http://link.springer.com/article/10.1007/s00521-011-0805-1</t>
  </si>
  <si>
    <t>rong2012</t>
  </si>
  <si>
    <t>Erratum to: Real-time transient stability status prediction using cost-sensitive extreme learning machine</t>
  </si>
  <si>
    <t>10.1007/s00521-015-1926-8</t>
  </si>
  <si>
    <t>http://link.springer.com/article/10.1007/s00521-015-1926-8</t>
  </si>
  <si>
    <t>A novel self-adaptive extreme learning machine based on affinity propagation for radial basis function neural network</t>
  </si>
  <si>
    <t>10.1007/s00521-013-1385-z</t>
  </si>
  <si>
    <t>http://link.springer.com/article/10.1007/s00521-013-1385-z</t>
  </si>
  <si>
    <t>ding2013_3</t>
  </si>
  <si>
    <t>3D object recognition based on a geometrical topology model and extreme learning machine</t>
  </si>
  <si>
    <t>10.1007/s00521-012-0892-7</t>
  </si>
  <si>
    <t>http://link.springer.com/article/10.1007/s00521-012-0892-7</t>
  </si>
  <si>
    <t>nian2012</t>
  </si>
  <si>
    <t>Extreme learning machine based microscopic red blood cells classification</t>
  </si>
  <si>
    <t>10.1007/s10586-017-0978-1</t>
  </si>
  <si>
    <t>http://link.springer.com/article/10.1007/s10586-017-0978-1</t>
  </si>
  <si>
    <t>shirazi2017</t>
  </si>
  <si>
    <t>Fast detection of impact location using kernel extreme learning machine</t>
  </si>
  <si>
    <t>10.1007/s00521-014-1568-2</t>
  </si>
  <si>
    <t>http://link.springer.com/article/10.1007/s00521-014-1568-2</t>
  </si>
  <si>
    <t>fu2014</t>
  </si>
  <si>
    <t>Comments on â€œLocal coupled extreme learning machine</t>
  </si>
  <si>
    <t>10.1007/s00521-016-2497-z</t>
  </si>
  <si>
    <t>http://link.springer.com/article/10.1007/s00521-016-2497-z</t>
  </si>
  <si>
    <t>yu2016</t>
  </si>
  <si>
    <t>Semi-supervised multi-graph classification using optimal feature selection and extreme learning machine</t>
  </si>
  <si>
    <t>Elsevier</t>
  </si>
  <si>
    <t>Neurocomputing</t>
  </si>
  <si>
    <t>https://www.sciencedirect.com/science/article/pii/S092523121731404</t>
  </si>
  <si>
    <t>pang2017</t>
  </si>
  <si>
    <t>Jun Pang</t>
  </si>
  <si>
    <t>Yu Gu</t>
  </si>
  <si>
    <t>Multi-modal local receptive field extreme learning machine for object recognition</t>
  </si>
  <si>
    <t>https://www.sciencedirect.com/science/article/pii/S0925231217314169</t>
  </si>
  <si>
    <t>huapngliu2017</t>
  </si>
  <si>
    <t>Huaping Liu</t>
  </si>
  <si>
    <t>Fengxue Li</t>
  </si>
  <si>
    <t>Discriminant document embeddings with an extreme learning machine for classifying clinical narratives</t>
  </si>
  <si>
    <t>https://www.sciencedirect.com/science/article/pii/S0925231217314157</t>
  </si>
  <si>
    <t>lauren2017</t>
  </si>
  <si>
    <t>Paula Lauren</t>
  </si>
  <si>
    <t>Guangzhi Qu</t>
  </si>
  <si>
    <t>Discrete ripplet-II transform and modified PSO based improved evolutionary extreme learning machine for pathological brain detection</t>
  </si>
  <si>
    <t>https://www.sciencedirect.com/science/article/pii/S0925231217318659</t>
  </si>
  <si>
    <t>Online extreme learning machine based modeling and optimization for point-by-point engine calibration</t>
  </si>
  <si>
    <t>https://www.sciencedirect.com/science/article/pii/S0925231217314108</t>
  </si>
  <si>
    <t>wong2017</t>
  </si>
  <si>
    <t>Pak Kin Wong</t>
  </si>
  <si>
    <t>Xiang Hui Gao</t>
  </si>
  <si>
    <t>Extreme Learning Machine for Joint Embedding and Clustering</t>
  </si>
  <si>
    <t>https://www.sciencedirect.com/science/article/pii/S0925231217314078</t>
  </si>
  <si>
    <t>liu2017</t>
  </si>
  <si>
    <t>Tianchi Liu</t>
  </si>
  <si>
    <t>Restricted Boltzmann machine to determine the input weights for extreme learning machines, Expert Systems with Applications</t>
  </si>
  <si>
    <t>Expert Systems with Applications</t>
  </si>
  <si>
    <t>https://www.sciencedirect.com/science/article/pii/S0957417417308102</t>
  </si>
  <si>
    <t>pacheco2017</t>
  </si>
  <si>
    <t>Andre G.C. Pacheco</t>
  </si>
  <si>
    <t>Renato A. Krohling</t>
  </si>
  <si>
    <t>Mortality prediction for ICU patients combining just-in-time learning and extreme learning machine</t>
  </si>
  <si>
    <t>https://www.sciencedirect.com/science/article/pii/S0925231217316958</t>
  </si>
  <si>
    <t>ding2017</t>
  </si>
  <si>
    <t>Yangyang Ding</t>
  </si>
  <si>
    <t>Youqing Wang</t>
  </si>
  <si>
    <t>Sparse Pseudoinverse Incremental Extreme Learning Machin</t>
  </si>
  <si>
    <t>https://www.sciencedirect.com/science/article/pii/S0925231218301280</t>
  </si>
  <si>
    <t>kassani2018</t>
  </si>
  <si>
    <t>Peyman Hosseinzadeh Kassani</t>
  </si>
  <si>
    <t>Andrew Beng Jin Teoh</t>
  </si>
  <si>
    <t>Task-generic mental fatigue recognition based on neurophysiological signals and dynamical deep extreme learning machine</t>
  </si>
  <si>
    <t>https://www.sciencedirect.com/science/article/pii/S0925231218300444</t>
  </si>
  <si>
    <t>yin2017</t>
  </si>
  <si>
    <t>Zhong Yin</t>
  </si>
  <si>
    <t>Jianhua Zhang</t>
  </si>
  <si>
    <t>Local kernel alignment based multi-view clustering using extreme learning machine</t>
  </si>
  <si>
    <t>https://www.sciencedirect.com/science/article/pii/S0925231217315795</t>
  </si>
  <si>
    <t>qianwang2017</t>
  </si>
  <si>
    <t>Qiang Wang</t>
  </si>
  <si>
    <t>Yong Dou</t>
  </si>
  <si>
    <t>The memory degradation based online sequential extreme learning machine</t>
  </si>
  <si>
    <t>https://www.sciencedirect.com/science/article/pii/S0925231217317897</t>
  </si>
  <si>
    <t>zhou2017</t>
  </si>
  <si>
    <t>Quan-Yi Zou</t>
  </si>
  <si>
    <t>Xiao-Jun Wang</t>
  </si>
  <si>
    <t>Feature selection of generalized extreme learning machine for regression problems</t>
  </si>
  <si>
    <t>https://www.sciencedirect.com/science/article/pii/S0925231217318155</t>
  </si>
  <si>
    <t>ping2018</t>
  </si>
  <si>
    <t>Yong-Ping Zhao</t>
  </si>
  <si>
    <t>Ying-Ting Pan</t>
  </si>
  <si>
    <t>Hyperspectral image classification by AdaBoost weighted composite kernel extreme learning machines,</t>
  </si>
  <si>
    <t>https://www.sciencedirect.com/science/article/pii/S0925231217314753</t>
  </si>
  <si>
    <t>Lu Li</t>
  </si>
  <si>
    <t>Chengyi Wang</t>
  </si>
  <si>
    <t>A Hybrid Model using Fuzzy Logic and an Extreme Learning Machine with Vector Particle Swarm Optimization for Wireless Sensor Network Localization</t>
  </si>
  <si>
    <t>Applied Soft Computing</t>
  </si>
  <si>
    <t>https://www.sciencedirect.com/science/article/pii/S1568494618300103</t>
  </si>
  <si>
    <t>phoemphon2018</t>
  </si>
  <si>
    <t>Songyut Phoemphon</t>
  </si>
  <si>
    <t>Chakchai So-In</t>
  </si>
  <si>
    <t>Ensemble of Extreme Learning Machines with trained classifier combination and statistical features for hyperspectral data</t>
  </si>
  <si>
    <t>https://www.sciencedirect.com/science/article/pii/S0925231217312195</t>
  </si>
  <si>
    <t>ksieniewicz2017</t>
  </si>
  <si>
    <t>Paweł Ksieniewicz</t>
  </si>
  <si>
    <t>Bartosz Krawczyk</t>
  </si>
  <si>
    <t>An online semi-supervised P300 speller based on extreme learning machine</t>
  </si>
  <si>
    <t>https://www.sciencedirect.com/science/article/pii/S0925231217309955</t>
  </si>
  <si>
    <t>junjiewang2016</t>
  </si>
  <si>
    <t>Graph classification based on sparse graph feature selection and extreme learning machine</t>
  </si>
  <si>
    <t>https://www.sciencedirect.com/science/article/pii/S016501141730430X</t>
  </si>
  <si>
    <t>golestaneh2017</t>
  </si>
  <si>
    <t>Toward an optimal kernel extreme learning machine using a chaotic moth-flame optimization strategy with applications in medical diagnoses</t>
  </si>
  <si>
    <t>https://www.sciencedirect.com/science/article/pii/S0925231217308305</t>
  </si>
  <si>
    <t>mingjingwang2017</t>
  </si>
  <si>
    <t>Orthogonal extreme learning machine for image classification</t>
  </si>
  <si>
    <t>https://www.sciencedirect.com/science/article/pii/S0925231217309219</t>
  </si>
  <si>
    <t>peng2017</t>
  </si>
  <si>
    <t>Tensor Decomposition Based Approach for Training Extreme Learning Machines</t>
  </si>
  <si>
    <t>Big Data Research</t>
  </si>
  <si>
    <t>https://www.sciencedirect.com/science/article/pii/S2214579616302258</t>
  </si>
  <si>
    <t>nair2017</t>
  </si>
  <si>
    <t>Microcalcification diagnosis in digital mammography using extreme learning machine based on hidden Markov tree model of dual-tree complex wavelet transform</t>
  </si>
  <si>
    <t>Expert Systems With Applications</t>
  </si>
  <si>
    <t>https://www.sciencedirect.com/science/article/pii/S0957417417303901</t>
  </si>
  <si>
    <t>hu2017</t>
  </si>
  <si>
    <t>Sparse coding extreme learning machine for classification</t>
  </si>
  <si>
    <t>https://www.sciencedirect.com/science/article/pii/S0925231217302072</t>
  </si>
  <si>
    <t>yu2017</t>
  </si>
  <si>
    <t>https://www.sciencedirect.com/science/article/pii/S092523121730200X</t>
  </si>
  <si>
    <t>yajunyu2017</t>
  </si>
  <si>
    <t>Discriminative extreme learning machine with supervised sparsity
preserving for image classification</t>
  </si>
  <si>
    <t>https://www.sciencedirect.com/science/article/pii/S0925231217301972</t>
  </si>
  <si>
    <t>peng2016</t>
  </si>
  <si>
    <t>The selection of input weights of extreme learning machine: A sample
structure preserving point of view</t>
  </si>
  <si>
    <t>https://www.sciencedirect.com/science/article/pii/S0925231217302114</t>
  </si>
  <si>
    <t>ELM-RO</t>
  </si>
  <si>
    <t>random, unstable</t>
  </si>
  <si>
    <t>Wenhui Wang</t>
  </si>
  <si>
    <t>Xueyi Liu</t>
  </si>
  <si>
    <t>ELM-MC, ELM-QMC</t>
  </si>
  <si>
    <t>Colon Cancer, Leukemia, sonar,gissete,mushrooms | comp.activity,autompg,machinecpu,concrete slump,housing,servo</t>
  </si>
  <si>
    <t>Optimization extreme learning machine with ν regularization</t>
  </si>
  <si>
    <t>https://www.sciencedirect.com/science/article/pii/S0925231217301996</t>
  </si>
  <si>
    <t>xiaojian2017</t>
  </si>
  <si>
    <t>Distributed extreme learning machine with alternating direction method of multiplier</t>
  </si>
  <si>
    <t>https://www.sciencedirect.com/science/article/pii/S0925231217301637</t>
  </si>
  <si>
    <t>mao2017</t>
  </si>
  <si>
    <t>Multi-label text categorization using L21-norm minimization extreme learning machine, Neurocomputing</t>
  </si>
  <si>
    <t>https://www.sciencedirect.com/science/article/pii/S0925231217302011</t>
  </si>
  <si>
    <t>jiang2017</t>
  </si>
  <si>
    <t>Extreme learning machine based mutual information estimation with application to time-series change-points detection</t>
  </si>
  <si>
    <t>https://www.sciencedirect.com/science/article/pii/S0925231217302187</t>
  </si>
  <si>
    <t>oh2017</t>
  </si>
  <si>
    <t>https://www.sciencedirect.com/science/article/pii/S0925231217302047</t>
  </si>
  <si>
    <t>luo2017</t>
  </si>
  <si>
    <t>Twin extreme learning machines for pattern classification</t>
  </si>
  <si>
    <t>https://www.sciencedirect.com/science/article/pii/S0925231217307312</t>
  </si>
  <si>
    <t>wan2017</t>
  </si>
  <si>
    <t>n adaptive kernel-based weighted extreme learning machine approach for effective detection of Parkinson’s disease</t>
  </si>
  <si>
    <t>Biomedical Signal Processing and Control</t>
  </si>
  <si>
    <t>https://www.sciencedirect.com/science/article/pii/S1746809417301271</t>
  </si>
  <si>
    <t>yangwang2017</t>
  </si>
  <si>
    <t>Optimizing area under the ROC curve via extreme learning machines</t>
  </si>
  <si>
    <t>Knowledge-Based Systems</t>
  </si>
  <si>
    <t>https://www.sciencedirect.com/science/article/pii/S0950705117302241</t>
  </si>
  <si>
    <t>yang2017</t>
  </si>
  <si>
    <t>Towards enhancing stacked extreme learning machine with sparse autoencoder by correntropy</t>
  </si>
  <si>
    <t>Journal of the Franklin Institute</t>
  </si>
  <si>
    <t>https://www.sciencedirect.com/science/article/pii/S0016003217303873</t>
  </si>
  <si>
    <t>xiongluo2017</t>
  </si>
  <si>
    <t>Verification and predicting temperature and humidity in a solar greenhouse based on convex bidirectional extreme learning machine algorithm</t>
  </si>
  <si>
    <t>https://www.sciencedirect.com/science/article/pii/S0925231217305180</t>
  </si>
  <si>
    <t>zou2017</t>
  </si>
  <si>
    <t>Grey wolf optimization evolving kernel extreme learning machine: Application to bankruptcy prediction</t>
  </si>
  <si>
    <t>Computerized Medical Imaging and Graphics</t>
  </si>
  <si>
    <t>https://www.sciencedirect.com/science/article/pii/S095219761730088X</t>
  </si>
  <si>
    <t>mingjingwang2017_2</t>
  </si>
  <si>
    <t>A switching delayed PSO optimized extreme learning machine for short-term load forecasting</t>
  </si>
  <si>
    <t>https://www.sciencedirect.com/science/article/pii/S0925231217303144</t>
  </si>
  <si>
    <t>zeng2017</t>
  </si>
  <si>
    <t>Bayesian network based extreme learning machine for subjectivity detection</t>
  </si>
  <si>
    <t>https://www.sciencedirect.com/science/article/pii/S0016003217303009</t>
  </si>
  <si>
    <t>chaturvedi2017</t>
  </si>
  <si>
    <t>Recursive least mean -power Extreme Learning Machine</t>
  </si>
  <si>
    <t>Neural Networks</t>
  </si>
  <si>
    <t>https://www.sciencedirect.com/science/article/pii/S0893608017300813</t>
  </si>
  <si>
    <t>yang2017_1</t>
  </si>
  <si>
    <t>Jing Yang</t>
  </si>
  <si>
    <t>Feng Ye</t>
  </si>
  <si>
    <t>Deep object recognition across domains based on adaptive extreme learning machine</t>
  </si>
  <si>
    <t>https://www.sciencedirect.com/science/article/pii/S0925231217302862</t>
  </si>
  <si>
    <t>leizhang2017</t>
  </si>
  <si>
    <t>A new Self-Organizing Extreme Learning Machine soft sensor model and its applications in complicated chemical processes</t>
  </si>
  <si>
    <t>Engineering Applications of Artificial Intelligence</t>
  </si>
  <si>
    <t>https://www.sciencedirect.com/science/article/pii/S0952197617300635</t>
  </si>
  <si>
    <t>geng2017</t>
  </si>
  <si>
    <t>An improved incremental constructive single-hidden-layer feedforward networks for extreme learning machine based on particle swarm optimization</t>
  </si>
  <si>
    <t>https://www.sciencedirect.com/science/article/pii/S0925231216312826</t>
  </si>
  <si>
    <t>han2016</t>
  </si>
  <si>
    <t>Hybrid evolutionary algorithm with extreme machine learning fitness function evaluation for two-stage capacitated facility location problems</t>
  </si>
  <si>
    <t>https://www.sciencedirect.com/science/article/pii/S0957417416306601</t>
  </si>
  <si>
    <t>guo2017</t>
  </si>
  <si>
    <t>Generalized extreme learning machine autoencoder and a new deep neural network</t>
  </si>
  <si>
    <t>https://www.sciencedirect.com/science/article/pii/S092523121631503X</t>
  </si>
  <si>
    <t>sun2016</t>
  </si>
  <si>
    <t>Robust regularized extreme learning machine for regression using iteratively reweighted least squares, Neurocomputing</t>
  </si>
  <si>
    <t>https://www.sciencedirect.com/science/article/pii/S0925231216315053</t>
  </si>
  <si>
    <t>chen2016</t>
  </si>
  <si>
    <t>Fast learning method for convolutional neural networks using extreme learning machine and its application to lane detection</t>
  </si>
  <si>
    <t>https://www.sciencedirect.com/science/article/pii/S0893608016301885</t>
  </si>
  <si>
    <t>kim2016</t>
  </si>
  <si>
    <t>Effective pixel classification of Mars images based on ant colony optimization feature selection and extreme learning machine</t>
  </si>
  <si>
    <t>https://www.sciencedirect.com/science/article/pii/S092523121631431X</t>
  </si>
  <si>
    <t>rashno2016</t>
  </si>
  <si>
    <t>Extreme learning machine with a deterministic assignment of hidden weights in two parallel layers</t>
  </si>
  <si>
    <t>https://www.sciencedirect.com/science/article/pii/S0925231216314412</t>
  </si>
  <si>
    <t>henrquez2016</t>
  </si>
  <si>
    <t>FASTA-ELM: A fast adaptive shrinkage/thresholding algorithm for extreme learning machine and its application to gender recognition</t>
  </si>
  <si>
    <t>https://www.sciencedirect.com/science/article/pii/S0925231216310748</t>
  </si>
  <si>
    <t>mahmood2016</t>
  </si>
  <si>
    <t>Evaluation of extreme learning machine for classification of individual and combined finger movements using electromyography on amputees and non-amputees</t>
  </si>
  <si>
    <t>https://doi.org/10.1016/j.neunet.2016.09.004</t>
  </si>
  <si>
    <t>https://www.sciencedirect.com/science/article/pii/S0893608016301319</t>
  </si>
  <si>
    <t>anam2016</t>
  </si>
  <si>
    <t>Retinal vessel segmentation in colour fundus images using Extreme Learning Machine</t>
  </si>
  <si>
    <t>https://doi.org/10.1016/j.compmedimag.2016.05.004</t>
  </si>
  <si>
    <t>https://www.sciencedirect.com/science/article/pii/S0895611116300416</t>
  </si>
  <si>
    <t>Application of Extreme Learning Machine Combination Model for Dam Displacement Prediction, Procedia Computer Science</t>
  </si>
  <si>
    <t>Procedia Computer Science</t>
  </si>
  <si>
    <t>https://www.sciencedirect.com/science/article/pii/S1877050917303952</t>
  </si>
  <si>
    <t>Extreme Learning Machine based weighting for decision rule in Collaborative Representation Classifier</t>
  </si>
  <si>
    <t>https://doi.org/10.1016/j.procs.2017.08.154</t>
  </si>
  <si>
    <t>https://www.sciencedirect.com/science/article/pii/S1877050917315119</t>
  </si>
  <si>
    <t>ramli2017</t>
  </si>
  <si>
    <t>A fast incremental extreme learning machine algorithm for data streams classification</t>
  </si>
  <si>
    <t>https://doi.org/10.1016/j.eswa.2016.08.052</t>
  </si>
  <si>
    <t>https://www.sciencedirect.com/science/article/pii/S0957417416304511</t>
  </si>
  <si>
    <t>xu2016</t>
  </si>
  <si>
    <t>Multi-view clustering with extreme learning machine,</t>
  </si>
  <si>
    <t>https://doi.org/10.1016/j.neucom.2016.06.035</t>
  </si>
  <si>
    <t>https://www.sciencedirect.com/science/article/pii/S0925231216306737</t>
  </si>
  <si>
    <t>Multimodal biometrics recognition based on local fusion visual features and variational Bayesian extreme learning machine</t>
  </si>
  <si>
    <t>https://doi.org/10.1016/j.eswa.2016.07.009</t>
  </si>
  <si>
    <t>https://www.sciencedirect.com/science/article/pii/S0957417416303529</t>
  </si>
  <si>
    <t>yaruichen2016</t>
  </si>
  <si>
    <t>Memetic Extreme Learning Machine</t>
  </si>
  <si>
    <t>Pattern Recognition</t>
  </si>
  <si>
    <t>https://doi.org/10.1016/j.patcog.2016.04.003</t>
  </si>
  <si>
    <t>https://www.sciencedirect.com/science/article/pii/S003132031630036X</t>
  </si>
  <si>
    <t>Yongshan Zhang</t>
  </si>
  <si>
    <t>Jia Wu</t>
  </si>
  <si>
    <t>ELMVIS+: Fast nonlinear visualization technique based on cosine distance and extreme learning machines</t>
  </si>
  <si>
    <t>https://doi.org/10.1016/j.neucom.2016.04.039</t>
  </si>
  <si>
    <t>https://www.sciencedirect.com/science/article/pii/S092523121630306X</t>
  </si>
  <si>
    <t>akusok2016</t>
  </si>
  <si>
    <t>Anton Akusok</t>
  </si>
  <si>
    <t>Stephen Baek</t>
  </si>
  <si>
    <t>A sparse extreme learning machine framework by continuous optimization algorithms and its application in pattern recognition</t>
  </si>
  <si>
    <t>Engineering Applications of Artificial Intelligence,</t>
  </si>
  <si>
    <t>https://doi.org/10.1016/j.engappai.2016.04.003</t>
  </si>
  <si>
    <t>https://www.sciencedirect.com/science/article/pii/S0952197616300707</t>
  </si>
  <si>
    <t>Liming Yang</t>
  </si>
  <si>
    <t>Siyun Zhang</t>
  </si>
  <si>
    <t>https://doi.org/10.1016/j.neucom.2016.03.112</t>
  </si>
  <si>
    <t>https://www.sciencedirect.com/science/article/pii/S0925231216003234</t>
  </si>
  <si>
    <t>Preliminary study on Wilcoxon-norm-based robust extreme learning machine</t>
  </si>
  <si>
    <t>https://doi.org/10.1016/j.neucom.2015.12.113</t>
  </si>
  <si>
    <t>xie2016</t>
  </si>
  <si>
    <t>A new pruning method for extreme learning machines via genetic algorithms</t>
  </si>
  <si>
    <t>https://doi.org/10.1016/j.asoc.2016.03.019</t>
  </si>
  <si>
    <t>https://www.sciencedirect.com/science/article/pii/S1568494616301284</t>
  </si>
  <si>
    <t>alencar2016</t>
  </si>
  <si>
    <t>Incomplete data classification with voting based extreme learning machine</t>
  </si>
  <si>
    <t>Computers and Electronics in Agriculture</t>
  </si>
  <si>
    <t>https://doi.org/10.1016/j.neucom.2016.01.068</t>
  </si>
  <si>
    <t>https://www.sciencedirect.com/science/article/pii/S0925231216001855</t>
  </si>
  <si>
    <t>yan2016</t>
  </si>
  <si>
    <t>Using self-adaptive evolutionary algorithm to improve the performance of an extreme learning machine for estimating soil temperature</t>
  </si>
  <si>
    <t>https://doi.org/10.1016/j.compag.2016.03.025</t>
  </si>
  <si>
    <t>https://www.sciencedirect.com/science/article/pii/S0168169916300977</t>
  </si>
  <si>
    <t>nahvi2016</t>
  </si>
  <si>
    <t>Mixed-kernel based weighted extreme learning machine for inertial sensor based human activity recognition with imbalanced dataset</t>
  </si>
  <si>
    <t>https://doi.org/10.1016/j.neucom.2015.11.095</t>
  </si>
  <si>
    <t>https://www.sciencedirect.com/science/article/pii/S0925231216000072</t>
  </si>
  <si>
    <t>wu2016</t>
  </si>
  <si>
    <t>A Robust Extreme Learning Machine for pattern classification with outliers</t>
  </si>
  <si>
    <t>https://doi.org/10.1016/j.neucom.2014.10.095</t>
  </si>
  <si>
    <t>https://www.sciencedirect.com/science/article/pii/S0925231215005421</t>
  </si>
  <si>
    <t>barreto2016</t>
  </si>
  <si>
    <t>A Fast Reduced Kernel Extreme Learning Machine</t>
  </si>
  <si>
    <t>https://doi.org/10.1016/j.neunet.2015.10.006</t>
  </si>
  <si>
    <t>https://www.sciencedirect.com/science/article/pii/S0893608015002063</t>
  </si>
  <si>
    <t>deng2016</t>
  </si>
  <si>
    <t>Breast mass classification in digital mammography based on extreme learning machine</t>
  </si>
  <si>
    <t>https://doi.org/10.1016/j.neucom.2015.08.048</t>
  </si>
  <si>
    <t>https://www.sciencedirect.com/science/article/pii/S0925231215012205</t>
  </si>
  <si>
    <t>weiyingxie2016</t>
  </si>
  <si>
    <t>ODOC-ELM: Optimal decision outputs compensation-based extreme learning machine for classifying imbalanced data</t>
  </si>
  <si>
    <t>https://doi.org/10.1016/j.knosys.2015.10.012</t>
  </si>
  <si>
    <t>https://www.sciencedirect.com/science/article/pii/S0950705115003998</t>
  </si>
  <si>
    <t>Building feature space of extreme learning machine with sparse denoising stacked-autoencoder</t>
  </si>
  <si>
    <t>https://doi.org/10.1016/j.neucom.2015.02.096</t>
  </si>
  <si>
    <t>https://www.sciencedirect.com/science/article/pii/S0925231215011674</t>
  </si>
  <si>
    <t>An efficient and effective convolutional auto-encoder extreme learning machine network for 3d feature learning</t>
  </si>
  <si>
    <t>https://doi.org/10.1016/j.neucom.2015.10.035</t>
  </si>
  <si>
    <t>https://www.sciencedirect.com/science/article/pii/S0925231215014940</t>
  </si>
  <si>
    <t>yueqingwang2016</t>
  </si>
  <si>
    <t>Two-hidden-layer extreme learning machine for regression and classification</t>
  </si>
  <si>
    <t>https://doi.org/10.1016/j.neucom.2015.11.009</t>
  </si>
  <si>
    <t>https://www.sciencedirect.com/science/article/pii/S092523121501663X</t>
  </si>
  <si>
    <t>qu2016</t>
  </si>
  <si>
    <t>Farkhondeh Kiaee</t>
  </si>
  <si>
    <t>Hamid Sheikhzadeh</t>
  </si>
  <si>
    <t>Sparse Bayesian mixed-effects extreme learning machine</t>
  </si>
  <si>
    <t>https://doi.org/10.1016/j.neucom.2015.10.073</t>
  </si>
  <si>
    <t>https://www.sciencedirect.com/science/article/pii/S0925231215015325</t>
  </si>
  <si>
    <t>kiaee2016</t>
  </si>
  <si>
    <t>MI-ELM: Highly efficient multi-instance learning based on hierarchical extreme learning machine</t>
  </si>
  <si>
    <t>https://doi.org/10.1016/j.neucom.2015.08.061</t>
  </si>
  <si>
    <t>https://www.sciencedirect.com/science/article/pii/S0925231215012333</t>
  </si>
  <si>
    <t>Qiang Liu</t>
  </si>
  <si>
    <t>Sihang Zhou</t>
  </si>
  <si>
    <t>Online sequential reduced kernel extreme learning machine,</t>
  </si>
  <si>
    <t>https://doi.org/10.1016/j.neucom.2015.06.087</t>
  </si>
  <si>
    <t>https://www.sciencedirect.com/science/article/pii/S0925231215011303</t>
  </si>
  <si>
    <t>deng2015</t>
  </si>
  <si>
    <t>Wan-Yu Deng</t>
  </si>
  <si>
    <t>Yew-Soon Ong</t>
  </si>
  <si>
    <t>An efficient active set method for optimization extreme learning machines</t>
  </si>
  <si>
    <t>https://doi.org/10.1016/j.neucom.2015.01.092</t>
  </si>
  <si>
    <t>https://www.sciencedirect.com/science/article/pii/S0925231215011194</t>
  </si>
  <si>
    <t>zhao2016</t>
  </si>
  <si>
    <t>Xinwang Liu</t>
  </si>
  <si>
    <t>Random Fourier extreme learning machine with -norm regularization</t>
  </si>
  <si>
    <t>https://doi.org/10.1016/j.neucom.2015.03.113</t>
  </si>
  <si>
    <t>https://www.sciencedirect.com/science/article/pii/S0925231215011455</t>
  </si>
  <si>
    <t>Online Sequential Extreme Learning Machine for watermarking in DWT domain</t>
  </si>
  <si>
    <t>https://doi.org/10.1016/j.neucom.2015.03.115</t>
  </si>
  <si>
    <t>singh2016</t>
  </si>
  <si>
    <r>
      <t>Incremental regularized extreme learning machine and it</t>
    </r>
    <r>
      <rPr>
        <sz val="12"/>
        <color rgb="FF000000"/>
        <rFont val="Calibri"/>
        <family val="2"/>
        <charset val="1"/>
      </rPr>
      <t>׳</t>
    </r>
    <r>
      <rPr>
        <sz val="12"/>
        <color rgb="FF000000"/>
        <rFont val="Times New Roman"/>
        <family val="1"/>
        <charset val="1"/>
      </rPr>
      <t>s enhancement, Neurocomputing</t>
    </r>
  </si>
  <si>
    <t>https://doi.org/10.1016/j.neucom.2015.01.097</t>
  </si>
  <si>
    <t>zhixinxu016</t>
  </si>
  <si>
    <t>Discriminative manifold extreme learning machine and applications to image and EEG signal classification</t>
  </si>
  <si>
    <t>https://doi.org/10.1016/j.neucom.2015.03.118</t>
  </si>
  <si>
    <t>Denoising Laplacian multi-layer extreme learning machine</t>
  </si>
  <si>
    <t>https://doi.org/10.1016/j.neucom.2015.07.058</t>
  </si>
  <si>
    <t>nanzhang2016</t>
  </si>
  <si>
    <t>A Constrained Optimization based Extreme Learning Machine for noisy data regressio</t>
  </si>
  <si>
    <t>https://doi.org/10.1016/j.neucom.2015.07.065</t>
  </si>
  <si>
    <t>yuonwong2015</t>
  </si>
  <si>
    <t>peng2015</t>
  </si>
  <si>
    <t>On the kernel Extreme Learning Machine speedup, Pattern Recognition Letters</t>
  </si>
  <si>
    <t>Pattern Recognition Letters</t>
  </si>
  <si>
    <t>https://doi.org/10.1016/j.patrec.2015.09.015</t>
  </si>
  <si>
    <t>iosifidis2015(a)</t>
  </si>
  <si>
    <t>Alexandros Iosifidis</t>
  </si>
  <si>
    <t>Moncef Gabbouj</t>
  </si>
  <si>
    <t>A new method for constructing granular neural networks based on rule extraction and extreme learning machine</t>
  </si>
  <si>
    <t>https://doi.org/10.1016/j.patrec.2015.05.006</t>
  </si>
  <si>
    <t>xu2015</t>
  </si>
  <si>
    <t>A novel extreme learning machine using privileged information</t>
  </si>
  <si>
    <t>https://doi.org/10.1016/j.neucom.2015.05.042</t>
  </si>
  <si>
    <t>zhang2015</t>
  </si>
  <si>
    <t>Sparse extreme learning machine classifier exploiting intrinsic graphs</t>
  </si>
  <si>
    <t>ttps://doi.org/10.1016/j.patrec.2015.07.036</t>
  </si>
  <si>
    <t>iosifidis2015</t>
  </si>
  <si>
    <t>Nonlinear regression in environmental sciences using extreme learning machines: A comparative evaluation</t>
  </si>
  <si>
    <t>lima2015</t>
  </si>
  <si>
    <t>cao2015</t>
  </si>
  <si>
    <t>gaohuang2015(a)</t>
  </si>
  <si>
    <t>mohapatra2015</t>
  </si>
  <si>
    <t>nobrega2015</t>
  </si>
  <si>
    <t>gaohuang2015(b)</t>
  </si>
  <si>
    <t>Learning deep representations via extreme learning machines</t>
  </si>
  <si>
    <t>yu2015</t>
  </si>
  <si>
    <t>A modular extreme learning machine with linguistic interpreter and accelerated chaotic distributor for evaluating the safety of robot maneuvers in laparoscopic surgery</t>
  </si>
  <si>
    <t>mozaffari2015</t>
  </si>
  <si>
    <t>iosifidis2015(b)</t>
  </si>
  <si>
    <t>Jun Pang, Yu Gu, Jia Xu, Ge Yu, Semi-supervised multi-graph classification using optimal feature selection and extreme learning machine, Neurocomputing, Volume 277, 14 February 2018, Pages 89-100, ISSN 0925-2312, https://doi.org/10.1016/j.neucom.2017.01.114.</t>
  </si>
  <si>
    <t>https://www.sciencedirect.com/science/article/pii/S0925231217314042</t>
  </si>
  <si>
    <t>Huaping Liu, Fengxue Li, Xinying Xu, Fuchun Sun, Multi-modal local receptive field extreme learning machine for object recognition, Neurocomputing, Volume 277, 14 February 2018, Pages 4-11, ISSN 0925-2312, https://doi.org/10.1016/j.neucom.2017.04.077.</t>
  </si>
  <si>
    <t>Paula Lauren, Guangzhi Qu, Feng Zhang, Amaury Lendasse, Discriminant document embeddings with an extreme learning machine for classifying clinical narratives, Neurocomputing, Volume 277, 14 February 2018, Pages 129-138, ISSN 0925-2312, https://doi.org/10.1016/j.neucom.2017.01.117.</t>
  </si>
  <si>
    <t>Deepak Ranjan Nayak, Ratnakar Dash, Banshidhar Majhi, Discrete ripplet-II transform and modified PSO based improved evolutionary extreme learning machine for pathological brain detection, Neurocomputing, Volume 282, 22 March 2018, Pages 232-247, ISSN 0925-2312, https://doi.org/10.1016/j.neucom.2017.12.030.</t>
  </si>
  <si>
    <t>Pak Kin Wong, Xiang Hui Gao, Ka In Wong, Chi Man Vong, Online extreme learning machine based modeling and optimization for point-by-point engine calibration, Neurocomputing, Volume 277, 14 February 2018, Pages 187-197, ISSN 0925-2312, https://doi.org/10.1016/j.neucom.2017.02.104.</t>
  </si>
  <si>
    <t>Tianchi Liu, Chamara Kasun Liyanaarachchi Lekamalage, Guang-Bin Huang, Zhiping Lin, Extreme Learning Machine for Joint Embedding and Clustering, Neurocomputing, Volume 277, 14 February 2018, Pages 78-88, ISSN 0925-2312, https://doi.org/10.1016/j.neucom.2017.01.115.</t>
  </si>
  <si>
    <t>Andre G.C. Pacheco, Renato A. Krohling, Carlos A.S. da Silva, Restricted Boltzmann machine to determine the input weights for extreme learning machines, Expert Systems with Applications, Volume 96, 15 April 2018, Pages 77-85, ISSN 0957-4174, https://doi.org/10.1016/j.eswa.2017.11.054.</t>
  </si>
  <si>
    <t>Yangyang Ding, Youqing Wang, Donghua Zhou, Mortality prediction for ICU patients combining just-in-time learning and extreme learning machine, Neurocomputing, Volume 281, 15 March 2018, Pages 12-19, ISSN 0925-2312, https://doi.org/10.1016/j.neucom.2017.10.044.</t>
  </si>
  <si>
    <t>Peyman Hosseinzadeh Kassani, Andrew Beng Jin Teoh, Euntai Kim, Sparse Pseudoinverse Incremental Extreme Learning Machine, Neurocomputing, Available online 6 February 2018, ISSN 0925-2312, https://doi.org/10.1016/j.neucom.2018.01.087.</t>
  </si>
  <si>
    <t>Zhong Yin, Jianhua Zhang, Task-generic mental fatigue recognition based on neurophysiological signals and dynamical deep extreme learning machine, Neurocomputing, Available online 3 February 2018, ISSN 0925-2312, https://doi.org/10.1016/j.neucom.2017.12.062.</t>
  </si>
  <si>
    <t>Qiang Wang, Yong Dou, Xinwang Liu, Fei Xia, Qi Lv, Ke Yang, Local kernel alignment based multi-view clustering using extreme learning machine, Neurocomputing, Volume 275, 31 January 2018, Pages 1099-1111, ISSN 0925-2312, https://doi.org/10.1016/j.neucom.2017.09.060.</t>
  </si>
  <si>
    <t>Quan-Yi Zou, Xiao-Jun Wang, Chang-Jun Zhou, Qiang Zhang, The memory degradation based online sequential extreme learning machine, Neurocomputing, Volume 275, 31 January 2018, Pages 2864-2879, ISSN 0925-2312, https://doi.org/10.1016/j.neucom.2017.11.030.</t>
  </si>
  <si>
    <t>Yong-Ping Zhao, Ying-Ting Pan, Fang-Quan Song, Liguo Sun, Ting-Hao Chen, Feature selection of generalized extreme learning machine for regression problems, Neurocomputing, Volume 275, 31 January 2018, Pages 2810-2823, ISSN 0925-2312, https://doi.org/10.1016/j.neucom.2017.11.056.</t>
  </si>
  <si>
    <t>Lu Li, Chengyi Wang, Wei Li, Jingbo Chen, Hyperspectral image classification by AdaBoost weighted composite kernel extreme learning machines, Neurocomputing, Volume 275, 31 January 2018, Pages 1725-1733, ISSN 0925-2312, https://doi.org/10.1016/j.neucom.2017.09.004.</t>
  </si>
  <si>
    <t>()</t>
  </si>
  <si>
    <t>Songyut Phoemphon, Chakchai So-In, Dusit (Tao) Niyato, A Hybrid Model using Fuzzy Logic and an Extreme Learning Machine with Vector Particle Swarm Optimization for Wireless Sensor Network Localization, Applied Soft Computing, Available online 13 January 2018, ISSN 1568-4946, https://doi.org/10.1016/j.asoc.2018.01.004.</t>
  </si>
  <si>
    <t>Paweł Ksieniewicz, Bartosz Krawczyk, Michał Woźniak, Ensemble of Extreme Learning Machines with trained classifier combination and statistical features for hyperspectral data, Neurocomputing, Volume 271, 3 January 2018, Pages 28-37, ISSN 0925-2312, https://doi.org/10.1016/j.neucom.2016.04.076.</t>
  </si>
  <si>
    <t>Junjie Wang, Zhenghui Gu, Zhuliang Yu, Yuanqing Li, An online semi-supervised P300 speller based on extreme learning machine, Neurocomputing, Volume 269, 20 December 2017, Pages 148-151, ISSN 0925-2312, https://doi.org/10.1016/j.neucom.2016.12.098.</t>
  </si>
  <si>
    <t>Pegah Golestaneh, Maryam Zekri, Farid Sheikholeslam, Fuzzy wavelet extreme learning machine, Fuzzy Sets and Systems, Available online 11 December 2017, ISSN 0165-0114, https://doi.org/10.1016/j.fss.2017.12.006.</t>
  </si>
  <si>
    <t>Mingjing Wang, Huiling Chen, Bo Yang, Xuehua Zhao, Lufeng Hu, ZhenNao Cai, Hui Huang, Changfei Tong, Toward an optimal kernel extreme learning machine using a chaotic moth-flame optimization strategy with applications in medical diagnoses, Neurocomputing, Volume 267, 6 December 2017, Pages 69-84, ISSN 0925-2312, https://doi.org/10.1016/j.neucom.2017.04.060.</t>
  </si>
  <si>
    <t>Yong Peng, Wanzeng Kong, Bing Yang, Orthogonal extreme learning machine for image classification, Neurocomputing, Volume 266, 29 November 2017, Pages 458-464, ISSN 0925-2312, https://doi.org/10.1016/j.neucom.2017.05.058.</t>
  </si>
  <si>
    <t>Nikhitha K. Nair, S. Asharaf, Tensor Decomposition Based Approach for Training Extreme Learning Machines, Big Data Research, Volume 10, December 2017, Pages 8-20, ISSN 2214-5796, https://doi.org/10.1016/j.bdr.2017.07.002.</t>
  </si>
  <si>
    <t>Kai Hu, Wei Yang, Xieping Gao, Microcalcification diagnosis in digital mammography using extreme learning machine based on hidden Markov tree model of dual-tree complex wavelet transform, Expert Systems with Applications, Volume 86, 15 November 2017, Pages 135-144, ISSN 0957-4174, https://doi.org/10.1016/j.eswa.2017.05.062.</t>
  </si>
  <si>
    <t>Yuanlong Yu, Zhenzhen Sun, Sparse coding extreme learning machine for classification, Neurocomputing, Volume 261, 25 October 2017, Pages 50-56, ISSN 0925-2312, https://doi.org/10.1016/j.neucom.2016.06.078.</t>
  </si>
  <si>
    <t>Yajun Yu, Zhisong Pan, Guyu Hu, Huifeng Ren, Graph classification based on sparse graph feature selection and extreme learning machine, Neurocomputing, Volume 261, 25 October 2017, Pages 20-27, ISSN 0925-2312, https://doi.org/10.1016/j.neucom.2016.03.110.</t>
  </si>
  <si>
    <t>Yong Peng, Bao-Liang Lu, Discriminative extreme learning machine with supervised sparsity preserving for image classification, Neurocomputing, Volume 261, 25 October 2017, Pages 242-252, ISSN 0925-2312, https://doi.org/10.1016/j.neucom.2016.05.113.</t>
  </si>
  <si>
    <t>Wenhui Wang, Xueyi Liu, The selection of input weights of extreme learning machine: A sample structure preserving point of view, Neurocomputing, Volume 261, 25 October 2017, Pages 28-36, ISSN 0925-2312, https://doi.org/10.1016/j.neucom.2016.06.079.</t>
  </si>
  <si>
    <t>Ding Xiao-jian, Lan Yuan, Zhang Zhi-feng, Xu xin, Optimization extreme learning machine with ν regularization, Neurocomputing, Volume 261, 25 October 2017, Pages 11-19, ISSN 0925-2312, https://doi.org/10.1016/j.neucom.2016.05.114.</t>
  </si>
  <si>
    <t>Wentao Mao, Jinwan Wang, Ling He, Yangyang Tian, Online sequential prediction of imbalance data with two-stage hybrid strategy by extreme learning machine, Neurocomputing, Volume 261, 25 October 2017, Pages 94-105, ISSN 0925-2312, https://doi.org/10.1016/j.neucom.2016.05.111.</t>
  </si>
  <si>
    <t>Mingchu Jiang, Zhisong Pan, Na Li, Multi-label text categorization using L21-norm minimization extreme learning machine, Neurocomputing, Volume 261, 25 October 2017, Pages 4-10, ISSN 0925-2312, https://doi.org/10.1016/j.neucom.2016.04.069.</t>
  </si>
  <si>
    <t>Beom-Seok Oh, Lei Sun, Chung Soo Ahn, Yong Kiang Yeo, Yan Yang, Nan Liu, Zhiping Lin, Extreme learning machine based mutual information estimation with application to time-series change-points detection, Neurocomputing, Volume 261, 25 October 2017, Pages 204-216, ISSN 0925-2312, https://doi.org/10.1016/j.neucom.2015.11.138.</t>
  </si>
  <si>
    <t>Minnan Luo, Lingling Zhang, Jun Liu, Jun Guo, Qinghua Zheng, Distributed extreme learning machine with alternating direction method of multiplier, Neurocomputing, Volume 261, 25 October 2017, Pages 164-170, ISSN 0925-2312, https://doi.org/10.1016/j.neucom.2016.03.112.</t>
  </si>
  <si>
    <t>Yihe Wan, Shiji Song, Gao Huang, Shuang Li, Twin extreme learning machines for pattern classification, Neurocomputing, Volume 260, 18 October 2017, Pages 235-244, ISSN 0925-2312, https://doi.org/10.1016/j.neucom.2017.04.036.</t>
  </si>
  <si>
    <t>Yang Wang, An-Na Wang, Qing Ai, Hai-Jing Sun, An adaptive kernel-based weighted extreme learning machine approach for effective detection of Parkinson’s disease, Biomedical Signal Processing and Control, Volume 38, September 2017, Pages 400-410, ISSN 1746-8094, https://doi.org/10.1016/j.bspc.2017.06.015.</t>
  </si>
  <si>
    <t>Zhiyong Yang, Taohong Zhang, Jingcheng Lu, Dezheng Zhang, Dorothy Kalui, Optimizing area under the ROC curve via extreme learning machines, Knowledge-Based Systems, Volume 130, 15 August 2017, Pages 74-89, ISSN 0950-7051, https://doi.org/10.1016/j.knosys.2017.05.013.</t>
  </si>
  <si>
    <t>Xiong Luo, Yang Xu, Weiping Wang, Manman Yuan, Xiaojuan Ban, Yueqin Zhu, Wenbing Zhao, Towards enhancing stacked extreme learning machine with sparse autoencoder by correntropy, Journal of the Franklin Institute, Available online 12 August 2017, ISSN 0016-0032, https://doi.org/10.1016/j.jfranklin.2017.08.014.</t>
  </si>
  <si>
    <t>Weidong Zou, Fenxi Yao, Baihai Zhang, Chaoxing He, Zixiao Guan, Verification and predicting temperature and humidity in a solar greenhouse based on convex bidirectional extreme learning machine algorithm, Neurocomputing, Volume 249, 2 August 2017, Pages 72-85, ISSN 0925-2312, https://doi.org/10.1016/j.neucom.2017.03.023.</t>
  </si>
  <si>
    <t>Mingjing Wang, Huiling Chen, Huaizhong Li, Zhennao Cai, Xuehua Zhao, Changfei Tong, Jun Li, Xin Xu, Grey wolf optimization evolving kernel extreme learning machine: Application to bankruptcy prediction, Engineering Applications of Artificial Intelligence, Volume 63, August 2017, Pages 54-68, ISSN 0952-1976, https://doi.org/10.1016/j.engappai.2017.05.003.</t>
  </si>
  <si>
    <t>Nianyin Zeng, Hong Zhang, Weibo Liu, Jinling Liang, Fuad E. Alsaadi, A switching delayed PSO optimized extreme learning machine for short-term load forecasting, Neurocomputing, Volume 240, 31 May 2017, Pages 175-182, ISSN 0925-2312, https://doi.org/10.1016/j.neucom.2017.01.090.</t>
  </si>
  <si>
    <t>Iti Chaturvedi, Edoardo Ragusa, Paolo Gastaldo, Rodolfo Zunino, Erik Cambria, Bayesian network based extreme learning machine for subjectivity detection, Journal of the Franklin Institute, Available online 4 July 2017, ISSN 0016-0032, https://doi.org/10.1016/j.jfranklin.2017.06.007.</t>
  </si>
  <si>
    <t>Jing Yang, Feng Ye, Hai-Jun Rong, Badong Chen, Recursive least mean -power Extreme Learning Machine, Neural Networks, Volume 91, July 2017, Pages 22-33, ISSN 0893-6080, https://doi.org/10.1016/j.neunet.2017.04.001.</t>
  </si>
  <si>
    <t>Lei Zhang, Zhenwei He, Yan Liu, Deep object recognition across domains based on adaptive extreme learning machine, Neurocomputing, Volume 239, 24 May 2017, Pages 194-203, ISSN 0925-2312, https://doi.org/10.1016/j.neucom.2017.02.016.</t>
  </si>
  <si>
    <t>Zhiqiang Geng, Jungen Dong, Jie Chen, Yongming Han, A new Self-Organizing Extreme Learning Machine soft sensor model and its applications in complicated chemical processes, Engineering Applications of Artificial Intelligence, Volume 62, June 2017, Pages 38-50, ISSN 0952-1976, https://doi.org/10.1016/j.engappai.2017.03.011.</t>
  </si>
  <si>
    <t>Fei Han, Min-Ru Zhao, Jian-Ming Zhang, Qing-Hua Ling, An improved incremental constructive single-hidden-layer feedforward networks for extreme learning machine based on particle swarm optimization, Neurocomputing, Volume 228, 8 March 2017, Pages 133-142, ISSN 0925-2312, https://doi.org/10.1016/j.neucom.2016.09.092.</t>
  </si>
  <si>
    <t>Peng Guo, Wenming Cheng, Yi Wang, Hybrid evolutionary algorithm with extreme machine learning fitness function evaluation for two-stage capacitated facility location problems, Expert Systems with Applications, Volume 71, 1 April 2017, Pages 57-68, ISSN 0957-4174, https://doi.org/10.1016/j.eswa.2016.11.025.</t>
  </si>
  <si>
    <t>Kai Sun, Jiangshe Zhang, Chunxia Zhang, Junying Hu, Generalized extreme learning machine autoencoder and a new deep neural network, Neurocomputing, Volume 230, 22 March 2017, Pages 374-381, ISSN 0925-2312, https://doi.org/10.1016/j.neucom.2016.12.027.</t>
  </si>
  <si>
    <t>Kai Chen, Qi Lv, Yao Lu, Yong Dou, Robust regularized extreme learning machine for regression using iteratively reweighted least squares, Neurocomputing, Volume 230, 22 March 2017, Pages 345-358, ISSN 0925-2312, https://doi.org/10.1016/j.neucom.2016.12.029.</t>
  </si>
  <si>
    <t>Jihun Kim, Jonghong Kim, Gil-Jin Jang, Minho Lee, Fast learning method for convolutional neural networks using extreme learning machine and its application to lane detection, Neural Networks, Volume 87, March 2017, Pages 109-121, ISSN 0893-6080, https://doi.org/10.1016/j.neunet.2016.12.002.</t>
  </si>
  <si>
    <t>Abdolreza Rashno, Behzad Nazari, Saeed Sadri, Mohamad Saraee, Effective pixel classification of Mars images based on ant colony optimization feature selection and extreme learning machine, Neurocomputing, Volume 226, 22 February 2017, Pages 66-79, ISSN 0925-2312, https://doi.org/10.1016/j.neucom.2016.11.030.</t>
  </si>
  <si>
    <t>Pablo A. Henríquez, Gonzalo A. Ruz, Extreme learning machine with a deterministic assignment of hidden weights in two parallel layers, Neurocomputing, Volume 226, 22 February 2017, Pages 109-116, ISSN 0925-2312, https://doi.org/10.1016/j.neucom.2016.11.040.</t>
  </si>
  <si>
    <t>Saif F. Mahmood, Mohammad Hamiruce Marhaban, Fakhrul Zaman Rokhani, Khairulmizam Samsudin, Olasimbo Ayodeji Arigbabu, FASTA-ELM: A fast adaptive shrinkage/thresholding algorithm for extreme learning machine and its application to gender recognition, Neurocomputing, Volume 219, 5 January 2017, Pages 312-322, ISSN 0925-2312, https://doi.org/10.1016/j.neucom.2016.09.046.</t>
  </si>
  <si>
    <t>Khairul Anam, Adel Al-Jumaily, Evaluation of extreme learning machine for classification of individual and combined finger movements using electromyography on amputees and non-amputees, Neural Networks, Volume 85, January 2017, Pages 51-68, ISSN 0893-6080, https://doi.org/10.1016/j.neunet.2016.09.004.</t>
  </si>
  <si>
    <t>Chengzhang Zhu, Beiji Zou, Rongchang Zhao, Jinkai Cui, Xuanchu Duan, Zailiang Chen, Yixiong Liang, Retinal vessel segmentation in colour fundus images using Extreme Learning Machine, Computerized Medical Imaging and Graphics, Volume 55, January 2017, Pages 68-77, ISSN 0895-6111, https://doi.org/10.1016/j.compmedimag.2016.05.004.</t>
  </si>
  <si>
    <t>Jiatang Cheng, Yan Xiong, Application of Extreme Learning Machine Combination Model for Dam Displacement Prediction, Procedia Computer Science, Volume 107, 2017, Pages 373-378, ISSN 1877-0509, https://doi.org/10.1016/j.procs.2017.03.120.</t>
  </si>
  <si>
    <t>Dzati Athiar Ramli, Tan Wan Chien, Extreme Learning Machine based weighting for decision rule in Collaborative Representation Classifier, Procedia Computer Science, Volume 112, 2017, Pages 504-513, ISSN 1877-0509, https://doi.org/10.1016/j.procs.2017.08.154.</t>
  </si>
  <si>
    <t>Shuliang Xu, Junhong Wang, A fast incremental extreme learning machine algorithm for data streams classification, Expert Systems with Applications, Volume 65, 15 December 2016, Pages 332-344, ISSN 0957-4174, https://doi.org/10.1016/j.eswa.2016.08.052.</t>
  </si>
  <si>
    <t>Qiang Wang, Yong Dou, Xinwang Liu, Qi Lv, Shijie Li, Multi-view clustering with extreme learning machine, Neurocomputing, Volume 214, 19 November 2016, Pages 483-494, ISSN 0925-2312, https://doi.org/10.1016/j.neucom.2016.06.035.</t>
  </si>
  <si>
    <t>Yarui Chen, Jucheng Yang, Chao Wang, Na Liu, Multimodal biometrics recognition based on local fusion visual features and variational Bayesian extreme learning machine, Expert Systems with Applications, Volume 64, 1 December 2016, Pages 93-103, ISSN 0957-4174, https://doi.org/10.1016/j.eswa.2016.07.009.</t>
  </si>
  <si>
    <t>Yongshan Zhang, Jia Wu, Zhihua Cai, Peng Zhang, Ling Chen, Memetic Extreme Learning Machine, Pattern Recognition, Volume 58, October 2016, Pages 135-148, ISSN 0031-3203, https://doi.org/10.1016/j.patcog.2016.04.003.</t>
  </si>
  <si>
    <t>Anton Akusok, Stephen Baek, Yoan Miche, Kaj-Mikael Björk, Rui Nian, Paula Lauren, Amaury Lendasse, ELMVIS+: Fast nonlinear visualization technique based on cosine distance and extreme learning machines, Neurocomputing, Volume 205, 12 September 2016, Pages 247-263, ISSN 0925-2312, https://doi.org/10.1016/j.neucom.2016.04.039.</t>
  </si>
  <si>
    <t>Liming Yang, Siyun Zhang, A sparse extreme learning machine framework by continuous optimization algorithms and its application in pattern recognition, Engineering Applications of Artificial Intelligence, Volume 53, August 2016, Pages 176-189, ISSN 0952-1976, https://doi.org/10.1016/j.engappai.2016.04.003.</t>
  </si>
  <si>
    <t>Xiao-Liang Xie, Gui-Bin Bian, Zeng-Guang Hou, Zhen-Qiu Feng, Jian-Long Hao, Preliminary study on Wilcoxon-norm-based robust extreme learning machine, Neurocomputing, Volume 198, 19 July 2016, Pages 20-26, ISSN 0925-2312, https://doi.org/10.1016/j.neucom.2015.12.113.</t>
  </si>
  <si>
    <t>Alisson S.C. Alencar, Ajalmar R. Rocha Neto, João Paulo P. Gomes, A new pruning method for extreme learning machines via genetic algorithms, Applied Soft Computing, Volume 44, July 2016, Pages 101-107, ISSN 1568-4946, https://doi.org/10.1016/j.asoc.2016.03.019.</t>
  </si>
  <si>
    <t>Yuan-Ting Yan, Yan-Ping Zhang, Jie Chen, Yi-Wen Zhang, Incomplete data classification with voting based extreme learning machine, Neurocomputing, Volume 193, 12 June 2016, Pages 167-175, ISSN 0925-2312, https://doi.org/10.1016/j.neucom.2016.01.068.</t>
  </si>
  <si>
    <t>Behnaz Nahvi, Jafar Habibi, Kasra Mohammadi, Shahaboddin Shamshirband, Othman Saleh Al Razgan, Using self-adaptive evolutionary algorithm to improve the performance of an extreme learning machine for estimating soil temperature, Computers and Electronics in Agriculture, Volume 124, June 2016, Pages 150-160, ISSN 0168-1699, https://doi.org/10.1016/j.compag.2016.03.025.</t>
  </si>
  <si>
    <t>Donghui Wu, Zhelong Wang, Ye Chen, Hongyu Zhao, Mixed-kernel based weighted extreme learning machine for inertial sensor based human activity recognition with imbalanced dataset, Neurocomputing, Volume 190, 19 May 2016, Pages 35-49, ISSN 0925-2312, https://doi.org/10.1016/j.neucom.2015.11.095.</t>
  </si>
  <si>
    <t>Guilherme A. Barreto, Ana Luiza B.P. Barros, A Robust Extreme Learning Machine for pattern classification with outliers, Neurocomputing, Volume 176, 2 February 2016, Pages 3-13, ISSN 0925-2312, https://doi.org/10.1016/j.neucom.2014.10.095.</t>
  </si>
  <si>
    <t>Wan-Yu Deng, Yew-Soon Ong, Qing-Hua Zheng, A Fast Reduced Kernel Extreme Learning Machine, Neural Networks, Volume 76, April 2016, Pages 29-38, ISSN 0893-6080, https://doi.org/10.1016/j.neunet.2015.10.006.</t>
  </si>
  <si>
    <t>Weiying Xie, Yunsong Li, Yide Ma, Breast mass classification in digital mammography based on extreme learning machine, Neurocomputing, Volume 173, Part 3, 15 January 2016, Pages 930-941, ISSN 0925-2312, https://doi.org/10.1016/j.neucom.2015.08.048.</t>
  </si>
  <si>
    <t>Hualong Yu, Changyin Sun, Xibei Yang, Wankou Yang, Jifeng Shen, Yunsong Qi, ODOC-ELM: Optimal decision outputs compensation-based extreme learning machine for classifying imbalanced data, Knowledge-Based Systems, Volume 92, 15 January 2016, Pages 55-70, ISSN 0950-7051, https://doi.org/10.1016/j.knosys.2015.10.012.</t>
  </si>
  <si>
    <t>Le-le Cao, Wen-bing Huang, Fu-chun Sun, Building feature space of extreme learning machine with sparse denoising stacked-autoencoder, Neurocomputing, Volume 174, Part A, 22 January 2016, Pages 60-71, ISSN 0925-2312, https://doi.org/10.1016/j.neucom.2015.02.096.</t>
  </si>
  <si>
    <t>Yueqing Wang, Zhige Xie, Kai Xu, Yong Dou, Yuanwu Lei, An efficient and effective convolutional auto-encoder extreme learning machine network for 3d feature learning, Neurocomputing, Volume 174, Part B, 22 January 2016, Pages 988-998, ISSN 0925-2312, https://doi.org/10.1016/j.neucom.2015.10.035.</t>
  </si>
  <si>
    <t>B.Y. Qu, B.F. Lang, J.J. Liang, A.K. Qin, O.D. Crisalle, Two-hidden-layer extreme learning machine for regression and classification, Neurocomputing, Volume 175, Part A, 29 January 2016, Pages 826-834, ISSN 0925-2312, https://doi.org/10.1016/j.neucom.2015.11.009.</t>
  </si>
  <si>
    <t>Farkhondeh Kiaee, Hamid Sheikhzadeh, Samaneh Eftekhari Mahabadi, Sparse Bayesian mixed-effects extreme learning machine, an approach for unobserved clustered heterogeneity, Neurocomputing, Volume 175, Part A, 29 January 2016, Pages 411-420, ISSN 0925-2312, https://doi.org/10.1016/j.neucom.2015.10.073.</t>
  </si>
  <si>
    <t>Qiang Liu, Sihang Zhou, Chengzhang Zhu, Xinwang Liu, Jianping Yin, MI-ELM: Highly efficient multi-instance learning based on hierarchical extreme learning machine, Neurocomputing, Volume 173, Part 3, 15 January 2016, Pages 1044-1053, ISSN 0925-2312, https://doi.org/10.1016/j.neucom.2015.08.061.</t>
  </si>
  <si>
    <t>Wan-Yu Deng, Yew-Soon Ong, Puay Siew Tan, Qing-Hua Zheng, Online sequential reduced kernel extreme learning machine, Neurocomputing, Volume 174, Part A, 22 January 2016, Pages 72-84, ISSN 0925-2312, https://doi.org/10.1016/j.neucom.2015.06.087.</t>
  </si>
  <si>
    <t>Ming-hua Zhao, Xiao-feng Ding, Zheng-hao Shi, Quan-zhu Yao, Yong-qin Yuan, Rui-yang Mo, An efficient active set method for optimization extreme learning machines, Neurocomputing, Volume 174, Part A, 22 January 2016, Pages 187-193, ISSN 0925-2312, https://doi.org/10.1016/j.neucom.2015.01.092.</t>
  </si>
  <si>
    <t>Sihang Zhou, Xinwang Liu, Qiang Liu, Siqi Wang, Chengzhang Zhu, Jianping Yin, Random Fourier extreme learning machine with -norm regularization, Neurocomputing, Volume 174, Part A, 22 January 2016, Pages 143-153, ISSN 0925-2312, https://doi.org/10.1016/j.neucom.2015.03.113.</t>
  </si>
  <si>
    <t>Pak Kin Wong, Jianhua Zhong, Zhixin Yang, Chi Man Vong, Sparse Bayesian extreme learning committee machine for engine simultaneous fault diagnosis, Neurocomputing, Volume 174, Part A, 22 January 2016, Pages 331-343, ISSN 0925-2312, https://doi.org/10.1016/j.neucom.2015.02.097.</t>
  </si>
  <si>
    <t>https://www.sciencedirect.com/science/article/pii/S0925231215011765</t>
  </si>
  <si>
    <t>Junchang Xin, Zhiqiong Wang, Luxuan Qu, Ge Yu, Yan Kang, A-ELM⁎: Adaptive Distributed Extreme Learning Machine with MapReduce, Neurocomputing, Volume 174, Part A, 22 January 2016, Pages 368-374, ISSN 0925-2312, https://doi.org/10.1016/j.neucom.2015.01.094.</t>
  </si>
  <si>
    <t>https://www.sciencedirect.com/science/article/pii/S0925231215011273</t>
  </si>
  <si>
    <t>Yong Peng, Wei-Long Zheng, Bao-Liang Lu, An unsupervised discriminative extreme learning machine and its applications to data clustering, Neurocomputing, Volume 174, Part A, 22 January 2016, Pages 250-264, ISSN 0925-2312, https://doi.org/10.1016/j.neucom.2014.11.097.</t>
  </si>
  <si>
    <t>https://www.sciencedirect.com/science/article/pii/S0925231215011686</t>
  </si>
  <si>
    <t>Ram Pal Singh, Neelam Dabas, Vikash Chaudhary, Nagendra, Online Sequential Extreme Learning Machine for watermarking in DWT domain, Neurocomputing, Volume 174, Part A, 22 January 2016, Pages 238-249, ISSN 0925-2312, https://doi.org/10.1016/j.neucom.2015.03.115.</t>
  </si>
  <si>
    <t>https://www.sciencedirect.com/science/article/pii/S0925231215011492</t>
  </si>
  <si>
    <r>
      <t>Zhixin Xu, Min Yao, Zhaohui Wu, Weihui Dai, Incremental regularized extreme learning machine and it</t>
    </r>
    <r>
      <rPr>
        <sz val="10"/>
        <color rgb="FF000000"/>
        <rFont val="Calibri"/>
        <family val="2"/>
        <charset val="1"/>
      </rPr>
      <t>׳</t>
    </r>
    <r>
      <rPr>
        <sz val="10"/>
        <color rgb="FF000000"/>
        <rFont val="Ubuntu Mono"/>
        <charset val="1"/>
      </rPr>
      <t>s enhancement, Neurocomputing, Volume 174, Part A, 22 January 2016, Pages 134-142, ISSN 0925-2312, https://doi.org/10.1016/j.neucom.2015.01.097.</t>
    </r>
  </si>
  <si>
    <t>https://www.sciencedirect.com/science/article/pii/S0925231215011510</t>
  </si>
  <si>
    <t>Yong Peng, Bao-Liang Lu, Discriminative manifold extreme learning machine and applications to image and EEG signal classification, Neurocomputing, Volume 174, Part A, 22 January 2016, Pages 265-277, ISSN 0925-2312, https://doi.org/10.1016/j.neucom.2015.03.118.</t>
  </si>
  <si>
    <t>https://www.sciencedirect.com/science/article/pii/S0925231215011704</t>
  </si>
  <si>
    <t>Nan Zhang, Shifei Ding, Zhongzhi Shi, Denoising Laplacian multi-layer extreme learning machine, Neurocomputing, Volume 171, 1 January 2016, Pages 1066-1074, ISSN 0925-2312, https://doi.org/10.1016/j.neucom.2015.07.058.</t>
  </si>
  <si>
    <t>https://www.sciencedirect.com/science/article/pii/S0925231215010644</t>
  </si>
  <si>
    <t>Shen Yuong Wong, Keem Siah Yap, Hwa Jen Yap, A Constrained Optimization based Extreme Learning Machine for noisy data regression, Neurocomputing, Volume 171, 1 January 2016, Pages 1431-1443, ISSN 0925-2312, https://doi.org/10.1016/j.neucom.2015.07.065.</t>
  </si>
  <si>
    <t>https://www.sciencedirect.com/science/article/pii/S0925231215010723</t>
  </si>
  <si>
    <t>Alexandros Iosifidis, Moncef Gabbouj, On the kernel Extreme Learning Machine speedup, Pattern Recognition Letters, Volume 68, Part 1, 15 December 2015, Pages 205-210, ISSN 0167-8655, https://doi.org/10.1016/j.patrec.2015.09.015.</t>
  </si>
  <si>
    <t>https://www.sciencedirect.com/science/article/pii/S0167865515003256</t>
  </si>
  <si>
    <t>Xinzheng Xu, Guanying Wang, Shifei Ding, Xiangying Jiang, Zuopeng Zhao, A new method for constructing granular neural networks based on rule extraction and extreme learning machine, Pattern Recognition Letters, Volume 67, Part 2, 1 December 2015, Pages 138-144, ISSN 0167-8655, https://doi.org/10.1016/j.patrec.2015.05.006.</t>
  </si>
  <si>
    <t>https://www.sciencedirect.com/science/article/pii/S0167865515001518</t>
  </si>
  <si>
    <t>Wenbo Zhang, Hongbing Ji, Guisheng Liao, Yongquan Zhang, A novel extreme learning machine using privileged information, Neurocomputing, Volume 168, 30 November 2015, Pages 823-828, ISSN 0925-2312, https://doi.org/10.1016/j.neucom.2015.05.042.</t>
  </si>
  <si>
    <t>https://www.sciencedirect.com/science/article/pii/S0925231215007183</t>
  </si>
  <si>
    <t>Alexandros Iosifidis, Anastasios Tefas, Ioannis Pitas, Sparse extreme learning machine classifier exploiting intrinsic graphs, Pattern Recognition Letters, Volume 65, 1 November 2015, Pages 192-196, ISSN 0167-8655, https://doi.org/10.1016/j.patrec.2015.07.036.</t>
  </si>
  <si>
    <t>https://www.sciencedirect.com/science/article/pii/S0167865515002457</t>
  </si>
  <si>
    <t>Aranildo R. Lima, Alex J. Cannon, William W. Hsieh, Nonlinear regression in environmental sciences using extreme learning machines: A comparative evaluation, Environmental Modelling &amp; Software, Volume 73, November 2015, Pages 175-188, ISSN 1364-8152, https://doi.org/10.1016/j.envsoft.2015.08.002.</t>
  </si>
  <si>
    <t>https://www.sciencedirect.com/science/article/pii/S1364815215300281</t>
  </si>
  <si>
    <t>Jiuwen Cao, Yanfei Zhao, Xiaoping Lai, Marcus Eng Hock Ong, Chun Yin, Zhi Xiong Koh, Nan Liu, Landmark recognition with sparse representation classification and extreme learning machine, Journal of the Franklin Institute, Volume 352, Issue 10, October 2015, Pages 4528-4545, ISSN 0016-0032, https://doi.org/10.1016/j.jfranklin.2015.07.002.</t>
  </si>
  <si>
    <t>https://www.sciencedirect.com/science/article/pii/S0016003215002768</t>
  </si>
  <si>
    <t>Gao Huang, Tianchi Liu, Yan Yang, Zhiping Lin, Shiji Song, Cheng Wu, Discriminative clustering via extreme learning machine, Neural Networks, Volume 70, October 2015, Pages 1-8, ISSN 0893-6080, https://doi.org/10.1016/j.neunet.2015.06.002.</t>
  </si>
  <si>
    <t>https://www.sciencedirect.com/science/article/pii/S0893608015001239</t>
  </si>
  <si>
    <t>P. Mohapatra, S. Chakravarty, P.K. Dash, An improved cuckoo search based extreme learning machine for medical data classification, Swarm and Evolutionary Computation, Volume 24, October 2015, Pages 25-49, ISSN 2210-6502, https://doi.org/10.1016/j.swevo.2015.05.003.</t>
  </si>
  <si>
    <t>https://www.sciencedirect.com/science/article/pii/S2210650215000413</t>
  </si>
  <si>
    <t>Jarley Palmeira Nobrega, Adriano L.I. Oliveira, Kalman filter-based method for Online Sequential Extreme Learning Machine for regression problems, Engineering Applications of Artificial Intelligence, Volume 44, September 2015, Pages 101-110, ISSN 0952-1976, https://doi.org/10.1016/j.engappai.2015.05.010.</t>
  </si>
  <si>
    <t>https://www.sciencedirect.com/science/article/pii/S0952197615001219</t>
  </si>
  <si>
    <t>Gao Huang, Guang-Bin Huang, Shiji Song, Keyou You, Trends in extreme learning machines: A review, Neural Networks, Volume 61, January 2015, Pages 32-48, ISSN 0893-6080, https://doi.org/10.1016/j.neunet.2014.10.001.</t>
  </si>
  <si>
    <t>https://www.sciencedirect.com/science/article/pii/S0893608014002214</t>
  </si>
  <si>
    <t>X.-X. Yin, S. Hadjiloucas, J. He, Y. Zhang, Y. Wang, D. Zhang, Application of complex extreme learning machine to multiclass classification problems with high dimensionality: A THz spectra classification problem, Digital Signal Processing, Volume 40, May 2015, Pages 40-52, ISSN 1051-2004, https://doi.org/10.1016/j.dsp.2015.01.007.</t>
  </si>
  <si>
    <t>https://www.sciencedirect.com/science/article/pii/S1051200415000421</t>
  </si>
  <si>
    <t>Wenchao Yu, Fuzhen Zhuang, Qing He, Zhongzhi Shi, Learning deep representations via extreme learning machines, Neurocomputing, Volume 149, Part A, 3 February 2015, Pages 308-315, ISSN 0925-2312, https://doi.org/10.1016/j.neucom.2014.03.077.</t>
  </si>
  <si>
    <t>https://www.sciencedirect.com/science/article/pii/S0925231214011461</t>
  </si>
  <si>
    <t>Ahmad Mozaffari, Saeed Behzadipour, A modular extreme learning machine with linguistic interpreter and accelerated chaotic distributor for evaluating the safety of robot maneuvers in laparoscopic surgery, Neurocomputing, Volume 151, Part 2, 5 March 2015, Pages 913-932, ISSN 0925-2312, https://doi.org/10.1016/j.neucom.2014.10.003.</t>
  </si>
  <si>
    <t>https://www.sciencedirect.com/science/article/pii/S0925231214012727</t>
  </si>
  <si>
    <t>Alexandros Iosifidis, Anastastios Tefas, Ioannis Pitas, On the kernel Extreme Learning Machine classifier, Pattern Recognition Letters, Volume 54, 1 March 2015, Pages 11-17, ISSN 0167-8655, https://doi.org/10.1016/j.patrec.2014.12.003.</t>
  </si>
  <si>
    <t>https://www.sciencedirect.com/science/article/pii/S0167865514003705</t>
  </si>
  <si>
    <t>Xinwang Liu, Lei Wang, Guang-Bin Huang, Jian Zhang, Jianping Yin, Multiple kernel extreme learning machine, Neurocomputing, Volume 149, Part A, 3 February 2015, Pages 253-264, ISSN 0925-2312, https://doi.org/10.1016/j.neucom.2013.09.072.</t>
  </si>
  <si>
    <t>https://www.sciencedirect.com/science/article/pii/S0925231214011199</t>
  </si>
  <si>
    <t>Jingjing Cao, Sam Kwong, Ran Wang, Xiaodong Li, Ke Li, Xiangfei Kong, Class-specific soft voting based multiple extreme learning machines ensemble, Neurocomputing, Volume 149, Part A, 3 February 2015, Pages 275-284, ISSN 0925-2312, https://doi.org/10.1016/j.neucom.2014.02.072.</t>
  </si>
  <si>
    <t>https://www.sciencedirect.com/science/article/pii/S0925231214011345</t>
  </si>
  <si>
    <t>Yong Peng, Suhang Wang, Xianzhong Long, Bao-Liang Lu, Discriminative graph regularized extreme learning machine and its application to face recognition, Neurocomputing, Volume 149, Part A, 3 February 2015, Pages 340-353, ISSN 0925-2312, https://doi.org/10.1016/j.neucom.2013.12.065.</t>
  </si>
  <si>
    <t>https://www.sciencedirect.com/science/article/pii/S0925231214011357</t>
  </si>
  <si>
    <t>Hai-Jun Rong, Jin-Tao Wei, Jian-Ming Bai, Guang-She Zhao, Yong-Qi Liang, Adaptive neural control for a class of MIMO nonlinear systems with extreme learning machine, Neurocomputing, Volume 149, Part A, 3 February 2015, Pages 405-414, ISSN 0925-2312, https://doi.org/10.1016/j.neucom.2014.01.066.</t>
  </si>
  <si>
    <t>https://www.sciencedirect.com/science/article/pii/S0925231214011369</t>
  </si>
  <si>
    <t>Xin Bi, Xiangguo Zhao, Guoren Wang, Pan Zhang, Chao Wang, Distributed Extreme Learning Machine with kernels based on MapReduce, Neurocomputing, Volume 149, Part A, 3 February 2015, Pages 456-463, ISSN 0925-2312, https://doi.org/10.1016/j.neucom.2014.01.070.</t>
  </si>
  <si>
    <t>https://www.sciencedirect.com/science/article/pii/S0925231214011473</t>
  </si>
  <si>
    <t>Jin-Lin Ding, Feng Wang, Hong Sun, Li Shang, Improved incremental Regularized Extreme Learning Machine Algorithm and its application in two-motor decoupling control, Neurocomputing, Volume 149, Part A, 3 February 2015, Pages 215-223, ISSN 0925-2312, https://doi.org/10.1016/j.neucom.2014.02.071.</t>
  </si>
  <si>
    <t>https://www.sciencedirect.com/science/article/pii/S0925231214011333</t>
  </si>
  <si>
    <t>Junchang Xin, Zhiqiong Wang, Luxuan Qu, Guoren Wang, Elastic extreme learning machine for big data classification, Neurocomputing, Volume 149, Part A, 3 February 2015, Pages 464-471, ISSN 0925-2312, https://doi.org/10.1016/j.neucom.2013.09.075.</t>
  </si>
  <si>
    <t>https://www.sciencedirect.com/science/article/pii/S0925231214011503</t>
  </si>
  <si>
    <t>Mark van Heeswijk, Yoan Miche, Binary/ternary extreme learning machines, Neurocomputing, Volume 149, Part A, 3 February 2015, Pages 187-197, ISSN 0925-2312, https://doi.org/10.1016/j.neucom.2014.01.072.</t>
  </si>
  <si>
    <t>https://www.sciencedirect.com/science/article/pii/S0925231214011515</t>
  </si>
  <si>
    <t>Zhigen Shang, Jianqiang He, Confidence-weighted extreme learning machine for regression problems, Neurocomputing, Volume 148, 19 January 2015, Pages 544-550, ISSN 0925-2312, https://doi.org/10.1016/j.neucom.2014.07.009.</t>
  </si>
  <si>
    <t>https://www.sciencedirect.com/science/article/pii/S092523121400887X</t>
  </si>
  <si>
    <t>Zuo Bai, Liyanaarachchi Lekamalage Chamara Kasun, Guang-Bin Huang, Generic Object Recognition with Local Receptive Fields Based Extreme Learning Machine, Procedia Computer Science, Volume 53, 2015, Pages 391-399, ISSN 1877-0509, https://doi.org/10.1016/j.procs.2015.07.316.</t>
  </si>
  <si>
    <t>https://www.sciencedirect.com/science/article/pii/S1877050915018190</t>
  </si>
  <si>
    <t>Alexandros Iosifidis, Anastasios Tefas, Ioannis Pitas, Regularized Extreme Learning Machine for Large-scale Media Content Analysis, Procedia Computer Science, Volume 53, 2015, Pages 420-427, ISSN 1877-0509, https://doi.org/10.1016/j.procs.2015.07.319.</t>
  </si>
  <si>
    <t>https://www.sciencedirect.com/science/article/pii/S1877050915018220</t>
  </si>
  <si>
    <t>Rajashree Dash, P.K. Dash, Ranjeeta Bisoi, A self adaptive differential harmony search based optimized extreme learning machine for financial time series prediction, Swarm and Evolutionary Computation, Volume 19, December 2014, Pages 25-42, ISSN 2210-6502, https://doi.org/10.1016/j.swevo.2014.07.003.</t>
  </si>
  <si>
    <t>https://www.sciencedirect.com/science/article/pii/S2210650214000546</t>
  </si>
  <si>
    <t>Alexandros Iosifidis, Anastasios Tefas, Ioannis Pitas, Regularized extreme learning machine for multi-view semi-supervised action recognition, Neurocomputing, Volume 145, 5 December 2014, Pages 250-262, ISSN 0925-2312, https://doi.org/10.1016/j.neucom.2014.05.036.</t>
  </si>
  <si>
    <t>https://www.sciencedirect.com/science/article/pii/S0925231214006821</t>
  </si>
  <si>
    <t>Guoqiang Li, Peifeng Niu, Yunpeng Ma, Hongbin Wang, Weiping Zhang, Tuning extreme learning machine by an improved artificial bee colony to model and optimize the boiler efficiency, Knowledge-Based Systems, Volume 67, September 2014, Pages 278-289, ISSN 0950-7051, https://doi.org/10.1016/j.knosys.2014.04.042.</t>
  </si>
  <si>
    <t>https://www.sciencedirect.com/science/article/pii/S0950705114001725</t>
  </si>
  <si>
    <t>Min Han, Chuang Liu, Endpoint prediction model for basic oxygen furnace steel-making based on membrane algorithm evolving extreme learning machine, Applied Soft Computing, Volume 19, June 2014, Pages 430-437, ISSN 1568-4946, https://doi.org/10.1016/j.asoc.2013.09.012.</t>
  </si>
  <si>
    <t>https://www.sciencedirect.com/science/article/pii/S1568494613003062</t>
  </si>
  <si>
    <t>Ramón Moreno, Francesco Corona, Amaury Lendasse, Manuel Graña, Lênio S. Galvão, Extreme learning machines for soybean classification in remote sensing hyperspectral images, Neurocomputing, Volume 128, 27 March 2014, Pages 207-216, ISSN 0925-2312, https://doi.org/10.1016/j.neucom.2013.03.057.</t>
  </si>
  <si>
    <t>https://www.sciencedirect.com/science/article/pii/S0925231213010102</t>
  </si>
  <si>
    <t>Tiago Matias, Francisco Souza, Rui Araújo, Carlos Henggeler Antunes, Learning of a single-hidden layer feedforward neural network using an optimized extreme learning machine, Neurocomputing, Volume 129, 10 April 2014, Pages 428-436, ISSN 0925-2312, https://doi.org/10.1016/j.neucom.2013.09.016.</t>
  </si>
  <si>
    <t>https://www.sciencedirect.com/science/article/pii/S0925231213009314</t>
  </si>
  <si>
    <t>Lei Zhao, Wen-Jian Cai, Zhi-Hong Man, Neural modeling of vapor compression refrigeration cycle with extreme learning machine, Neurocomputing, Volume 128, 27 March 2014, Pages 242-248, ISSN 0925-2312, https://doi.org/10.1016/j.neucom.2013.03.058.</t>
  </si>
  <si>
    <t>https://www.sciencedirect.com/science/article/pii/S0925231213010138</t>
  </si>
  <si>
    <t>Bin Xu, Yongping Pan, Danwei Wang, Fuchun Sun, Discrete-time hypersonic flight control based on extreme learning machine, Neurocomputing, Volume 128, 27 March 2014, Pages 232-241, ISSN 0925-2312, https://doi.org/10.1016/j.neucom.2013.02.049.</t>
  </si>
  <si>
    <t>https://www.sciencedirect.com/science/article/pii/S0925231213010035</t>
  </si>
  <si>
    <t>Dajun Du, Kang Li, Xue Li, Minrui Fei, Haikuan Wang, A multi-output two-stage locally regularized model construction method using the extreme learning machine, Neurocomputing, Volume 128, 27 March 2014, Pages 104-112, ISSN 0925-2312, https://doi.org/10.1016/j.neucom.2013.03.056.</t>
  </si>
  <si>
    <t>https://www.sciencedirect.com/science/article/pii/S0925231213010060</t>
  </si>
  <si>
    <t>Hong-Gui Han, Li-Dan Wang, Jun-Fei Qiao, Hierarchical extreme learning machine for feedforward neural network, Neurocomputing, Volume 128, 27 March 2014, Pages 128-135, ISSN 0925-2312, https://doi.org/10.1016/j.neucom.2013.01.057.</t>
  </si>
  <si>
    <t>https://www.sciencedirect.com/science/article/pii/S0925231213007339</t>
  </si>
  <si>
    <t>Ning Wang, Min Han, Nuo Dong, Meng Joo Er, Constructive multi-output extreme learning machine with application to large tanker motion dynamics identification, Neurocomputing, Volume 128, 27 March 2014, Pages 59-72, ISSN 0925-2312, https://doi.org/10.1016/j.neucom.2013.01.062.</t>
  </si>
  <si>
    <t>https://www.sciencedirect.com/science/article/pii/S0925231213009922</t>
  </si>
  <si>
    <t>Yang Gu, Junfa Liu, Yiqiang Chen, Xinlong Jiang, Hanchao Yu, TOSELM: Timeliness Online Sequential Extreme Learning Machine, Neurocomputing, Volume 128, 27 March 2014, Pages 119-127, ISSN 0925-2312, https://doi.org/10.1016/j.neucom.2013.02.047.</t>
  </si>
  <si>
    <t>https://www.sciencedirect.com/science/article/pii/S0925231213009120</t>
  </si>
  <si>
    <t>Yongjiao Sun, Ye Yuan, Guoren Wang, Extreme learning machine for classification over uncertain data, Neurocomputing, Volume 128, 27 March 2014, Pages 500-506, ISSN 0925-2312, https://doi.org/10.1016/j.neucom.2013.08.011.</t>
  </si>
  <si>
    <t>https://www.sciencedirect.com/science/article/pii/S0925231213008849</t>
  </si>
  <si>
    <t>Hai-Jun Rong, Ya-Xin Jia, Guang-She Zhao, Aircraft recognition using modular extreme learning machine, Neurocomputing, Volume 128, 27 March 2014, Pages 166-174, ISSN 0925-2312, https://doi.org/10.1016/j.neucom.2012.12.064.</t>
  </si>
  <si>
    <t>https://www.sciencedirect.com/science/article/pii/S0925231213010023</t>
  </si>
  <si>
    <t>Fei Han, Hai-Fen Yao, Qing-Hua Ling, An improved evolutionary extreme learning machine based on particle swarm optimization, Neurocomputing, Volume 116, 20 September 2013, Pages 87-93, ISSN 0925-2312, https://doi.org/10.1016/j.neucom.2011.12.062.</t>
  </si>
  <si>
    <t>https://www.sciencedirect.com/science/article/pii/S0925231212007205</t>
  </si>
  <si>
    <t>Andrés Bueno-Crespo, Pedro J. García-Laencina, José-Luis Sancho-Gómez, Neural architecture design based on extreme learning machine, Neural Networks, Volume 48, December 2013, Pages 19-24, ISSN 0893-6080, https://doi.org/10.1016/j.neunet.2013.06.010.</t>
  </si>
  <si>
    <t>https://www.sciencedirect.com/science/article/pii/S0893608013001810</t>
  </si>
  <si>
    <t>Yuedong Song, Jiaxiang Zhang, Automatic recognition of epileptic EEG patterns via Extreme Learning Machine and multiresolution feature extraction, Expert Systems with Applications, Volume 40, Issue 14, 15 October 2013, Pages 5477-5489, ISSN 0957-4174, https://doi.org/10.1016/j.eswa.2013.04.025.</t>
  </si>
  <si>
    <t>https://www.sciencedirect.com/science/article/pii/S0957417413002625</t>
  </si>
  <si>
    <t>Engin Avci, A new method for expert target recognition system: Genetic wavelet extreme learning machine (GAWELM), Expert Systems with Applications, Volume 40, Issue 10, August 2013, Pages 3984-3993, ISSN 0957-4174, https://doi.org/10.1016/j.eswa.2013.01.011.</t>
  </si>
  <si>
    <t>https://www.sciencedirect.com/science/article/pii/S0957417413000146</t>
  </si>
  <si>
    <t>Klaus Neumann, Jochen J. Steil, Optimizing extreme learning machines via ridge regression and batch intrinsic plasticity, Neurocomputing, Volume 102, 15 February 2013, Pages 23-30, ISSN 0925-2312, https://doi.org/10.1016/j.neucom.2012.01.041.</t>
  </si>
  <si>
    <t>https://www.sciencedirect.com/science/article/pii/S0925231212005619</t>
  </si>
  <si>
    <t>Punyaphol Horata, Sirapat Chiewchanwattana, Khamron Sunat, Robust extreme learning machine, Neurocomputing, Volume 102, 15 February 2013, Pages 31-44, ISSN 0925-2312, https://doi.org/10.1016/j.neucom.2011.12.045.</t>
  </si>
  <si>
    <t>https://www.sciencedirect.com/science/article/pii/S0925231212004171</t>
  </si>
  <si>
    <t>Hongming Yang, Jun Yi, Junhua Zhao, ZhaoYang Dong, Extreme learning machine based genetic algorithm and its application in power system economic dispatch, Neurocomputing, Volume 102, 15 February 2013, Pages 154-162, ISSN 0925-2312, https://doi.org/10.1016/j.neucom.2011.12.054.</t>
  </si>
  <si>
    <t>https://www.sciencedirect.com/science/article/pii/S0925231212004456</t>
  </si>
  <si>
    <t>Frénay Benoît, Mark van Heeswijk, Yoan Miche, Michel Verleysen, Amaury Lendasse, Feature selection for nonlinear models with extreme learning machines, Neurocomputing, Volume 102, 15 February 2013, Pages 111-124, ISSN 0925-2312, https://doi.org/10.1016/j.neucom.2011.12.055.</t>
  </si>
  <si>
    <t>https://www.sciencedirect.com/science/article/pii/S0925231212004468</t>
  </si>
  <si>
    <t>Dianhui Wang, Monther Alhamdoosh, Evolutionary extreme learning machine ensembles with size control, Neurocomputing, Volume 102, 15 February 2013, Pages 98-110, ISSN 0925-2312, https://doi.org/10.1016/j.neucom.2011.12.046.</t>
  </si>
  <si>
    <t>https://www.sciencedirect.com/science/article/pii/S0925231212004195</t>
  </si>
  <si>
    <t>Bo Lu, Guoren Wang, Ye Yuan, Dong Han, Semantic concept detection for video based on extreme learning machine, Neurocomputing, Volume 102, 15 February 2013, Pages 176-183, ISSN 0925-2312, https://doi.org/10.1016/j.neucom.2012.02.043.</t>
  </si>
  <si>
    <t>https://www.sciencedirect.com/science/article/pii/S0925231212004341</t>
  </si>
  <si>
    <t>Weiwei Zong, Guang-Bin Huang, Yiqiang Chen, Weighted extreme learning machine for imbalance learning, Neurocomputing, Volume 101, 4 February 2013, Pages 229-242, ISSN 0925-2312, https://doi.org/10.1016/j.neucom.2012.08.010.</t>
  </si>
  <si>
    <t>https://www.sciencedirect.com/science/article/pii/S0925231212006479</t>
  </si>
  <si>
    <t>J.B. Butcher, D. Verstraeten, B. Schrauwen, C.R. Day, P.W. Haycock, Reservoir computing and extreme learning machines for non-linear time-series data analysis, Neural Networks, Volume 38, February 2013, Pages 76-89, ISSN 0893-6080, https://doi.org/10.1016/j.neunet.2012.11.011.</t>
  </si>
  <si>
    <t>https://www.sciencedirect.com/science/article/pii/S0893608012003085</t>
  </si>
  <si>
    <t>Guangyong Gao, Guoping Jiang, A lossless copyright authentication scheme based on Bessel–Fourier moment and extreme learning machine in curvature-feature domain, Journal of Systems and Software, Volume 86, Issue 1, January 2013, Pages 222-232, ISSN 0164-1212, https://doi.org/10.1016/j.jss.2012.07.070.</t>
  </si>
  <si>
    <t>https://www.sciencedirect.com/science/article/pii/S0164121212002270</t>
  </si>
  <si>
    <t>Engin Avci, Resul Coteli, A new automatic target recognition system based on wavelet extreme learning machine, Expert Systems with Applications, Volume 39, Issue 16, 15 November 2012, Pages 12340-12348, ISSN 0957-4174, https://doi.org/10.1016/j.eswa.2012.04.012.</t>
  </si>
  <si>
    <t>https://www.sciencedirect.com/science/article/pii/S0957417412006094</t>
  </si>
  <si>
    <t>Yan-wei Huang, Da-hu Lai, Hidden Node Optimization for Extreme Learning Machine, AASRI Procedia, Volume 3, 2012, Pages 375-380, ISSN 2212-6716, https://doi.org/10.1016/j.aasri.2012.11.059.</t>
  </si>
  <si>
    <t>https://www.sciencedirect.com/science/article/pii/S2212671612002181</t>
  </si>
  <si>
    <t>R. Savitha, S. Suresh, N. Sundararajan, Fast learning Circular Complex-valued Extreme Learning Machine (CC-ELM) for real-valued classification problems, Information Sciences, Volume 187, 15 March 2012, Pages 277-290, ISSN 0020-0255, https://doi.org/10.1016/j.ins.2011.11.003.</t>
  </si>
  <si>
    <t>https://www.sciencedirect.com/science/article/pii/S0020025511005809</t>
  </si>
  <si>
    <t>Enrique Romero, René Alquézar, Comparing error minimized extreme learning machines and support vector sequential feed-forward neural networks, Neural Networks, Volume 25, January 2012, Pages 122-129, ISSN 0893-6080, https://doi.org/10.1016/j.neunet.2011.08.005.</t>
  </si>
  <si>
    <t>https://www.sciencedirect.com/science/article/pii/S0893608011002231</t>
  </si>
  <si>
    <t>Jing Deng, Kang Li, George W. Irwin, Fast automatic two-stage nonlinear model identification based on the extreme learning machine, Neurocomputing, Volume 74, Issue 16, September 2011, Pages 2422-2429, ISSN 0925-2312, https://doi.org/10.1016/j.neucom.2010.11.035.</t>
  </si>
  <si>
    <t>https://www.sciencedirect.com/science/article/pii/S0925231211002554</t>
  </si>
  <si>
    <t>Yuguang Wang, Feilong Cao, Yubo Yuan, A study on effectiveness of extreme learning machine, Neurocomputing, Volume 74, Issue 16, September 2011, Pages 2483-2490, ISSN 0925-2312, https://doi.org/10.1016/j.neucom.2010.11.030.</t>
  </si>
  <si>
    <t>https://www.sciencedirect.com/science/article/pii/S0925231211002116</t>
  </si>
  <si>
    <t>S. Balasundaram, Kapil, Application of error minimized extreme learning machine for simultaneous learning of a function and its derivatives, Neurocomputing, Volume 74, Issue 16, September 2011, Pages 2511-2519, ISSN 0925-2312, https://doi.org/10.1016/j.neucom.2010.12.033.</t>
  </si>
  <si>
    <t>https://www.sciencedirect.com/science/article/pii/S0925231211002189</t>
  </si>
  <si>
    <t>Weiwei Zong, Guang-Bin Huang, Face recognition based on extreme learning machine, Neurocomputing, Volume 74, Issue 16, September 2011, Pages 2541-2551, ISSN 0925-2312, https://doi.org/10.1016/j.neucom.2010.12.041.</t>
  </si>
  <si>
    <t>https://www.sciencedirect.com/science/article/pii/S0925231211002578</t>
  </si>
  <si>
    <t>Francisco Fernández-Navarro, César Hervás-Martínez, Javier Sanchez-Monedero, Pedro Antonio Gutiérrez, MELM-GRBF: A modified version of the extreme learning machine for generalized radial basis function neural networks, Neurocomputing, Volume 74, Issue 16, September 2011, Pages 2502-2510, ISSN 0925-2312, https://doi.org/10.1016/j.neucom.2010.11.032.</t>
  </si>
  <si>
    <t>https://www.sciencedirect.com/science/article/pii/S092523121100213X</t>
  </si>
  <si>
    <t>Guang-Bin Huang, Xiaojian Ding, Hongming Zhou, Optimization method based extreme learning machine for classification, Neurocomputing, Volume 74, Issues 1–3, December 2010, Pages 155-163, ISSN 0925-2312, https://doi.org/10.1016/j.neucom.2010.02.019.</t>
  </si>
  <si>
    <t>https://www.sciencedirect.com/science/article/pii/S0925231210002225</t>
  </si>
  <si>
    <t>Wan-Yu Deng, Qing-Hua Zheng, Shiguo Lian, Lin Chen, Xin Wang, Ordinal extreme learning machine, Neurocomputing, Volume 74, Issues 1–3, December 2010, Pages 447-456, ISSN 0925-2312, https://doi.org/10.1016/j.neucom.2010.08.022.</t>
  </si>
  <si>
    <t>https://www.sciencedirect.com/science/article/pii/S0925231210004042</t>
  </si>
  <si>
    <t>S. Suresh, S. Saraswathi, N. Sundararajan, Performance enhancement of extreme learning machine for multi-category sparse data classification problems, Engineering Applications of Artificial Intelligence, Volume 23, Issue 7, October 2010, Pages 1149-1157, ISSN 0952-1976, https://doi.org/10.1016/j.engappai.2010.06.009.</t>
  </si>
  <si>
    <t>https://www.sciencedirect.com/science/article/pii/S0952197610001326</t>
  </si>
  <si>
    <t>Rashid Minhas, Aryaz Baradarani, Sepideh Seifzadeh, Q.M. Jonathan Wu, Human action recognition using extreme learning machine based on visual vocabularies, Neurocomputing, Volume 73, Issues 10–12, June 2010, Pages 1906-1917, ISSN 0925-2312, https://doi.org/10.1016/j.neucom.2010.01.020.</t>
  </si>
  <si>
    <t>https://www.sciencedirect.com/science/article/pii/S0925231210001517</t>
  </si>
  <si>
    <t>Item Title</t>
  </si>
  <si>
    <t>Publication Title</t>
  </si>
  <si>
    <t>Item DOI</t>
  </si>
  <si>
    <t>Publication Year</t>
  </si>
  <si>
    <t>Deepak Ranjan NayakRatnakar DashBanshidhar Majhi</t>
  </si>
  <si>
    <t>Bilal Mirza, Zhiping Lin</t>
  </si>
  <si>
    <t>Yang Wang, Anna Wang, Qing AiHaijing Sun</t>
  </si>
  <si>
    <t>Hai Wang,Gang QianXiang-Qian Feng</t>
  </si>
  <si>
    <t>Xiaofen TangLi Chen</t>
  </si>
  <si>
    <t>A. CastaÃ±oF. FernÃ¡ndez-NavarroC. HervÃ¡s-MartÃ­nez</t>
  </si>
  <si>
    <t>Jiuwen CaoZhiping LinGuang-Bin Huang</t>
  </si>
  <si>
    <t>Yong ZhangBo LiuJing CaiSuhua Zhang</t>
  </si>
  <si>
    <t>Shen Yuong WongKeem Siah YapHwa Jen YapShing Chiang Tan</t>
  </si>
  <si>
    <t>Qing ShenXiaojuan BanRuoyi LiuYu Wang</t>
  </si>
  <si>
    <t>Yuan LanZongjiang HuYeng Chai SohGuang-Bin Huang</t>
  </si>
  <si>
    <t>Comparison of modified teachingâ€“learning-based optimization and extreme learning machine for classification of multiple power signal disturbances</t>
  </si>
  <si>
    <t>P. K. NayakS. MishraP. K. DashRanjeeta Bisoi</t>
  </si>
  <si>
    <t>Xiaodong LiWeijie MaoWei Jiang</t>
  </si>
  <si>
    <t>Wei GuoTao XuZonglei Lu</t>
  </si>
  <si>
    <t>Wentao MaoMei TianXizheng CaoJiucheng Xu</t>
  </si>
  <si>
    <t>Md. Zahangir AlomPaheding SidikeTarek M. TahaVijayan K. Asari</t>
  </si>
  <si>
    <t>Wei ZhangAiqiang XuDianfa PingMingzhe Gao</t>
  </si>
  <si>
    <t>Yimin YangYaonan WangXiaofang Yuan</t>
  </si>
  <si>
    <t>Hong-Jie XingXin-Mei Wang</t>
  </si>
  <si>
    <t>Xiaowei XueMin YaoZhaohui Wu</t>
  </si>
  <si>
    <t>Wenbin ZhengHong TangYuntao Qian</t>
  </si>
  <si>
    <t>Deqin YanYonghe ChuLina LiDeshan Liu</t>
  </si>
  <si>
    <t>Wentao MaoYanbin ZhengXiaoxia MuJinwei Zhao</t>
  </si>
  <si>
    <t>Xia LiPeifeng NiuGuoqiang LiJianping Liu</t>
  </si>
  <si>
    <t>A. CastaÃ±oF. FernÃ¡ndez-NavarroAnnalisa RiccardiC. HervÃ¡s-MartÃ­nez</t>
  </si>
  <si>
    <t>AyÅŸegÃ¼l UÃ§arYakup DemirCÃ¼neyt GÃ¼zeliÅŸ</t>
  </si>
  <si>
    <t>Yarui ChenJucheng YangChao WangDongSun Park</t>
  </si>
  <si>
    <t>Lele CaoFuchun SunHongbo LiWenbing Huang</t>
  </si>
  <si>
    <t>Zhihong ManGuang-Bin Huang</t>
  </si>
  <si>
    <t>Xinlong JiangJunfa LiuYiqiang ChenDingjun LiuYang GuZhenyu Chen</t>
  </si>
  <si>
    <t>Wanzheng ZhuWeimin HuangZhiping LinYongzhong YangSu HuangJiayin Zhou</t>
  </si>
  <si>
    <t>Jing ZhangLin FengBin Wu</t>
  </si>
  <si>
    <t>Tao LuYingjie GuanYanduo ZhangShenming QuZixiang Xiong</t>
  </si>
  <si>
    <t>Zhixiang X. ChenHouying Y. ZhuYuguang G. Wang</t>
  </si>
  <si>
    <t>Peifeng NiuYunpeng MaMengning LiShanshan YanGuoqiang Li</t>
  </si>
  <si>
    <t>You-Xi WuDong LiuHe Jiang</t>
  </si>
  <si>
    <t>Jucheng YangShanjuan XieSook YoonDongsun ParkZhijun FangShouyuan Yang</t>
  </si>
  <si>
    <t>Gai-Ge WangMei LuYong-Quan DongXiang-Jun Zhao</t>
  </si>
  <si>
    <t>Shifei DingLili GuoYanlu Hou</t>
  </si>
  <si>
    <t>Wei GuoTao XuKeming Tang</t>
  </si>
  <si>
    <t>Yakup KutluApdullah YayÄ±kEsen YildirimSerdar Yildirim</t>
  </si>
  <si>
    <t>Sanae BerrahoSamira El MargaeMounir Ait KerroumYoussef Fakhri</t>
  </si>
  <si>
    <t>Bin LiYibin LiXuewen Rong</t>
  </si>
  <si>
    <t>Yi JinJiuwen CaoYizhi WangRuicong Zhi</t>
  </si>
  <si>
    <t>Shifei DingJian ZhangXinzheng XuYanan Zhang</t>
  </si>
  <si>
    <t>Xuhui ZhuZhiwei NiMeiying ChengFeifei JinJingming LiGary Weckman</t>
  </si>
  <si>
    <t>Li-fen YangChong LiuHao LongRana Aamir Raza AshfaqYu-lin He</t>
  </si>
  <si>
    <t>Jun-seok LimSeokjin LeeHee-Suk Pang</t>
  </si>
  <si>
    <t>Wenbin ZhengYuntao QianHuijuan Lu</t>
  </si>
  <si>
    <t>Xuebin XuLongbin LuXinman ZhangHuimin LuWanyu Deng</t>
  </si>
  <si>
    <t>Wisam IbrahimMohammad Saniee Abadeh</t>
  </si>
  <si>
    <t>Ahmed M. A. SattarÃ–mer Faruk ErtuÄŸrulB. GharabaghiE. A. McBeanJ. Cao</t>
  </si>
  <si>
    <t>Yanpeng Qu</t>
  </si>
  <si>
    <t>Zheng Hua ZhouJian Wei ZhaoFei Long Cao</t>
  </si>
  <si>
    <t>Ee May KanMeng Hiot LimYew Soon OngAh Hwee TanSwee Ping Yeo</t>
  </si>
  <si>
    <t>S. KarpagachelviM. ArthanariM. Sivakumar</t>
  </si>
  <si>
    <t>Zied GuendilZied LachiriChoubeila Maaoui</t>
  </si>
  <si>
    <t>Dakun YangZhengxue LiWei Wu</t>
  </si>
  <si>
    <t>Pak Kin WongHang Cheong WongChi Man VongZhengchao XieShaojia Huang</t>
  </si>
  <si>
    <t>YingJie LiPeter H. F. NgSimon C. K. Shiu</t>
  </si>
  <si>
    <t>Xiangguo ZhaoXin BiBaiyou Qiao</t>
  </si>
  <si>
    <t>Ayman MalihaRubiyah YusofMohd Ibrahim Shapiai</t>
  </si>
  <si>
    <t>Dong-Hong HanXin ZhangGuo-Ren Wang</t>
  </si>
  <si>
    <t>Zaineb LiouaneTayeb LemloumaPhilippe RooseFrÃ©deric WeisHassani Messaoud</t>
  </si>
  <si>
    <t>Deepak GhimireJoonwhoan Lee</t>
  </si>
  <si>
    <t>Shifei DingHan ZhaoYanan ZhangXinzheng XuRu Nie</t>
  </si>
  <si>
    <t>Bing LiuShi-Xiong XiaFan-Rong MengYong Zhou</t>
  </si>
  <si>
    <t>Chi Man VongKeng Iam TaiChi Man PunPak Kin Wong</t>
  </si>
  <si>
    <t>Su-Jing WangHui-Ling ChenWen-Jing YanYu-Hsin ChenXiaolan Fu</t>
  </si>
  <si>
    <t>Hojat KaramiSohrab KarimiHossein BonakdariShahabodin Shamshirband</t>
  </si>
  <si>
    <t>Peidai XieXinwang LiuJianping YinYongjun Wang</t>
  </si>
  <si>
    <t>Jianwei ZhaoZhenghua ZhouFeilong Cao</t>
  </si>
  <si>
    <t>Zhiqiong WangQixun QuGe YuYan Kang</t>
  </si>
  <si>
    <t>Xiaodong LiHaoran XieRan WangYi CaiJingjing CaoFeng WangHuaqing MinXiaotie Deng</t>
  </si>
  <si>
    <t>Inchio LouZhengchao XieWai Kin UngKai Meng Mok</t>
  </si>
  <si>
    <t>Guoqiang LiPeifeng Niu</t>
  </si>
  <si>
    <t>Shifei DingXinzheng XuRu Nie</t>
  </si>
  <si>
    <t>A pruning algorithm with L
              1/2 regularizer for extreme learning machine</t>
  </si>
  <si>
    <t>Ye-tian FanWei WuWen-yu YangQin-wei FanJian Wang</t>
  </si>
  <si>
    <t>S. BalasundaramKapil</t>
  </si>
  <si>
    <t>Yuxiang KuangQun WuJunkai ShaoJianfeng WuXuehua Wu</t>
  </si>
  <si>
    <t>Kevin LeeZhihong ManDianhui WangZhenwei Cao</t>
  </si>
  <si>
    <t>Yan XuYuanyu DaiZhao Yang DongRui ZhangKe Meng</t>
  </si>
  <si>
    <t>ELMâ€‰âˆ—â€‰: distributed extreme learning machine with MapReduce</t>
  </si>
  <si>
    <t>Junchang XinZhiqiong WangChen ChenLinlin DingGuoren WangYuhai Zhao</t>
  </si>
  <si>
    <t>Weiwei ZongGuang-Bin Huang</t>
  </si>
  <si>
    <t>Jianwei ZhaoZhihui WangFeilong Cao</t>
  </si>
  <si>
    <t>Shifei DingGang MaZhongzhi Shi</t>
  </si>
  <si>
    <t>Ishaq Gul MuhammadKemal E. TepeEsam Abdel-Raheem</t>
  </si>
  <si>
    <t>Chen PanDong Sun ParkYong YangHyouck Min Yoo</t>
  </si>
  <si>
    <t>Qiang LiuJianping YinVictor C. M. LeungJun-Hai ZhaiZhiping CaiJiarun Lin</t>
  </si>
  <si>
    <t>Ã–mer F. ErtuÄŸrulÅžehmus Altun</t>
  </si>
  <si>
    <t>Yu-Dong ZhangGuihu ZhaoJunding SunXiaosheng WuZhi-Heng WangHong-Min LiuVishnu Varthanan GovindarajTianmin ZhanJianwu Li</t>
  </si>
  <si>
    <t>Hong WangJianxin WangLifeng Zhou</t>
  </si>
  <si>
    <t>Zhen ChenXianyong XiaoChangsong LiYin ZhangQingquan Hu</t>
  </si>
  <si>
    <t>Liwei ZhangJian Zhai</t>
  </si>
  <si>
    <t>Cheng LianZhigang ZengWei YaoHuiming Tang</t>
  </si>
  <si>
    <t>Xueyi LiuPing LiChuanhou Gao</t>
  </si>
  <si>
    <t>Isa EbtehajHossein BonakdariShahaboddin Shamshirband</t>
  </si>
  <si>
    <t>Hai-tao LiuJing WangYu-lin HeRana Aamir Raza Ashfaq</t>
  </si>
  <si>
    <t>Hai-Jun RongGuang-She Zhao</t>
  </si>
  <si>
    <t>Rui NianBo HeAmaury Lendasse</t>
  </si>
  <si>
    <t>Syed Hamad ShiraziArif Iqbal UmarNuhmanUl HaqSaeeda NazMuhammad Imran RazzakAhmad Zaib</t>
  </si>
  <si>
    <t>Heming FuChi-Man VongPak-Kin WongZhixin Yang</t>
  </si>
  <si>
    <t>Comments on â€œLocal coupled extreme learning machineâ€</t>
  </si>
  <si>
    <t>Wan-guo YuXu ZhouYu-lin HeRana Aamir Raza Ashfaq</t>
  </si>
  <si>
    <r>
      <t>Y. Zhou, J. Lian and M. Han, "Remote Sensing Image Transfer Classification Based on Weighted Extreme Learning Machine," in </t>
    </r>
    <r>
      <rPr>
        <i/>
        <sz val="14"/>
        <color rgb="FF000000"/>
        <rFont val="Times New Roman"/>
        <family val="1"/>
        <charset val="1"/>
      </rPr>
      <t>IEEE Geoscience and Remote Sensing Letters</t>
    </r>
    <r>
      <rPr>
        <sz val="14"/>
        <color rgb="FF000000"/>
        <rFont val="Times New Roman"/>
        <family val="1"/>
        <charset val="1"/>
      </rPr>
      <t>, vol. 13, no. 10, pp. 1405-1409, Oct. 2016.</t>
    </r>
  </si>
  <si>
    <t>doi: 10.1109/LGRS.2016.2568263</t>
  </si>
  <si>
    <t>URL: http://ieeexplore.ieee.org/stamp/stamp.jsp?tp=&amp;arnumber=7527666&amp;isnumber=7570335</t>
  </si>
  <si>
    <r>
      <t>Y. Yang, Y. Wang and X. Yuan, "Bidirectional Extreme Learning Machine for Regression Problem and Its Learning Effectiveness," in </t>
    </r>
    <r>
      <rPr>
        <i/>
        <sz val="14"/>
        <color rgb="FF000000"/>
        <rFont val="Times New Roman"/>
        <family val="1"/>
        <charset val="1"/>
      </rPr>
      <t>IEEE Transactions on Neural Networks and Learning Systems</t>
    </r>
    <r>
      <rPr>
        <sz val="14"/>
        <color rgb="FF000000"/>
        <rFont val="Times New Roman"/>
        <family val="1"/>
        <charset val="1"/>
      </rPr>
      <t>, vol. 23, no. 9, pp. 1498-1505, Sept. 2012.</t>
    </r>
  </si>
  <si>
    <t>doi: 10.1109/TNNLS.2012.2202289</t>
  </si>
  <si>
    <t>URL: http://ieeexplore.ieee.org/stamp/stamp.jsp?tp=&amp;arnumber=6222007&amp;isnumber=6256723</t>
  </si>
  <si>
    <r>
      <t>H. Zou, B. Huang, X. Lu, H. Jiang and L. Xie, "A Robust Indoor Positioning System Based on the Procrustes Analysis and Weighted Extreme Learning Machine," in </t>
    </r>
    <r>
      <rPr>
        <i/>
        <sz val="14"/>
        <color rgb="FF000000"/>
        <rFont val="Times New Roman"/>
        <family val="1"/>
        <charset val="1"/>
      </rPr>
      <t>IEEE Transactions on Wireless Communications</t>
    </r>
    <r>
      <rPr>
        <sz val="14"/>
        <color rgb="FF000000"/>
        <rFont val="Times New Roman"/>
        <family val="1"/>
        <charset val="1"/>
      </rPr>
      <t>, vol. 15, no. 2, pp. 1252-1266, Feb. 2016.</t>
    </r>
  </si>
  <si>
    <t>doi: 10.1109/TWC.2015.2487963</t>
  </si>
  <si>
    <t>URL: http://ieeexplore.ieee.org/stamp/stamp.jsp?tp=&amp;arnumber=7293674&amp;isnumber=7401212</t>
  </si>
  <si>
    <r>
      <t>L. L. C. Kasun, Y. Yang, G. B. Huang and Z. Zhang, "Dimension Reduction With Extreme Learning Machine," in </t>
    </r>
    <r>
      <rPr>
        <i/>
        <sz val="14"/>
        <color rgb="FF000000"/>
        <rFont val="Times New Roman"/>
        <family val="1"/>
        <charset val="1"/>
      </rPr>
      <t>IEEE Transactions on Image Processing</t>
    </r>
    <r>
      <rPr>
        <sz val="14"/>
        <color rgb="FF000000"/>
        <rFont val="Times New Roman"/>
        <family val="1"/>
        <charset val="1"/>
      </rPr>
      <t>, vol. 25, no. 8, pp. 3906-3918, Aug. 2016.</t>
    </r>
  </si>
  <si>
    <t>doi: 10.1109/TIP.2016.2570569</t>
  </si>
  <si>
    <r>
      <t>W. M. Czarnecki, "Weighted Tanimoto Extreme Learning Machine with Case Study in Drug Discovery," in </t>
    </r>
    <r>
      <rPr>
        <i/>
        <sz val="14"/>
        <color rgb="FF000000"/>
        <rFont val="Times New Roman"/>
        <family val="1"/>
        <charset val="1"/>
      </rPr>
      <t>IEEE Computational Intelligence Magazine</t>
    </r>
    <r>
      <rPr>
        <sz val="14"/>
        <color rgb="FF000000"/>
        <rFont val="Times New Roman"/>
        <family val="1"/>
        <charset val="1"/>
      </rPr>
      <t>, vol. 10, no. 3, pp. 19-29, Aug. 2015.</t>
    </r>
  </si>
  <si>
    <t>doi: 10.1109/MCI.2015.2437312</t>
  </si>
  <si>
    <t>URL: http://ieeexplore.ieee.org/stamp/stamp.jsp?tp=&amp;arnumber=7160842&amp;isnumber=7160805</t>
  </si>
  <si>
    <r>
      <t>J. Tang, C. Deng, G. B. Huang and B. Zhao, "Compressed-Domain Ship Detection on Spaceborne Optical Image Using Deep Neural Network and Extreme Learning Machine," in </t>
    </r>
    <r>
      <rPr>
        <i/>
        <sz val="14"/>
        <color rgb="FF000000"/>
        <rFont val="Times New Roman"/>
        <family val="1"/>
        <charset val="1"/>
      </rPr>
      <t>IEEE Transactions on Geoscience and Remote Sensing</t>
    </r>
    <r>
      <rPr>
        <sz val="14"/>
        <color rgb="FF000000"/>
        <rFont val="Times New Roman"/>
        <family val="1"/>
        <charset val="1"/>
      </rPr>
      <t>, vol. 53, no. 3, pp. 1174-1185, March 2015.</t>
    </r>
  </si>
  <si>
    <t>doi: 10.1109/TGRS.2014.2335751</t>
  </si>
  <si>
    <t>URL: http://ieeexplore.ieee.org/stamp/stamp.jsp?tp=&amp;arnumber=6866146&amp;isnumber=6899760</t>
  </si>
  <si>
    <r>
      <t>E. Yao and A. Basu, "VLSI Extreme Learning Machine: A Design Space Exploration," in </t>
    </r>
    <r>
      <rPr>
        <i/>
        <sz val="14"/>
        <color rgb="FF800000"/>
        <rFont val="Times New Roman"/>
        <family val="1"/>
        <charset val="1"/>
      </rPr>
      <t>IEEE Transactions on Very Large Scale Integration (VLSI) Systems</t>
    </r>
    <r>
      <rPr>
        <sz val="14"/>
        <color rgb="FF800000"/>
        <rFont val="Times New Roman"/>
        <family val="1"/>
        <charset val="1"/>
      </rPr>
      <t>, vol. 25, no. 1, pp. 60-74, Jan. 2017.</t>
    </r>
  </si>
  <si>
    <t>doi: 10.1109/TVLSI.2016.2558842</t>
  </si>
  <si>
    <t>URL: http://ieeexplore.ieee.org/stamp/stamp.jsp?tp=&amp;arnumber=7470473&amp;isnumber=7797597</t>
  </si>
  <si>
    <r>
      <t>M. Uzair and A. Mian, "Blind Domain Adaptation With Augmented Extreme Learning Machine Features," in </t>
    </r>
    <r>
      <rPr>
        <i/>
        <sz val="14"/>
        <color rgb="FF000000"/>
        <rFont val="Times New Roman"/>
        <family val="1"/>
        <charset val="1"/>
      </rPr>
      <t>IEEE Transactions on Cybernetics</t>
    </r>
    <r>
      <rPr>
        <sz val="14"/>
        <color rgb="FF000000"/>
        <rFont val="Times New Roman"/>
        <family val="1"/>
        <charset val="1"/>
      </rPr>
      <t>, vol. 47, no. 3, pp. 651-660, March 2017.</t>
    </r>
  </si>
  <si>
    <t>doi: 10.1109/TCYB.2016.2523538</t>
  </si>
  <si>
    <r>
      <t>S. Shukla and R. N. Yadav, "Regularized Weighted Circular Complex-Valued Extreme Learning Machine for Imbalanced Learning," in </t>
    </r>
    <r>
      <rPr>
        <i/>
        <sz val="14"/>
        <color rgb="FF000000"/>
        <rFont val="Times New Roman"/>
        <family val="1"/>
        <charset val="1"/>
      </rPr>
      <t>IEEE Access</t>
    </r>
    <r>
      <rPr>
        <sz val="14"/>
        <color rgb="FF000000"/>
        <rFont val="Times New Roman"/>
        <family val="1"/>
        <charset val="1"/>
      </rPr>
      <t>, vol. 3, pp. 3048-3057, 2015.</t>
    </r>
  </si>
  <si>
    <t>doi: 10.1109/ACCESS.2015.2506601</t>
  </si>
  <si>
    <t>URL: http://ieeexplore.ieee.org/stamp/stamp.jsp?tp=&amp;arnumber=7349136&amp;isnumber=7042252</t>
  </si>
  <si>
    <r>
      <t>W. B. Zhang and H. B. Ji, "Fuzzy extreme learning machine for classification," in </t>
    </r>
    <r>
      <rPr>
        <i/>
        <sz val="14"/>
        <color rgb="FF000000"/>
        <rFont val="Times New Roman"/>
        <family val="1"/>
        <charset val="1"/>
      </rPr>
      <t>Electronics Letters</t>
    </r>
    <r>
      <rPr>
        <sz val="14"/>
        <color rgb="FF000000"/>
        <rFont val="Times New Roman"/>
        <family val="1"/>
        <charset val="1"/>
      </rPr>
      <t>, vol. 49, no. 7, pp. 448-450, March 28 2013.</t>
    </r>
  </si>
  <si>
    <t>doi: 10.1049/el.2012.3642</t>
  </si>
  <si>
    <t>URL: http://ieeexplore.ieee.org/stamp/stamp.jsp?tp=&amp;arnumber=6504956&amp;isnumber=6504946</t>
  </si>
  <si>
    <r>
      <t>X. Ma, H. Wang, B. Xue, M. Zhou, B. Ji and Y. Li, "Depth-Based Human Fall Detection via Shape Features and Improved Extreme Learning Machine," in </t>
    </r>
    <r>
      <rPr>
        <i/>
        <sz val="14"/>
        <color rgb="FF000000"/>
        <rFont val="Times New Roman"/>
        <family val="1"/>
        <charset val="1"/>
      </rPr>
      <t>IEEE Journal of Biomedical and Health Informatics</t>
    </r>
    <r>
      <rPr>
        <sz val="14"/>
        <color rgb="FF000000"/>
        <rFont val="Times New Roman"/>
        <family val="1"/>
        <charset val="1"/>
      </rPr>
      <t>, vol. 18, no. 6, pp. 1915-1922, Nov. 2014.</t>
    </r>
  </si>
  <si>
    <t>doi: 10.1109/JBHI.2014.2304357</t>
  </si>
  <si>
    <t>URL: http://ieeexplore.ieee.org/stamp/stamp.jsp?tp=&amp;arnumber=6730899&amp;isnumber=6945396</t>
  </si>
  <si>
    <r>
      <t>A. Riccardi, F. Fernández-Navarro and S. Carloni, "Cost-Sensitive AdaBoost Algorithm for Ordinal Regression Based on Extreme Learning Machine," in </t>
    </r>
    <r>
      <rPr>
        <i/>
        <sz val="14"/>
        <color rgb="FF000000"/>
        <rFont val="Times New Roman"/>
        <family val="1"/>
        <charset val="1"/>
      </rPr>
      <t>IEEE Transactions on Cybernetics</t>
    </r>
    <r>
      <rPr>
        <sz val="14"/>
        <color rgb="FF000000"/>
        <rFont val="Times New Roman"/>
        <family val="1"/>
        <charset val="1"/>
      </rPr>
      <t>, vol. 44, no. 10, pp. 1898-1909, Oct. 2014.</t>
    </r>
  </si>
  <si>
    <t>doi: 10.1109/TCYB.2014.2299291</t>
  </si>
  <si>
    <t>URL: http://ieeexplore.ieee.org/stamp/stamp.jsp?tp=&amp;arnumber=6719563&amp;isnumber=6898047</t>
  </si>
  <si>
    <r>
      <t>J. Tang, C. Deng and G. B. Huang, "Extreme Learning Machine for Multilayer Perceptron," in </t>
    </r>
    <r>
      <rPr>
        <i/>
        <sz val="14"/>
        <color rgb="FF000000"/>
        <rFont val="Times New Roman"/>
        <family val="1"/>
        <charset val="1"/>
      </rPr>
      <t>IEEE Transactions on Neural Networks and Learning Systems</t>
    </r>
    <r>
      <rPr>
        <sz val="14"/>
        <color rgb="FF000000"/>
        <rFont val="Times New Roman"/>
        <family val="1"/>
        <charset val="1"/>
      </rPr>
      <t>, vol. 27, no. 4, pp. 809-821, April 2016.</t>
    </r>
  </si>
  <si>
    <t>doi: 10.1109/TNNLS.2015.2424995</t>
  </si>
  <si>
    <t>URL: http://ieeexplore.ieee.org/stamp/stamp.jsp?tp=&amp;arnumber=7103337&amp;isnumber=7434085</t>
  </si>
  <si>
    <r>
      <t>S. Scardapane, D. Comminiello, M. Scarpiniti and A. Uncini, "Online Sequential Extreme Learning Machine With Kernels," in </t>
    </r>
    <r>
      <rPr>
        <i/>
        <sz val="14"/>
        <color rgb="FF000000"/>
        <rFont val="Times New Roman"/>
        <family val="1"/>
        <charset val="1"/>
      </rPr>
      <t>IEEE Transactions on Neural Networks and Learning Systems</t>
    </r>
    <r>
      <rPr>
        <sz val="14"/>
        <color rgb="FF000000"/>
        <rFont val="Times New Roman"/>
        <family val="1"/>
        <charset val="1"/>
      </rPr>
      <t>, vol. 26, no. 9, pp. 2214-2220, Sept. 2015.</t>
    </r>
  </si>
  <si>
    <t>doi: 10.1109/TNNLS.2014.2382094</t>
  </si>
  <si>
    <t>URL: http://ieeexplore.ieee.org/stamp/stamp.jsp?tp=&amp;arnumber=7000606&amp;isnumber=7206790</t>
  </si>
  <si>
    <r>
      <t>C. Chen, K. Li, A. Ouyang, Z. Tang and K. Li, "GPU-Accelerated Parallel Hierarchical Extreme Learning Machine on Flink for Big Data," in </t>
    </r>
    <r>
      <rPr>
        <i/>
        <sz val="14"/>
        <color rgb="FF000000"/>
        <rFont val="Times New Roman"/>
        <family val="1"/>
        <charset val="1"/>
      </rPr>
      <t>IEEE Transactions on Systems, Man, and Cybernetics: Systems</t>
    </r>
    <r>
      <rPr>
        <sz val="14"/>
        <color rgb="FF000000"/>
        <rFont val="Times New Roman"/>
        <family val="1"/>
        <charset val="1"/>
      </rPr>
      <t>, vol. 47, no. 10, pp. 2740-2753, Oct. 2017.</t>
    </r>
  </si>
  <si>
    <t>doi: 10.1109/TSMC.2017.2690673</t>
  </si>
  <si>
    <t>URL: http://ieeexplore.ieee.org/stamp/stamp.jsp?tp=&amp;arnumber=7908958&amp;isnumber=8038140</t>
  </si>
  <si>
    <r>
      <t>T. Hussain, S. M. Siniscalchi, C. C. Lee, S. S. Wang, Y. Tsao and W. H. Liao, "Experimental Study on Extreme Learning Machine Applications for Speech Enhancement," in </t>
    </r>
    <r>
      <rPr>
        <i/>
        <sz val="14"/>
        <color rgb="FF000000"/>
        <rFont val="Times New Roman"/>
        <family val="1"/>
        <charset val="1"/>
      </rPr>
      <t>IEEE Access</t>
    </r>
    <r>
      <rPr>
        <sz val="14"/>
        <color rgb="FF000000"/>
        <rFont val="Times New Roman"/>
        <family val="1"/>
        <charset val="1"/>
      </rPr>
      <t>, vol. 5, pp. 25542-25554, 2017.</t>
    </r>
  </si>
  <si>
    <t>doi: 10.1109/ACCESS.2017.2766675</t>
  </si>
  <si>
    <t>URL: http://ieeexplore.ieee.org/stamp/stamp.jsp?tp=&amp;arnumber=8085130&amp;isnumber=7859429</t>
  </si>
  <si>
    <r>
      <t>X. Liu, C. Deng, S. Wang, G. B. Huang, B. Zhao and P. Lauren, "Fast and Accurate Spatiotemporal Fusion Based Upon Extreme Learning Machine," in </t>
    </r>
    <r>
      <rPr>
        <i/>
        <sz val="14"/>
        <color rgb="FF000000"/>
        <rFont val="Times New Roman"/>
        <family val="1"/>
        <charset val="1"/>
      </rPr>
      <t>IEEE Geoscience and Remote Sensing Letters</t>
    </r>
    <r>
      <rPr>
        <sz val="14"/>
        <color rgb="FF000000"/>
        <rFont val="Times New Roman"/>
        <family val="1"/>
        <charset val="1"/>
      </rPr>
      <t>, vol. 13, no. 12, pp. 2039-2043, Dec. 2016.</t>
    </r>
  </si>
  <si>
    <t>doi: 10.1109/LGRS.2016.2622726</t>
  </si>
  <si>
    <t>URL: http://ieeexplore.ieee.org/stamp/stamp.jsp?tp=&amp;arnumber=7748638&amp;isnumber=7778340</t>
  </si>
  <si>
    <r>
      <t>L. Zhang and D. Zhang, "Evolutionary Cost-Sensitive Extreme Learning Machine," in </t>
    </r>
    <r>
      <rPr>
        <i/>
        <sz val="14"/>
        <color rgb="FF000000"/>
        <rFont val="Times New Roman"/>
        <family val="1"/>
        <charset val="1"/>
      </rPr>
      <t>IEEE Transactions on Neural Networks and Learning Systems</t>
    </r>
    <r>
      <rPr>
        <sz val="14"/>
        <color rgb="FF000000"/>
        <rFont val="Times New Roman"/>
        <family val="1"/>
        <charset val="1"/>
      </rPr>
      <t>, vol. 28, no. 12, pp. 3045-3060, Dec. 2017.</t>
    </r>
  </si>
  <si>
    <t>doi: 10.1109/TNNLS.2016.2607757</t>
  </si>
  <si>
    <t>URL: http://ieeexplore.ieee.org/stamp/stamp.jsp?tp=&amp;arnumber=7588107&amp;isnumber=8113707</t>
  </si>
  <si>
    <r>
      <t>K. Javed, R. Gouriveau and N. Zerhouni, "A New Multivariate Approach for Prognostics Based on Extreme Learning Machine and Fuzzy Clustering," in </t>
    </r>
    <r>
      <rPr>
        <i/>
        <sz val="14"/>
        <color rgb="FF000000"/>
        <rFont val="Times New Roman"/>
        <family val="1"/>
        <charset val="1"/>
      </rPr>
      <t>IEEE Transactions on Cybernetics</t>
    </r>
    <r>
      <rPr>
        <sz val="14"/>
        <color rgb="FF000000"/>
        <rFont val="Times New Roman"/>
        <family val="1"/>
        <charset val="1"/>
      </rPr>
      <t>, vol. 45, no. 12, pp. 2626-2639, Dec. 2015.</t>
    </r>
  </si>
  <si>
    <t>doi: 10.1109/TCYB.2014.2378056</t>
  </si>
  <si>
    <t>URL: http://ieeexplore.ieee.org/stamp/stamp.jsp?tp=&amp;arnumber=7021915&amp;isnumber=7328787</t>
  </si>
  <si>
    <r>
      <t>H. Su, Y. Cai and Q. Du, "Firefly-Algorithm-Inspired Framework With Band Selection and Extreme Learning Machine for Hyperspectral Image Classification," in </t>
    </r>
    <r>
      <rPr>
        <i/>
        <sz val="14"/>
        <color rgb="FF000000"/>
        <rFont val="Times New Roman"/>
        <family val="1"/>
        <charset val="1"/>
      </rPr>
      <t>IEEE Journal of Selected Topics in Applied Earth Observations and Remote Sensing</t>
    </r>
    <r>
      <rPr>
        <sz val="14"/>
        <color rgb="FF000000"/>
        <rFont val="Times New Roman"/>
        <family val="1"/>
        <charset val="1"/>
      </rPr>
      <t>, vol. 10, no. 1, pp. 309-320, Jan. 2017.</t>
    </r>
  </si>
  <si>
    <t>doi: 10.1109/JSTARS.2016.2591004</t>
  </si>
  <si>
    <t>URL: http://ieeexplore.ieee.org/stamp/stamp.jsp?tp=&amp;arnumber=7536149&amp;isnumber=7792753</t>
  </si>
  <si>
    <r>
      <t>Y. Chen, E. Yao and A. Basu, "A 128-Channel Extreme Learning Machine-Based Neural Decoder for Brain Machine Interfaces," in </t>
    </r>
    <r>
      <rPr>
        <i/>
        <sz val="14"/>
        <color rgb="FF000000"/>
        <rFont val="Times New Roman"/>
        <family val="1"/>
        <charset val="1"/>
      </rPr>
      <t>IEEE Transactions on Biomedical Circuits and Systems</t>
    </r>
    <r>
      <rPr>
        <sz val="14"/>
        <color rgb="FF000000"/>
        <rFont val="Times New Roman"/>
        <family val="1"/>
        <charset val="1"/>
      </rPr>
      <t>, vol. 10, no. 3, pp. 679-692, June 2016.</t>
    </r>
  </si>
  <si>
    <t>doi: 10.1109/TBCAS.2015.2483618</t>
  </si>
  <si>
    <t>URL: http://ieeexplore.ieee.org/stamp/stamp.jsp?tp=&amp;arnumber=7348721&amp;isnumber=7426429</t>
  </si>
  <si>
    <r>
      <t>S. Li, Z. H. You, H. Guo, X. Luo and Z. Q. Zhao, "Inverse-Free Extreme Learning Machine With Optimal Information Updating," in </t>
    </r>
    <r>
      <rPr>
        <i/>
        <sz val="14"/>
        <color rgb="FF000000"/>
        <rFont val="Times New Roman"/>
        <family val="1"/>
        <charset val="1"/>
      </rPr>
      <t>IEEE Transactions on Cybernetics</t>
    </r>
    <r>
      <rPr>
        <sz val="14"/>
        <color rgb="FF000000"/>
        <rFont val="Times New Roman"/>
        <family val="1"/>
        <charset val="1"/>
      </rPr>
      <t>, vol. 46, no. 5, pp. 1229-1241, May 2016.</t>
    </r>
  </si>
  <si>
    <t>doi: 10.1109/TCYB.2015.2434841</t>
  </si>
  <si>
    <t>URL: http://ieeexplore.ieee.org/stamp/stamp.jsp?tp=&amp;arnumber=7115113&amp;isnumber=7452443</t>
  </si>
  <si>
    <r>
      <t>L. Jia, M. Li, P. Zhang and Y. Wu, "SAR Image Change Detection Based on Correlation Kernel and Multistage Extreme Learning Machine," in </t>
    </r>
    <r>
      <rPr>
        <i/>
        <sz val="14"/>
        <color rgb="FF000000"/>
        <rFont val="Times New Roman"/>
        <family val="1"/>
        <charset val="1"/>
      </rPr>
      <t>IEEE Transactions on Geoscience and Remote Sensing</t>
    </r>
    <r>
      <rPr>
        <sz val="14"/>
        <color rgb="FF000000"/>
        <rFont val="Times New Roman"/>
        <family val="1"/>
        <charset val="1"/>
      </rPr>
      <t>, vol. 54, no. 10, pp. 5993-6006, Oct. 2016.</t>
    </r>
  </si>
  <si>
    <t>doi: 10.1109/TGRS.2016.2578438</t>
  </si>
  <si>
    <t>URL: http://ieeexplore.ieee.org/stamp/stamp.jsp?tp=&amp;arnumber=7498649&amp;isnumber=7542104</t>
  </si>
  <si>
    <r>
      <t>Y. Yang and Q. M. J. Wu, "Multilayer Extreme Learning Machine With Subnetwork Nodes for Representation Learning," in </t>
    </r>
    <r>
      <rPr>
        <i/>
        <sz val="14"/>
        <color rgb="FF000000"/>
        <rFont val="Times New Roman"/>
        <family val="1"/>
        <charset val="1"/>
      </rPr>
      <t>IEEE Transactions on Cybernetics</t>
    </r>
    <r>
      <rPr>
        <sz val="14"/>
        <color rgb="FF000000"/>
        <rFont val="Times New Roman"/>
        <family val="1"/>
        <charset val="1"/>
      </rPr>
      <t>, vol. 46, no. 11, pp. 2570-2583, Nov. 2016.</t>
    </r>
  </si>
  <si>
    <t>doi: 10.1109/TCYB.2015.2481713</t>
  </si>
  <si>
    <t>URL: http://ieeexplore.ieee.org/stamp/stamp.jsp?tp=&amp;arnumber=7295596&amp;isnumber=7586170</t>
  </si>
  <si>
    <r>
      <t>A. Iosifidis, A. Tefas and I. Pitas, "Graph Embedded Extreme Learning Machine," in </t>
    </r>
    <r>
      <rPr>
        <i/>
        <sz val="14"/>
        <color rgb="FF000000"/>
        <rFont val="Times New Roman"/>
        <family val="1"/>
        <charset val="1"/>
      </rPr>
      <t>IEEE Transactions on Cybernetics</t>
    </r>
    <r>
      <rPr>
        <sz val="14"/>
        <color rgb="FF000000"/>
        <rFont val="Times New Roman"/>
        <family val="1"/>
        <charset val="1"/>
      </rPr>
      <t>, vol. 46, no. 1, pp. 311-324, Jan. 2016.</t>
    </r>
  </si>
  <si>
    <t>doi: 10.1109/TCYB.2015.2401973</t>
  </si>
  <si>
    <t>URL: http://ieeexplore.ieee.org/stamp/stamp.jsp?tp=&amp;arnumber=7052327&amp;isnumber=7355418</t>
  </si>
  <si>
    <r>
      <t>J. Luo, C. M. Vong and P. K. Wong, "Sparse Bayesian Extreme Learning Machine for Multi-classification," in </t>
    </r>
    <r>
      <rPr>
        <i/>
        <sz val="14"/>
        <color rgb="FF000000"/>
        <rFont val="Times New Roman"/>
        <family val="1"/>
        <charset val="1"/>
      </rPr>
      <t>IEEE Transactions on Neural Networks and Learning Systems</t>
    </r>
    <r>
      <rPr>
        <sz val="14"/>
        <color rgb="FF000000"/>
        <rFont val="Times New Roman"/>
        <family val="1"/>
        <charset val="1"/>
      </rPr>
      <t>, vol. 25, no. 4, pp. 836-843, April 2014.</t>
    </r>
  </si>
  <si>
    <t>doi: 10.1109/TNNLS.2013.2281839</t>
  </si>
  <si>
    <t>URL: http://ieeexplore.ieee.org/stamp/stamp.jsp?tp=&amp;arnumber=6615928&amp;isnumber=6763171</t>
  </si>
  <si>
    <r>
      <t>B. Jin, Z. Jing and H. Zhao, "Incremental and Decremental Extreme Learning Machine Based on Generalized Inverse," in </t>
    </r>
    <r>
      <rPr>
        <i/>
        <sz val="14"/>
        <color rgb="FF000000"/>
        <rFont val="Times New Roman"/>
        <family val="1"/>
        <charset val="1"/>
      </rPr>
      <t>IEEE Access</t>
    </r>
    <r>
      <rPr>
        <sz val="14"/>
        <color rgb="FF000000"/>
        <rFont val="Times New Roman"/>
        <family val="1"/>
        <charset val="1"/>
      </rPr>
      <t>, vol. 5, pp. 20852-20865, 2017.</t>
    </r>
  </si>
  <si>
    <t>doi: 10.1109/ACCESS.2017.2758645</t>
  </si>
  <si>
    <r>
      <t>X. Luo, Xiaona Yang, Weiping Wang, X. Chang, X. Wang and Zhigang Zhao, "A novel hidden danger prediction method in cloud-based intelligent industrial production management using timeliness managing extreme learning machine," in </t>
    </r>
    <r>
      <rPr>
        <i/>
        <sz val="14"/>
        <color rgb="FF000000"/>
        <rFont val="Times New Roman"/>
        <family val="1"/>
        <charset val="1"/>
      </rPr>
      <t>China Communications</t>
    </r>
    <r>
      <rPr>
        <sz val="14"/>
        <color rgb="FF000000"/>
        <rFont val="Times New Roman"/>
        <family val="1"/>
        <charset val="1"/>
      </rPr>
      <t>, vol. 13, no. 7, pp. 74-82, July 2016.</t>
    </r>
  </si>
  <si>
    <t>doi: 10.1109/CC.2016.7559078</t>
  </si>
  <si>
    <t>URL: http://ieeexplore.ieee.org/stamp/stamp.jsp?tp=&amp;arnumber=7559078&amp;isnumber=7559065</t>
  </si>
  <si>
    <r>
      <t>M. Suri and V. Parmar, "Exploiting Intrinsic Variability of Filamentary Resistive Memory for Extreme Learning Machine Architectures," in </t>
    </r>
    <r>
      <rPr>
        <i/>
        <sz val="14"/>
        <color rgb="FF000000"/>
        <rFont val="Times New Roman"/>
        <family val="1"/>
        <charset val="1"/>
      </rPr>
      <t>IEEE Transactions on Nanotechnology</t>
    </r>
    <r>
      <rPr>
        <sz val="14"/>
        <color rgb="FF000000"/>
        <rFont val="Times New Roman"/>
        <family val="1"/>
        <charset val="1"/>
      </rPr>
      <t>, vol. 14, no. 6, pp. 963-968, Nov. 2015.</t>
    </r>
  </si>
  <si>
    <t>doi: 10.1109/TNANO.2015.2441112</t>
  </si>
  <si>
    <t>URL: http://ieeexplore.ieee.org/stamp/stamp.jsp?tp=&amp;arnumber=7123635&amp;isnumber=7322313</t>
  </si>
  <si>
    <r>
      <t>Y. Bazi, N. Alajlan, F. Melgani, H. AlHichri, S. Malek and R. R. Yager, "Differential Evolution Extreme Learning Machine for the Classification of Hyperspectral Images," in </t>
    </r>
    <r>
      <rPr>
        <i/>
        <sz val="14"/>
        <color rgb="FF000000"/>
        <rFont val="Times New Roman"/>
        <family val="1"/>
        <charset val="1"/>
      </rPr>
      <t>IEEE Geoscience and Remote Sensing Letters</t>
    </r>
    <r>
      <rPr>
        <sz val="14"/>
        <color rgb="FF000000"/>
        <rFont val="Times New Roman"/>
        <family val="1"/>
        <charset val="1"/>
      </rPr>
      <t>, vol. 11, no. 6, pp. 1066-1070, June 2014.</t>
    </r>
  </si>
  <si>
    <t>doi: 10.1109/LGRS.2013.2286078</t>
  </si>
  <si>
    <t>URL: http://ieeexplore.ieee.org/stamp/stamp.jsp?tp=&amp;arnumber=6656874&amp;isnumber=6727428</t>
  </si>
  <si>
    <r>
      <t>M. A. Bencherif, Y. Bazi, A. Guessoum, N. Alajlan, F. Melgani and H. AlHichri, "Fusion of Extreme Learning Machine and Graph-Based Optimization Methods for Active Classification of Remote Sensing Images," in </t>
    </r>
    <r>
      <rPr>
        <i/>
        <sz val="14"/>
        <color rgb="FF000000"/>
        <rFont val="Times New Roman"/>
        <family val="1"/>
        <charset val="1"/>
      </rPr>
      <t>IEEE Geoscience and Remote Sensing Letters</t>
    </r>
    <r>
      <rPr>
        <sz val="14"/>
        <color rgb="FF000000"/>
        <rFont val="Times New Roman"/>
        <family val="1"/>
        <charset val="1"/>
      </rPr>
      <t>, vol. 12, no. 3, pp. 527-531, March 2015.</t>
    </r>
  </si>
  <si>
    <t>doi: 10.1109/LGRS.2014.2349538</t>
  </si>
  <si>
    <t>URL: http://ieeexplore.ieee.org/stamp/stamp.jsp?tp=&amp;arnumber=6891215&amp;isnumber=6899762</t>
  </si>
  <si>
    <r>
      <t>Z. Wang </t>
    </r>
    <r>
      <rPr>
        <i/>
        <sz val="14"/>
        <color rgb="FF000000"/>
        <rFont val="Times New Roman"/>
        <family val="1"/>
        <charset val="1"/>
      </rPr>
      <t>et al</t>
    </r>
    <r>
      <rPr>
        <sz val="14"/>
        <color rgb="FF000000"/>
        <rFont val="Times New Roman"/>
        <family val="1"/>
        <charset val="1"/>
      </rPr>
      <t>., "Distributed and weighted extreme learning machine for imbalanced big data learning," in </t>
    </r>
    <r>
      <rPr>
        <i/>
        <sz val="14"/>
        <color rgb="FF000000"/>
        <rFont val="Times New Roman"/>
        <family val="1"/>
        <charset val="1"/>
      </rPr>
      <t>Tsinghua Science and Technology</t>
    </r>
    <r>
      <rPr>
        <sz val="14"/>
        <color rgb="FF000000"/>
        <rFont val="Times New Roman"/>
        <family val="1"/>
        <charset val="1"/>
      </rPr>
      <t>, vol. 22, no. 2, pp. 160-173, April 2017.</t>
    </r>
  </si>
  <si>
    <t>doi: 10.23919/TST.2017.7889638</t>
  </si>
  <si>
    <t>URL: http://ieeexplore.ieee.org/stamp/stamp.jsp?tp=&amp;arnumber=7889638&amp;isnumber=7889632</t>
  </si>
  <si>
    <r>
      <t>Z. Huang, Y. Yu, J. Gu and H. Liu, "An Efficient Method for Traffic Sign Recognition Based on Extreme Learning Machine," in </t>
    </r>
    <r>
      <rPr>
        <i/>
        <sz val="14"/>
        <color rgb="FF000000"/>
        <rFont val="Times New Roman"/>
        <family val="1"/>
        <charset val="1"/>
      </rPr>
      <t>IEEE Transactions on Cybernetics</t>
    </r>
    <r>
      <rPr>
        <sz val="14"/>
        <color rgb="FF000000"/>
        <rFont val="Times New Roman"/>
        <family val="1"/>
        <charset val="1"/>
      </rPr>
      <t>, vol. 47, no. 4, pp. 920-933, April 2017.</t>
    </r>
  </si>
  <si>
    <t>doi: 10.1109/TCYB.2016.2533424</t>
  </si>
  <si>
    <t>URL: http://ieeexplore.ieee.org/stamp/stamp.jsp?tp=&amp;arnumber=7433451&amp;isnumber=7876876</t>
  </si>
  <si>
    <r>
      <t>N. Wang, M. J. Er and M. Han, "Parsimonious Extreme Learning Machine Using Recursive Orthogonal Least Squares," in </t>
    </r>
    <r>
      <rPr>
        <i/>
        <sz val="14"/>
        <color rgb="FF000000"/>
        <rFont val="Times New Roman"/>
        <family val="1"/>
        <charset val="1"/>
      </rPr>
      <t>IEEE Transactions on Neural Networks and Learning Systems</t>
    </r>
    <r>
      <rPr>
        <sz val="14"/>
        <color rgb="FF000000"/>
        <rFont val="Times New Roman"/>
        <family val="1"/>
        <charset val="1"/>
      </rPr>
      <t>, vol. 25, no. 10, pp. 1828-1841, Oct. 2014.</t>
    </r>
  </si>
  <si>
    <t>doi: 10.1109/TNNLS.2013.2296048</t>
  </si>
  <si>
    <t>URL: http://ieeexplore.ieee.org/stamp/stamp.jsp?tp=&amp;arnumber=6704311&amp;isnumber=6914636</t>
  </si>
  <si>
    <r>
      <t>L. Zhang and D. Zhang, "Robust Visual Knowledge Transfer via Extreme Learning Machine-Based Domain Adaptation," in </t>
    </r>
    <r>
      <rPr>
        <i/>
        <sz val="14"/>
        <color rgb="FF000000"/>
        <rFont val="Times New Roman"/>
        <family val="1"/>
        <charset val="1"/>
      </rPr>
      <t>IEEE Transactions on Image Processing</t>
    </r>
    <r>
      <rPr>
        <sz val="14"/>
        <color rgb="FF000000"/>
        <rFont val="Times New Roman"/>
        <family val="1"/>
        <charset val="1"/>
      </rPr>
      <t>, vol. 25, no. 10, pp. 4959-4973, Oct. 2016.</t>
    </r>
  </si>
  <si>
    <t>doi: 10.1109/TIP.2016.2598679</t>
  </si>
  <si>
    <t>URL: http://ieeexplore.ieee.org/stamp/stamp.jsp?tp=&amp;arnumber=7539280&amp;isnumber=7529254</t>
  </si>
  <si>
    <r>
      <t>Q. Lv, X. Niu, Y. Dou, J. Xu and Y. Lei, "Classification of Hyperspectral Remote Sensing Image Using Hierarchical Local-Receptive-Field-Based Extreme Learning Machine," in </t>
    </r>
    <r>
      <rPr>
        <i/>
        <sz val="14"/>
        <color rgb="FF000000"/>
        <rFont val="Times New Roman"/>
        <family val="1"/>
        <charset val="1"/>
      </rPr>
      <t>IEEE Geoscience and Remote Sensing Letters</t>
    </r>
    <r>
      <rPr>
        <sz val="14"/>
        <color rgb="FF000000"/>
        <rFont val="Times New Roman"/>
        <family val="1"/>
        <charset val="1"/>
      </rPr>
      <t>, vol. 13, no. 3, pp. 434-438, March 2016.</t>
    </r>
  </si>
  <si>
    <t>doi: 10.1109/LGRS.2016.2517178</t>
  </si>
  <si>
    <t>URL: http://ieeexplore.ieee.org/stamp/stamp.jsp?tp=&amp;arnumber=7403893&amp;isnumber=7419207</t>
  </si>
  <si>
    <r>
      <t>G. B. Huang, H. Zhou, X. Ding and R. Zhang, "Extreme Learning Machine for Regression and Multiclass Classification," in </t>
    </r>
    <r>
      <rPr>
        <i/>
        <sz val="14"/>
        <color rgb="FF000000"/>
        <rFont val="Times New Roman"/>
        <family val="1"/>
        <charset val="1"/>
      </rPr>
      <t>IEEE Transactions on Systems, Man, and Cybernetics, Part B (Cybernetics)</t>
    </r>
    <r>
      <rPr>
        <sz val="14"/>
        <color rgb="FF000000"/>
        <rFont val="Times New Roman"/>
        <family val="1"/>
        <charset val="1"/>
      </rPr>
      <t>, vol. 42, no. 2, pp. 513-529, April 2012.</t>
    </r>
  </si>
  <si>
    <t>doi: 10.1109/TSMCB.2011.2168604</t>
  </si>
  <si>
    <t>URL: http://ieeexplore.ieee.org/stamp/stamp.jsp?tp=&amp;arnumber=6035797&amp;isnumber=6169194</t>
  </si>
  <si>
    <t>PENULIS</t>
  </si>
  <si>
    <t>PENULIS Ke-</t>
  </si>
  <si>
    <t>Penulis Ke-1</t>
  </si>
  <si>
    <t>Penulis Ke-2</t>
  </si>
  <si>
    <t>Nama</t>
  </si>
  <si>
    <t>Huang</t>
  </si>
  <si>
    <t>A Jirayusakul</t>
  </si>
  <si>
    <t>S. Auwatanamongkol</t>
  </si>
  <si>
    <t>Wang</t>
  </si>
  <si>
    <t>Liu</t>
  </si>
  <si>
    <t>A. K. Qin</t>
  </si>
  <si>
    <t>Kasun</t>
  </si>
  <si>
    <t>Atsushi Sato</t>
  </si>
  <si>
    <t>Keiji Yamada</t>
  </si>
  <si>
    <t>J. J. Liang</t>
  </si>
  <si>
    <t>Thorsten Bojer</t>
  </si>
  <si>
    <t>Brijnesh J. Jain</t>
  </si>
  <si>
    <t>David Schultz</t>
  </si>
  <si>
    <t>Mihajlo Grbovic</t>
  </si>
  <si>
    <t>Slobodan Vucetic</t>
  </si>
  <si>
    <t>Daniela Hofmann</t>
  </si>
  <si>
    <t>Wen-Liang Hung</t>
  </si>
  <si>
    <t>De-Hua Chen</t>
  </si>
  <si>
    <t>Miin-Shen Yang</t>
  </si>
  <si>
    <t>Marika Kastner</t>
  </si>
  <si>
    <t>P.N, Sugantban</t>
  </si>
  <si>
    <t>Petra Schneider</t>
  </si>
  <si>
    <t>Xibin Zhu</t>
  </si>
  <si>
    <t>Marc Strickert</t>
  </si>
  <si>
    <t>Michael Biehl</t>
  </si>
  <si>
    <t>Frank-Michael Schleif</t>
  </si>
  <si>
    <t>Thomas Villmann</t>
  </si>
  <si>
    <t>Barbara Hammer</t>
  </si>
  <si>
    <t>Publikasi</t>
  </si>
  <si>
    <t>Jumlah</t>
  </si>
  <si>
    <t>Patter Recognition</t>
  </si>
  <si>
    <t>Neural Processing Letter</t>
  </si>
  <si>
    <t>Hybrid Intelligent Systems</t>
  </si>
  <si>
    <t>Systems, Man and Cybernetics</t>
  </si>
  <si>
    <t>Artificial Intelligence and Soft Computing</t>
  </si>
  <si>
    <t>Neural Computation</t>
  </si>
  <si>
    <t>Neural Information Processing</t>
  </si>
  <si>
    <t>Artiﬁcial Intelligence</t>
  </si>
  <si>
    <t>Tahun</t>
  </si>
  <si>
    <t>Chromosome</t>
  </si>
  <si>
    <t>Vooting</t>
  </si>
  <si>
    <t>Face Recognition</t>
  </si>
  <si>
    <t>Protein</t>
  </si>
  <si>
    <t>Sonar</t>
  </si>
  <si>
    <t>Sonata</t>
  </si>
  <si>
    <t>Vibro</t>
  </si>
  <si>
    <t>Amazon47</t>
  </si>
  <si>
    <t>Image-Segmentation</t>
  </si>
  <si>
    <t>IPSplice</t>
  </si>
  <si>
    <t>Patrol</t>
  </si>
  <si>
    <t>Pima-Indian Diabetes</t>
  </si>
  <si>
    <t>Wisconsin Breast Cancer</t>
  </si>
  <si>
    <t>Wine</t>
  </si>
  <si>
    <t>Cassava Mosaic Diseas</t>
  </si>
  <si>
    <t>Cat Cortex</t>
  </si>
  <si>
    <t>Chinese Character</t>
  </si>
  <si>
    <t>Glass</t>
  </si>
  <si>
    <t>Iris-Plants</t>
  </si>
  <si>
    <t>The Mushroom UCI</t>
  </si>
  <si>
    <t>Vehicle Silhouettes</t>
  </si>
  <si>
    <t>Leukimia Cancer</t>
  </si>
  <si>
    <t>source</t>
  </si>
  <si>
    <t>result</t>
  </si>
  <si>
    <t>query</t>
  </si>
  <si>
    <t>ieeexplore</t>
  </si>
  <si>
    <t>Displaying results 1-37 of 37 for ("Document Title":"extreme learning machine" AND ( p_Abstract:"weight*" OR p_Abstract:"initializ*" OR p_Abstract:"orthogonal*" OR p_Abstract:"representational learning” OR p_Abstract:"feature representation” OR p_Abstract:"optimiz*" OR p_Abstract:"PSO")) and refined by Content Type: Journals &amp; Magazines    Year: 2010-2017</t>
  </si>
  <si>
    <t>http://ieeexplore.ieee.org/search/searchresult.jsp?queryText=(%22Document%20Title%22:.QT.extreme%20learning%20machine.QT.%20AND%20%0A(%0A%22Abstract%22:.QT.weight*.QT.%20OR%20%0A%22Abstract%22:.QT.initializ*.QT.%20OR%0A%22Abstract%22:.QT.orthogonal*.QT.%20OR%0A%22Abstract%22:.QT.representational%20learning%E2%80%9D%20OR%20%0A%22Abstract%22:.QT.feature%20representation%E2%80%9D%20OR%20%0A%22Abstract%22:.QT.optimiz*.QT.%20OR%20%0A%22Abstract%22:.QT.PSO.QT.))&amp;refinements=4291944246&amp;ranges=2010_2017_Year&amp;matchBoolean=true&amp;rowsPerPage=50&amp;searchField=Search_All</t>
  </si>
  <si>
    <t>elsevier</t>
  </si>
  <si>
    <t>Search results: 150 results found for pub-date &gt; 2009 and ttl(extreme learning machine) AND ( abs(weight*) OR abs(inittializ*) OR abs(representational learning) OR abs(feature representation*) OR abs(pso) OR abs(optimiz*) OR abs(orthogonal*) )[All Sources(Computer Science)].</t>
  </si>
  <si>
    <t>https://www.sciencedirect.com/science?_ob=ArticleListURL&amp;_method=list&amp;_ArticleListID=-1251398498&amp;_sort=r&amp;_st=5&amp;md5=8c3efd8a222dc7a250662c116485aa63&amp;searchtype=a</t>
  </si>
  <si>
    <t>springerlink</t>
  </si>
  <si>
    <t>109 Result(s) for '(weight, OR weighting, OR orthogonal, OR orthogonalization, OR orthogonalized, OR optimized, OR optimization, OR weights, OR initializ, OR initialization, OR feature OR representation, OR representational OR learning)'
within Computer Science Article 2010 - 2018</t>
  </si>
  <si>
    <t>https://link.springer.com/search?date-facet-mode=between&amp;facet-start-year=2010&amp;query=%28weight%2C+OR+weighting%2C+OR+orthogonal%2C+OR+orthogonalization%2C+OR+orthogonalized%2C+OR+optimized%2C+OR+optimization%2C+OR+weights%2C+OR+initializ%2C+OR+initialization%2C+OR+feature+OR+representation%2C+OR+representational+OR+learning%29&amp;facet-end-year=2018&amp;dc.title=extreme+learning+machine&amp;showAll=true&amp;facet-discipline=%22Computer+Science%22&amp;facet-content-type=%22Article%22</t>
  </si>
</sst>
</file>

<file path=xl/styles.xml><?xml version="1.0" encoding="utf-8"?>
<styleSheet xmlns="http://schemas.openxmlformats.org/spreadsheetml/2006/main">
  <fonts count="12">
    <font>
      <sz val="11"/>
      <color rgb="FF000000"/>
      <name val="Calibri"/>
      <family val="2"/>
      <charset val="1"/>
    </font>
    <font>
      <b/>
      <sz val="12"/>
      <color rgb="FF000000"/>
      <name val="Times New Roman"/>
      <family val="1"/>
      <charset val="1"/>
    </font>
    <font>
      <b/>
      <sz val="11"/>
      <color rgb="FF000000"/>
      <name val="Calibri"/>
      <family val="2"/>
      <charset val="1"/>
    </font>
    <font>
      <sz val="12"/>
      <color rgb="FF000000"/>
      <name val="Times New Roman"/>
      <family val="1"/>
      <charset val="1"/>
    </font>
    <font>
      <b/>
      <sz val="12"/>
      <color rgb="FFFF0000"/>
      <name val="Times New Roman"/>
      <family val="1"/>
      <charset val="1"/>
    </font>
    <font>
      <sz val="12"/>
      <color rgb="FF000000"/>
      <name val="Calibri"/>
      <family val="2"/>
      <charset val="1"/>
    </font>
    <font>
      <sz val="10"/>
      <color rgb="FF000000"/>
      <name val="Calibri"/>
      <family val="2"/>
      <charset val="1"/>
    </font>
    <font>
      <sz val="10"/>
      <color rgb="FF000000"/>
      <name val="Ubuntu Mono"/>
      <charset val="1"/>
    </font>
    <font>
      <i/>
      <sz val="14"/>
      <color rgb="FF000000"/>
      <name val="Times New Roman"/>
      <family val="1"/>
      <charset val="1"/>
    </font>
    <font>
      <sz val="14"/>
      <color rgb="FF000000"/>
      <name val="Times New Roman"/>
      <family val="1"/>
      <charset val="1"/>
    </font>
    <font>
      <i/>
      <sz val="14"/>
      <color rgb="FF800000"/>
      <name val="Times New Roman"/>
      <family val="1"/>
      <charset val="1"/>
    </font>
    <font>
      <sz val="14"/>
      <color rgb="FF800000"/>
      <name val="Times New Roman"/>
      <family val="1"/>
      <charset val="1"/>
    </font>
  </fonts>
  <fills count="6">
    <fill>
      <patternFill patternType="none"/>
    </fill>
    <fill>
      <patternFill patternType="gray125"/>
    </fill>
    <fill>
      <patternFill patternType="solid">
        <fgColor rgb="FFFFFF00"/>
        <bgColor rgb="FFFFFF00"/>
      </patternFill>
    </fill>
    <fill>
      <patternFill patternType="solid">
        <fgColor rgb="FFFFC000"/>
        <bgColor rgb="FFCCAF0A"/>
      </patternFill>
    </fill>
    <fill>
      <patternFill patternType="solid">
        <fgColor rgb="FF92D050"/>
        <bgColor rgb="FFBFBFBF"/>
      </patternFill>
    </fill>
    <fill>
      <patternFill patternType="solid">
        <fgColor rgb="FFFF0000"/>
        <bgColor rgb="FF993300"/>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9">
    <xf numFmtId="0" fontId="0" fillId="0" borderId="0" xfId="0"/>
    <xf numFmtId="0" fontId="0" fillId="0" borderId="0" xfId="0" applyFont="1" applyBorder="1"/>
    <xf numFmtId="0" fontId="1" fillId="0" borderId="1" xfId="0" applyFont="1" applyBorder="1" applyAlignment="1">
      <alignment horizontal="left" vertical="top"/>
    </xf>
    <xf numFmtId="0" fontId="1" fillId="2" borderId="1" xfId="0" applyFont="1" applyFill="1" applyBorder="1" applyAlignment="1">
      <alignment horizontal="left" vertical="top"/>
    </xf>
    <xf numFmtId="0" fontId="1" fillId="3" borderId="1" xfId="0" applyFont="1" applyFill="1" applyBorder="1" applyAlignment="1">
      <alignment horizontal="left" vertical="top"/>
    </xf>
    <xf numFmtId="0" fontId="1" fillId="2" borderId="2" xfId="0" applyFont="1" applyFill="1" applyBorder="1" applyAlignment="1">
      <alignment vertical="top"/>
    </xf>
    <xf numFmtId="0" fontId="1" fillId="2" borderId="3" xfId="0" applyFont="1" applyFill="1" applyBorder="1" applyAlignment="1">
      <alignment vertical="top"/>
    </xf>
    <xf numFmtId="0" fontId="1" fillId="0" borderId="2" xfId="0" applyFont="1" applyBorder="1" applyAlignment="1">
      <alignment vertical="top"/>
    </xf>
    <xf numFmtId="0" fontId="1" fillId="0" borderId="4" xfId="0" applyFont="1" applyBorder="1" applyAlignment="1">
      <alignment vertical="top"/>
    </xf>
    <xf numFmtId="0" fontId="1" fillId="2" borderId="4" xfId="0" applyFont="1" applyFill="1" applyBorder="1" applyAlignment="1">
      <alignment vertical="top"/>
    </xf>
    <xf numFmtId="0" fontId="1" fillId="4" borderId="1" xfId="0" applyFont="1" applyFill="1" applyBorder="1" applyAlignment="1">
      <alignment horizontal="left" vertical="top"/>
    </xf>
    <xf numFmtId="0" fontId="1" fillId="0" borderId="1" xfId="0" applyFont="1" applyBorder="1" applyAlignment="1">
      <alignment horizontal="center" vertical="top"/>
    </xf>
    <xf numFmtId="0" fontId="3" fillId="0" borderId="1" xfId="0" applyFont="1" applyBorder="1" applyAlignment="1">
      <alignment horizontal="left" vertical="top"/>
    </xf>
    <xf numFmtId="0" fontId="3" fillId="2" borderId="1" xfId="0" applyFont="1" applyFill="1" applyBorder="1" applyAlignment="1">
      <alignment horizontal="left" vertical="top"/>
    </xf>
    <xf numFmtId="0" fontId="3" fillId="3" borderId="1" xfId="0" applyFont="1" applyFill="1" applyBorder="1" applyAlignment="1">
      <alignment horizontal="left" vertical="top"/>
    </xf>
    <xf numFmtId="0" fontId="3" fillId="4" borderId="1" xfId="0" applyFont="1" applyFill="1" applyBorder="1" applyAlignment="1">
      <alignment horizontal="left" vertical="top"/>
    </xf>
    <xf numFmtId="0" fontId="3" fillId="0" borderId="1" xfId="0" applyFont="1" applyBorder="1" applyAlignment="1">
      <alignment horizontal="center" vertical="top"/>
    </xf>
    <xf numFmtId="0" fontId="3" fillId="2" borderId="1" xfId="0" applyFont="1" applyFill="1" applyBorder="1" applyAlignment="1">
      <alignment horizontal="left" vertical="top" wrapText="1"/>
    </xf>
    <xf numFmtId="0" fontId="4" fillId="0" borderId="1" xfId="0" applyFont="1" applyBorder="1" applyAlignment="1">
      <alignment horizontal="left" vertical="top"/>
    </xf>
    <xf numFmtId="0" fontId="4" fillId="2" borderId="1" xfId="0" applyFont="1" applyFill="1" applyBorder="1" applyAlignment="1">
      <alignment horizontal="left" vertical="top"/>
    </xf>
    <xf numFmtId="0" fontId="4" fillId="3" borderId="1" xfId="0" applyFont="1" applyFill="1" applyBorder="1" applyAlignment="1">
      <alignment horizontal="left" vertical="top"/>
    </xf>
    <xf numFmtId="0" fontId="4" fillId="4" borderId="1" xfId="0" applyFont="1" applyFill="1" applyBorder="1" applyAlignment="1">
      <alignment horizontal="left" vertical="top"/>
    </xf>
    <xf numFmtId="0" fontId="4" fillId="0" borderId="1" xfId="0" applyFont="1" applyBorder="1" applyAlignment="1">
      <alignment horizontal="center" vertical="top"/>
    </xf>
    <xf numFmtId="0" fontId="3" fillId="0" borderId="1" xfId="0" applyFont="1" applyBorder="1" applyAlignment="1">
      <alignment horizontal="left" vertical="top" wrapText="1"/>
    </xf>
    <xf numFmtId="0" fontId="3" fillId="5" borderId="1" xfId="0" applyFont="1" applyFill="1" applyBorder="1" applyAlignment="1">
      <alignment horizontal="left" vertical="top"/>
    </xf>
    <xf numFmtId="0" fontId="3" fillId="5" borderId="1" xfId="0" applyFont="1" applyFill="1" applyBorder="1" applyAlignment="1">
      <alignment horizontal="center" vertical="top"/>
    </xf>
    <xf numFmtId="0" fontId="4" fillId="2" borderId="1" xfId="0" applyFont="1" applyFill="1" applyBorder="1" applyAlignment="1">
      <alignment horizontal="left" vertical="top" wrapText="1"/>
    </xf>
    <xf numFmtId="0" fontId="2" fillId="0" borderId="0" xfId="0" applyFont="1"/>
    <xf numFmtId="0" fontId="0" fillId="0" borderId="0" xfId="0" applyFont="1" applyAlignment="1">
      <alignment wrapText="1"/>
    </xf>
  </cellXfs>
  <cellStyles count="1">
    <cellStyle name="Normal"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5B9BD5"/>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000"/>
      <rgbColor rgb="FFCCAF0A"/>
      <rgbColor rgb="FFFF6600"/>
      <rgbColor rgb="FF595959"/>
      <rgbColor rgb="FF6EA0B0"/>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lang="en-US"/>
            </a:pPr>
            <a:r>
              <a:rPr sz="1400" b="1">
                <a:solidFill>
                  <a:srgbClr val="595959"/>
                </a:solidFill>
                <a:latin typeface="Calibri"/>
              </a:rPr>
              <a:t>PENULIS</a:t>
            </a:r>
          </a:p>
        </c:rich>
      </c:tx>
    </c:title>
    <c:plotArea>
      <c:layout/>
      <c:barChart>
        <c:barDir val="bar"/>
        <c:grouping val="clustered"/>
        <c:ser>
          <c:idx val="0"/>
          <c:order val="0"/>
          <c:spPr>
            <a:solidFill>
              <a:srgbClr val="5B9BD5"/>
            </a:solidFill>
            <a:ln>
              <a:noFill/>
            </a:ln>
          </c:spPr>
          <c:cat>
            <c:strRef>
              <c:f>Authors!$B$3:$B$10</c:f>
              <c:strCache>
                <c:ptCount val="8"/>
                <c:pt idx="0">
                  <c:v>Huang</c:v>
                </c:pt>
                <c:pt idx="1">
                  <c:v>A. Castaño</c:v>
                </c:pt>
                <c:pt idx="2">
                  <c:v>A Jirayusakul</c:v>
                </c:pt>
                <c:pt idx="3">
                  <c:v>S. Auwatanamongkol</c:v>
                </c:pt>
                <c:pt idx="4">
                  <c:v>Wang</c:v>
                </c:pt>
                <c:pt idx="5">
                  <c:v>Liu</c:v>
                </c:pt>
                <c:pt idx="6">
                  <c:v>A. K. Qin</c:v>
                </c:pt>
                <c:pt idx="7">
                  <c:v>Kasun</c:v>
                </c:pt>
              </c:strCache>
            </c:strRef>
          </c:cat>
          <c:val>
            <c:numRef>
              <c:f>Authors!$C$3:$C$10</c:f>
              <c:numCache>
                <c:formatCode>General</c:formatCode>
                <c:ptCount val="8"/>
                <c:pt idx="0">
                  <c:v>1</c:v>
                </c:pt>
                <c:pt idx="1">
                  <c:v>1</c:v>
                </c:pt>
                <c:pt idx="2">
                  <c:v>1</c:v>
                </c:pt>
                <c:pt idx="3">
                  <c:v>1</c:v>
                </c:pt>
                <c:pt idx="4">
                  <c:v>2</c:v>
                </c:pt>
                <c:pt idx="5">
                  <c:v>2</c:v>
                </c:pt>
                <c:pt idx="6">
                  <c:v>2</c:v>
                </c:pt>
                <c:pt idx="7">
                  <c:v>3</c:v>
                </c:pt>
              </c:numCache>
            </c:numRef>
          </c:val>
        </c:ser>
        <c:gapWidth val="182"/>
        <c:axId val="155111424"/>
        <c:axId val="155112960"/>
      </c:barChart>
      <c:catAx>
        <c:axId val="155111424"/>
        <c:scaling>
          <c:orientation val="minMax"/>
        </c:scaling>
        <c:axPos val="l"/>
        <c:majorTickMark val="none"/>
        <c:tickLblPos val="nextTo"/>
        <c:spPr>
          <a:ln w="9360">
            <a:solidFill>
              <a:srgbClr val="D9D9D9"/>
            </a:solidFill>
            <a:round/>
          </a:ln>
        </c:spPr>
        <c:txPr>
          <a:bodyPr/>
          <a:lstStyle/>
          <a:p>
            <a:pPr>
              <a:defRPr lang="en-US"/>
            </a:pPr>
            <a:endParaRPr lang="id-ID"/>
          </a:p>
        </c:txPr>
        <c:crossAx val="155112960"/>
        <c:crosses val="autoZero"/>
        <c:auto val="1"/>
        <c:lblAlgn val="ctr"/>
        <c:lblOffset val="100"/>
      </c:catAx>
      <c:valAx>
        <c:axId val="155112960"/>
        <c:scaling>
          <c:orientation val="minMax"/>
        </c:scaling>
        <c:axPos val="l"/>
        <c:majorGridlines>
          <c:spPr>
            <a:ln w="9360">
              <a:solidFill>
                <a:srgbClr val="D9D9D9"/>
              </a:solidFill>
              <a:round/>
            </a:ln>
          </c:spPr>
        </c:majorGridlines>
        <c:numFmt formatCode="General" sourceLinked="1"/>
        <c:majorTickMark val="none"/>
        <c:tickLblPos val="nextTo"/>
        <c:spPr>
          <a:ln w="6480">
            <a:noFill/>
          </a:ln>
        </c:spPr>
        <c:txPr>
          <a:bodyPr/>
          <a:lstStyle/>
          <a:p>
            <a:pPr>
              <a:defRPr lang="en-US"/>
            </a:pPr>
            <a:endParaRPr lang="id-ID"/>
          </a:p>
        </c:txPr>
        <c:crossAx val="155111424"/>
        <c:crossesAt val="0"/>
        <c:crossBetween val="between"/>
      </c:valAx>
      <c:spPr>
        <a:noFill/>
        <a:ln>
          <a:noFill/>
        </a:ln>
      </c:spPr>
    </c:plotArea>
    <c:plotVisOnly val="1"/>
  </c:chart>
  <c:spPr>
    <a:solidFill>
      <a:srgbClr val="FFFFFF"/>
    </a:solidFill>
    <a:ln w="9360">
      <a:solidFill>
        <a:srgbClr val="D9D9D9"/>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lang="en-US"/>
            </a:pPr>
            <a:r>
              <a:rPr sz="1400" b="1">
                <a:solidFill>
                  <a:srgbClr val="595959"/>
                </a:solidFill>
                <a:latin typeface="Arial"/>
              </a:rPr>
              <a:t>Penulis paling aktif</a:t>
            </a:r>
          </a:p>
        </c:rich>
      </c:tx>
    </c:title>
    <c:plotArea>
      <c:layout/>
      <c:barChart>
        <c:barDir val="bar"/>
        <c:grouping val="stacked"/>
        <c:ser>
          <c:idx val="0"/>
          <c:order val="0"/>
          <c:tx>
            <c:strRef>
              <c:f>'Pembobotan Input ELM (list)'!$A$1</c:f>
              <c:strCache>
                <c:ptCount val="1"/>
                <c:pt idx="0">
                  <c:v>No</c:v>
                </c:pt>
              </c:strCache>
            </c:strRef>
          </c:tx>
          <c:spPr>
            <a:solidFill>
              <a:srgbClr val="6EA0B0"/>
            </a:solidFill>
            <a:ln>
              <a:noFill/>
            </a:ln>
          </c:spPr>
          <c:cat>
            <c:strRef>
              <c:f>Authors!$B$87:$B$95</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Authors!$D$87:$D$95</c:f>
              <c:numCache>
                <c:formatCode>General</c:formatCode>
                <c:ptCount val="9"/>
                <c:pt idx="0">
                  <c:v>2</c:v>
                </c:pt>
                <c:pt idx="2">
                  <c:v>1</c:v>
                </c:pt>
                <c:pt idx="3">
                  <c:v>1</c:v>
                </c:pt>
                <c:pt idx="4">
                  <c:v>2</c:v>
                </c:pt>
                <c:pt idx="7">
                  <c:v>1</c:v>
                </c:pt>
                <c:pt idx="8">
                  <c:v>1</c:v>
                </c:pt>
              </c:numCache>
            </c:numRef>
          </c:val>
        </c:ser>
        <c:ser>
          <c:idx val="1"/>
          <c:order val="1"/>
          <c:tx>
            <c:strRef>
              <c:f>'Pembobotan Input ELM (list)'!$A$1</c:f>
              <c:strCache>
                <c:ptCount val="1"/>
                <c:pt idx="0">
                  <c:v>No</c:v>
                </c:pt>
              </c:strCache>
            </c:strRef>
          </c:tx>
          <c:spPr>
            <a:solidFill>
              <a:srgbClr val="CCAF0A"/>
            </a:solidFill>
            <a:ln>
              <a:noFill/>
            </a:ln>
          </c:spPr>
          <c:cat>
            <c:strRef>
              <c:f>Authors!$B$87:$B$95</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Authors!$E$87:$E$95</c:f>
              <c:numCache>
                <c:formatCode>General</c:formatCode>
                <c:ptCount val="9"/>
                <c:pt idx="1">
                  <c:v>2</c:v>
                </c:pt>
                <c:pt idx="2">
                  <c:v>1</c:v>
                </c:pt>
                <c:pt idx="4">
                  <c:v>2</c:v>
                </c:pt>
                <c:pt idx="5">
                  <c:v>3</c:v>
                </c:pt>
                <c:pt idx="6">
                  <c:v>3</c:v>
                </c:pt>
                <c:pt idx="8">
                  <c:v>3</c:v>
                </c:pt>
              </c:numCache>
            </c:numRef>
          </c:val>
        </c:ser>
        <c:overlap val="100"/>
        <c:axId val="155268992"/>
        <c:axId val="155721728"/>
      </c:barChart>
      <c:catAx>
        <c:axId val="155268992"/>
        <c:scaling>
          <c:orientation val="minMax"/>
        </c:scaling>
        <c:axPos val="l"/>
        <c:title>
          <c:tx>
            <c:rich>
              <a:bodyPr/>
              <a:lstStyle/>
              <a:p>
                <a:pPr>
                  <a:defRPr lang="en-US"/>
                </a:pPr>
                <a:r>
                  <a:rPr sz="1000" b="1">
                    <a:solidFill>
                      <a:srgbClr val="595959"/>
                    </a:solidFill>
                    <a:latin typeface="Arial"/>
                  </a:rPr>
                  <a:t>Penulis </a:t>
                </a:r>
              </a:p>
            </c:rich>
          </c:tx>
        </c:title>
        <c:majorTickMark val="none"/>
        <c:tickLblPos val="nextTo"/>
        <c:spPr>
          <a:ln w="9360">
            <a:solidFill>
              <a:srgbClr val="D9D9D9"/>
            </a:solidFill>
            <a:round/>
          </a:ln>
        </c:spPr>
        <c:txPr>
          <a:bodyPr/>
          <a:lstStyle/>
          <a:p>
            <a:pPr>
              <a:defRPr lang="en-US"/>
            </a:pPr>
            <a:endParaRPr lang="id-ID"/>
          </a:p>
        </c:txPr>
        <c:crossAx val="155721728"/>
        <c:crosses val="autoZero"/>
        <c:auto val="1"/>
        <c:lblAlgn val="ctr"/>
        <c:lblOffset val="100"/>
      </c:catAx>
      <c:valAx>
        <c:axId val="155721728"/>
        <c:scaling>
          <c:orientation val="minMax"/>
        </c:scaling>
        <c:axPos val="l"/>
        <c:majorGridlines>
          <c:spPr>
            <a:ln w="9360">
              <a:solidFill>
                <a:srgbClr val="D9D9D9"/>
              </a:solidFill>
              <a:round/>
            </a:ln>
          </c:spPr>
        </c:majorGridlines>
        <c:title>
          <c:tx>
            <c:rich>
              <a:bodyPr/>
              <a:lstStyle/>
              <a:p>
                <a:pPr>
                  <a:defRPr lang="en-US"/>
                </a:pPr>
                <a:r>
                  <a:rPr sz="1000" b="1">
                    <a:solidFill>
                      <a:srgbClr val="595959"/>
                    </a:solidFill>
                    <a:latin typeface="Arial"/>
                  </a:rPr>
                  <a:t>Jumlah Paper</a:t>
                </a:r>
              </a:p>
            </c:rich>
          </c:tx>
        </c:title>
        <c:numFmt formatCode="General" sourceLinked="1"/>
        <c:majorTickMark val="none"/>
        <c:tickLblPos val="nextTo"/>
        <c:spPr>
          <a:ln w="9360">
            <a:noFill/>
          </a:ln>
        </c:spPr>
        <c:txPr>
          <a:bodyPr/>
          <a:lstStyle/>
          <a:p>
            <a:pPr>
              <a:defRPr lang="en-US"/>
            </a:pPr>
            <a:endParaRPr lang="id-ID"/>
          </a:p>
        </c:txPr>
        <c:crossAx val="155268992"/>
        <c:crossesAt val="0"/>
        <c:crossBetween val="between"/>
      </c:valAx>
      <c:spPr>
        <a:noFill/>
        <a:ln>
          <a:noFill/>
        </a:ln>
      </c:spPr>
    </c:plotArea>
    <c:legend>
      <c:legendPos val="b"/>
      <c:spPr>
        <a:noFill/>
        <a:ln>
          <a:noFill/>
        </a:ln>
      </c:spPr>
      <c:txPr>
        <a:bodyPr/>
        <a:lstStyle/>
        <a:p>
          <a:pPr>
            <a:defRPr lang="en-US"/>
          </a:pPr>
          <a:endParaRPr lang="id-ID"/>
        </a:p>
      </c:txPr>
    </c:legend>
    <c:plotVisOnly val="1"/>
  </c:chart>
  <c:spPr>
    <a:solidFill>
      <a:srgbClr val="FFFFFF"/>
    </a:solidFill>
    <a:ln w="9360">
      <a:solidFill>
        <a:srgbClr val="D9D9D9"/>
      </a:solidFill>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id-ID"/>
  <c:chart>
    <c:plotArea>
      <c:layout/>
      <c:barChart>
        <c:barDir val="bar"/>
        <c:grouping val="clustered"/>
        <c:ser>
          <c:idx val="0"/>
          <c:order val="0"/>
          <c:spPr>
            <a:solidFill>
              <a:srgbClr val="6EA0B0"/>
            </a:solidFill>
            <a:ln>
              <a:noFill/>
            </a:ln>
          </c:spPr>
          <c:cat>
            <c:strRef>
              <c:f>Publications!$B$2:$B$11</c:f>
              <c:strCache>
                <c:ptCount val="10"/>
                <c:pt idx="0">
                  <c:v>Patter Recognition</c:v>
                </c:pt>
                <c:pt idx="1">
                  <c:v>Neural Processing Letter</c:v>
                </c:pt>
                <c:pt idx="2">
                  <c:v>Hybrid Intelligent Systems</c:v>
                </c:pt>
                <c:pt idx="3">
                  <c:v>Systems, Man and Cybernetics</c:v>
                </c:pt>
                <c:pt idx="4">
                  <c:v>Artificial Intelligence and Soft Computing</c:v>
                </c:pt>
                <c:pt idx="5">
                  <c:v>Neural Computation</c:v>
                </c:pt>
                <c:pt idx="6">
                  <c:v>Neural Information Processing</c:v>
                </c:pt>
                <c:pt idx="7">
                  <c:v>Neural Networks</c:v>
                </c:pt>
                <c:pt idx="8">
                  <c:v>Neurocomputing</c:v>
                </c:pt>
                <c:pt idx="9">
                  <c:v>Artiﬁcial Intelligence</c:v>
                </c:pt>
              </c:strCache>
            </c:strRef>
          </c:cat>
          <c:val>
            <c:numRef>
              <c:f>Publications!$C$2:$C$11</c:f>
              <c:numCache>
                <c:formatCode>General</c:formatCode>
                <c:ptCount val="10"/>
                <c:pt idx="0">
                  <c:v>3</c:v>
                </c:pt>
                <c:pt idx="1">
                  <c:v>4</c:v>
                </c:pt>
                <c:pt idx="2">
                  <c:v>1</c:v>
                </c:pt>
                <c:pt idx="3">
                  <c:v>1</c:v>
                </c:pt>
                <c:pt idx="4">
                  <c:v>1</c:v>
                </c:pt>
                <c:pt idx="5">
                  <c:v>2</c:v>
                </c:pt>
                <c:pt idx="6">
                  <c:v>1</c:v>
                </c:pt>
                <c:pt idx="7">
                  <c:v>2</c:v>
                </c:pt>
                <c:pt idx="8">
                  <c:v>6</c:v>
                </c:pt>
                <c:pt idx="9">
                  <c:v>1</c:v>
                </c:pt>
              </c:numCache>
            </c:numRef>
          </c:val>
        </c:ser>
        <c:gapWidth val="182"/>
        <c:axId val="155746688"/>
        <c:axId val="155748224"/>
      </c:barChart>
      <c:catAx>
        <c:axId val="155746688"/>
        <c:scaling>
          <c:orientation val="minMax"/>
        </c:scaling>
        <c:axPos val="l"/>
        <c:majorTickMark val="none"/>
        <c:tickLblPos val="nextTo"/>
        <c:spPr>
          <a:ln w="9360">
            <a:solidFill>
              <a:srgbClr val="D9D9D9"/>
            </a:solidFill>
            <a:round/>
          </a:ln>
        </c:spPr>
        <c:txPr>
          <a:bodyPr/>
          <a:lstStyle/>
          <a:p>
            <a:pPr>
              <a:defRPr lang="en-US"/>
            </a:pPr>
            <a:endParaRPr lang="id-ID"/>
          </a:p>
        </c:txPr>
        <c:crossAx val="155748224"/>
        <c:crosses val="autoZero"/>
        <c:auto val="1"/>
        <c:lblAlgn val="ctr"/>
        <c:lblOffset val="100"/>
      </c:catAx>
      <c:valAx>
        <c:axId val="155748224"/>
        <c:scaling>
          <c:orientation val="minMax"/>
        </c:scaling>
        <c:axPos val="l"/>
        <c:majorGridlines>
          <c:spPr>
            <a:ln w="9360">
              <a:solidFill>
                <a:srgbClr val="D9D9D9"/>
              </a:solidFill>
              <a:round/>
            </a:ln>
          </c:spPr>
        </c:majorGridlines>
        <c:numFmt formatCode="General" sourceLinked="1"/>
        <c:majorTickMark val="none"/>
        <c:tickLblPos val="nextTo"/>
        <c:spPr>
          <a:ln w="9360">
            <a:noFill/>
          </a:ln>
        </c:spPr>
        <c:txPr>
          <a:bodyPr/>
          <a:lstStyle/>
          <a:p>
            <a:pPr>
              <a:defRPr lang="en-US"/>
            </a:pPr>
            <a:endParaRPr lang="id-ID"/>
          </a:p>
        </c:txPr>
        <c:crossAx val="155746688"/>
        <c:crossesAt val="0"/>
        <c:crossBetween val="between"/>
      </c:valAx>
      <c:spPr>
        <a:noFill/>
        <a:ln>
          <a:noFill/>
        </a:ln>
      </c:spPr>
    </c:plotArea>
    <c:plotVisOnly val="1"/>
  </c:chart>
  <c:spPr>
    <a:solidFill>
      <a:srgbClr val="FFFFFF"/>
    </a:solidFill>
    <a:ln w="9360">
      <a:solidFill>
        <a:srgbClr val="D9D9D9"/>
      </a:solidFill>
      <a:roun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lang="en-US"/>
            </a:pPr>
            <a:r>
              <a:rPr sz="1400" b="1">
                <a:solidFill>
                  <a:srgbClr val="595959"/>
                </a:solidFill>
                <a:latin typeface="Arial"/>
              </a:rPr>
              <a:t>Publikasi Paper</a:t>
            </a:r>
          </a:p>
        </c:rich>
      </c:tx>
    </c:title>
    <c:plotArea>
      <c:layout/>
      <c:scatterChart>
        <c:scatterStyle val="lineMarker"/>
        <c:ser>
          <c:idx val="0"/>
          <c:order val="0"/>
          <c:spPr>
            <a:ln w="19080">
              <a:solidFill>
                <a:srgbClr val="6EA0B0"/>
              </a:solidFill>
              <a:round/>
            </a:ln>
          </c:spPr>
          <c:marker>
            <c:symbol val="diamond"/>
            <c:size val="2"/>
          </c:marker>
          <c:xVal>
            <c:numRef>
              <c:f>Publications!$B$22:$B$35</c:f>
              <c:numCache>
                <c:formatCode>General</c:formatCode>
                <c:ptCount val="14"/>
                <c:pt idx="0">
                  <c:v>1996</c:v>
                </c:pt>
                <c:pt idx="1">
                  <c:v>2001</c:v>
                </c:pt>
                <c:pt idx="2">
                  <c:v>2004</c:v>
                </c:pt>
                <c:pt idx="3">
                  <c:v>2005</c:v>
                </c:pt>
                <c:pt idx="4">
                  <c:v>2006</c:v>
                </c:pt>
                <c:pt idx="5">
                  <c:v>2007</c:v>
                </c:pt>
                <c:pt idx="6">
                  <c:v>2008</c:v>
                </c:pt>
                <c:pt idx="7">
                  <c:v>2009</c:v>
                </c:pt>
                <c:pt idx="8">
                  <c:v>2011</c:v>
                </c:pt>
                <c:pt idx="9">
                  <c:v>2012</c:v>
                </c:pt>
                <c:pt idx="10">
                  <c:v>2013</c:v>
                </c:pt>
                <c:pt idx="11">
                  <c:v>2014</c:v>
                </c:pt>
                <c:pt idx="12">
                  <c:v>2015</c:v>
                </c:pt>
                <c:pt idx="13">
                  <c:v>2017</c:v>
                </c:pt>
              </c:numCache>
            </c:numRef>
          </c:xVal>
          <c:yVal>
            <c:numRef>
              <c:f>Publications!$C$22:$C$35</c:f>
              <c:numCache>
                <c:formatCode>General</c:formatCode>
                <c:ptCount val="14"/>
                <c:pt idx="0">
                  <c:v>1</c:v>
                </c:pt>
                <c:pt idx="1">
                  <c:v>2</c:v>
                </c:pt>
                <c:pt idx="2">
                  <c:v>2</c:v>
                </c:pt>
                <c:pt idx="3">
                  <c:v>2</c:v>
                </c:pt>
                <c:pt idx="4">
                  <c:v>1</c:v>
                </c:pt>
                <c:pt idx="5">
                  <c:v>1</c:v>
                </c:pt>
                <c:pt idx="6">
                  <c:v>2</c:v>
                </c:pt>
                <c:pt idx="7">
                  <c:v>2</c:v>
                </c:pt>
                <c:pt idx="8">
                  <c:v>3</c:v>
                </c:pt>
                <c:pt idx="9">
                  <c:v>1</c:v>
                </c:pt>
                <c:pt idx="10">
                  <c:v>1</c:v>
                </c:pt>
                <c:pt idx="11">
                  <c:v>2</c:v>
                </c:pt>
                <c:pt idx="12">
                  <c:v>1</c:v>
                </c:pt>
                <c:pt idx="13">
                  <c:v>1</c:v>
                </c:pt>
              </c:numCache>
            </c:numRef>
          </c:yVal>
          <c:smooth val="1"/>
        </c:ser>
        <c:axId val="155771648"/>
        <c:axId val="155773568"/>
      </c:scatterChart>
      <c:valAx>
        <c:axId val="155771648"/>
        <c:scaling>
          <c:orientation val="minMax"/>
          <c:max val="2018"/>
          <c:min val="1995"/>
        </c:scaling>
        <c:axPos val="b"/>
        <c:majorGridlines>
          <c:spPr>
            <a:ln w="9360">
              <a:solidFill>
                <a:srgbClr val="D9D9D9"/>
              </a:solidFill>
              <a:round/>
            </a:ln>
          </c:spPr>
        </c:majorGridlines>
        <c:title>
          <c:tx>
            <c:rich>
              <a:bodyPr/>
              <a:lstStyle/>
              <a:p>
                <a:pPr>
                  <a:defRPr lang="en-US"/>
                </a:pPr>
                <a:r>
                  <a:rPr sz="1000" b="1">
                    <a:solidFill>
                      <a:srgbClr val="595959"/>
                    </a:solidFill>
                    <a:latin typeface="Arial"/>
                  </a:rPr>
                  <a:t>Tahun</a:t>
                </a:r>
              </a:p>
            </c:rich>
          </c:tx>
        </c:title>
        <c:numFmt formatCode="General" sourceLinked="1"/>
        <c:majorTickMark val="none"/>
        <c:tickLblPos val="nextTo"/>
        <c:spPr>
          <a:ln w="9360">
            <a:solidFill>
              <a:srgbClr val="BFBFBF"/>
            </a:solidFill>
            <a:round/>
          </a:ln>
        </c:spPr>
        <c:txPr>
          <a:bodyPr/>
          <a:lstStyle/>
          <a:p>
            <a:pPr>
              <a:defRPr lang="en-US"/>
            </a:pPr>
            <a:endParaRPr lang="id-ID"/>
          </a:p>
        </c:txPr>
        <c:crossAx val="155773568"/>
        <c:crossesAt val="0"/>
        <c:crossBetween val="midCat"/>
        <c:majorUnit val="2"/>
      </c:valAx>
      <c:valAx>
        <c:axId val="155773568"/>
        <c:scaling>
          <c:orientation val="minMax"/>
        </c:scaling>
        <c:axPos val="l"/>
        <c:majorGridlines>
          <c:spPr>
            <a:ln w="9360">
              <a:solidFill>
                <a:srgbClr val="D9D9D9"/>
              </a:solidFill>
              <a:round/>
            </a:ln>
          </c:spPr>
        </c:majorGridlines>
        <c:title>
          <c:tx>
            <c:rich>
              <a:bodyPr/>
              <a:lstStyle/>
              <a:p>
                <a:pPr>
                  <a:defRPr lang="en-US"/>
                </a:pPr>
                <a:r>
                  <a:rPr sz="1000" b="1">
                    <a:solidFill>
                      <a:srgbClr val="595959"/>
                    </a:solidFill>
                    <a:latin typeface="Arial"/>
                  </a:rPr>
                  <a:t>Jumlah</a:t>
                </a:r>
              </a:p>
            </c:rich>
          </c:tx>
        </c:title>
        <c:numFmt formatCode="General" sourceLinked="1"/>
        <c:majorTickMark val="none"/>
        <c:tickLblPos val="nextTo"/>
        <c:spPr>
          <a:ln w="9360">
            <a:solidFill>
              <a:srgbClr val="BFBFBF"/>
            </a:solidFill>
            <a:round/>
          </a:ln>
        </c:spPr>
        <c:txPr>
          <a:bodyPr/>
          <a:lstStyle/>
          <a:p>
            <a:pPr>
              <a:defRPr lang="en-US"/>
            </a:pPr>
            <a:endParaRPr lang="id-ID"/>
          </a:p>
        </c:txPr>
        <c:crossAx val="155771648"/>
        <c:crossesAt val="0"/>
        <c:crossBetween val="midCat"/>
        <c:majorUnit val="1"/>
      </c:valAx>
      <c:spPr>
        <a:noFill/>
        <a:ln>
          <a:noFill/>
        </a:ln>
      </c:spPr>
    </c:plotArea>
    <c:plotVisOnly val="1"/>
  </c:chart>
  <c:spPr>
    <a:solidFill>
      <a:srgbClr val="FFFFFF"/>
    </a:solidFill>
    <a:ln w="9360">
      <a:solidFill>
        <a:srgbClr val="D9D9D9"/>
      </a:solidFill>
      <a:round/>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lang="en-US"/>
            </a:pPr>
            <a:r>
              <a:rPr sz="1200" b="1">
                <a:solidFill>
                  <a:srgbClr val="595959"/>
                </a:solidFill>
                <a:latin typeface="Arial"/>
              </a:rPr>
              <a:t>Publikasi Paper</a:t>
            </a:r>
          </a:p>
        </c:rich>
      </c:tx>
    </c:title>
    <c:plotArea>
      <c:layout/>
      <c:scatterChart>
        <c:scatterStyle val="lineMarker"/>
        <c:ser>
          <c:idx val="0"/>
          <c:order val="0"/>
          <c:spPr>
            <a:ln w="19080">
              <a:solidFill>
                <a:srgbClr val="6EA0B0"/>
              </a:solidFill>
              <a:round/>
            </a:ln>
          </c:spPr>
          <c:marker>
            <c:symbol val="diamond"/>
            <c:size val="2"/>
          </c:marker>
          <c:xVal>
            <c:numRef>
              <c:f>Publications!$B$40:$B$48</c:f>
              <c:numCache>
                <c:formatCode>General</c:formatCode>
                <c:ptCount val="9"/>
                <c:pt idx="0">
                  <c:v>2008</c:v>
                </c:pt>
                <c:pt idx="1">
                  <c:v>2009</c:v>
                </c:pt>
                <c:pt idx="2">
                  <c:v>2011</c:v>
                </c:pt>
                <c:pt idx="3">
                  <c:v>2012</c:v>
                </c:pt>
                <c:pt idx="4">
                  <c:v>2013</c:v>
                </c:pt>
                <c:pt idx="5">
                  <c:v>2014</c:v>
                </c:pt>
                <c:pt idx="6">
                  <c:v>2015</c:v>
                </c:pt>
                <c:pt idx="7">
                  <c:v>2016</c:v>
                </c:pt>
                <c:pt idx="8">
                  <c:v>2017</c:v>
                </c:pt>
              </c:numCache>
            </c:numRef>
          </c:xVal>
          <c:yVal>
            <c:numRef>
              <c:f>Publications!$C$40:$C$48</c:f>
              <c:numCache>
                <c:formatCode>General</c:formatCode>
                <c:ptCount val="9"/>
                <c:pt idx="0">
                  <c:v>1</c:v>
                </c:pt>
                <c:pt idx="1">
                  <c:v>1</c:v>
                </c:pt>
                <c:pt idx="2">
                  <c:v>1</c:v>
                </c:pt>
                <c:pt idx="3">
                  <c:v>1</c:v>
                </c:pt>
                <c:pt idx="4">
                  <c:v>1</c:v>
                </c:pt>
                <c:pt idx="5">
                  <c:v>2</c:v>
                </c:pt>
                <c:pt idx="6">
                  <c:v>2</c:v>
                </c:pt>
                <c:pt idx="7">
                  <c:v>3</c:v>
                </c:pt>
                <c:pt idx="8">
                  <c:v>2</c:v>
                </c:pt>
              </c:numCache>
            </c:numRef>
          </c:yVal>
          <c:smooth val="1"/>
        </c:ser>
        <c:axId val="156281088"/>
        <c:axId val="156295168"/>
      </c:scatterChart>
      <c:valAx>
        <c:axId val="156281088"/>
        <c:scaling>
          <c:orientation val="minMax"/>
        </c:scaling>
        <c:axPos val="b"/>
        <c:majorGridlines>
          <c:spPr>
            <a:ln w="9360">
              <a:solidFill>
                <a:srgbClr val="D9D9D9"/>
              </a:solidFill>
              <a:round/>
            </a:ln>
          </c:spPr>
        </c:majorGridlines>
        <c:numFmt formatCode="General" sourceLinked="1"/>
        <c:majorTickMark val="none"/>
        <c:tickLblPos val="nextTo"/>
        <c:spPr>
          <a:ln w="9360">
            <a:solidFill>
              <a:srgbClr val="BFBFBF"/>
            </a:solidFill>
            <a:round/>
          </a:ln>
        </c:spPr>
        <c:txPr>
          <a:bodyPr/>
          <a:lstStyle/>
          <a:p>
            <a:pPr>
              <a:defRPr lang="en-US"/>
            </a:pPr>
            <a:endParaRPr lang="id-ID"/>
          </a:p>
        </c:txPr>
        <c:crossAx val="156295168"/>
        <c:crossesAt val="0"/>
        <c:crossBetween val="midCat"/>
      </c:valAx>
      <c:valAx>
        <c:axId val="156295168"/>
        <c:scaling>
          <c:orientation val="minMax"/>
          <c:max val="4"/>
        </c:scaling>
        <c:axPos val="l"/>
        <c:majorGridlines>
          <c:spPr>
            <a:ln w="9360">
              <a:solidFill>
                <a:srgbClr val="D9D9D9"/>
              </a:solidFill>
              <a:round/>
            </a:ln>
          </c:spPr>
        </c:majorGridlines>
        <c:numFmt formatCode="General" sourceLinked="1"/>
        <c:majorTickMark val="none"/>
        <c:tickLblPos val="nextTo"/>
        <c:spPr>
          <a:ln w="9360">
            <a:solidFill>
              <a:srgbClr val="BFBFBF"/>
            </a:solidFill>
            <a:round/>
          </a:ln>
        </c:spPr>
        <c:txPr>
          <a:bodyPr/>
          <a:lstStyle/>
          <a:p>
            <a:pPr>
              <a:defRPr lang="en-US"/>
            </a:pPr>
            <a:endParaRPr lang="id-ID"/>
          </a:p>
        </c:txPr>
        <c:crossAx val="156281088"/>
        <c:crossesAt val="0"/>
        <c:crossBetween val="midCat"/>
        <c:majorUnit val="1"/>
      </c:valAx>
      <c:spPr>
        <a:noFill/>
        <a:ln>
          <a:noFill/>
        </a:ln>
      </c:spPr>
    </c:plotArea>
    <c:plotVisOnly val="1"/>
  </c:chart>
  <c:spPr>
    <a:solidFill>
      <a:srgbClr val="FFFFFF"/>
    </a:solidFill>
    <a:ln w="9360">
      <a:solidFill>
        <a:srgbClr val="D9D9D9"/>
      </a:solidFill>
      <a:round/>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lang="en-US"/>
            </a:pPr>
            <a:r>
              <a:rPr sz="1400" b="1">
                <a:solidFill>
                  <a:srgbClr val="595959"/>
                </a:solidFill>
                <a:latin typeface="Arial"/>
              </a:rPr>
              <a:t>Publikasi Jurnal Ilmiah</a:t>
            </a:r>
          </a:p>
        </c:rich>
      </c:tx>
    </c:title>
    <c:plotArea>
      <c:layout/>
      <c:barChart>
        <c:barDir val="bar"/>
        <c:grouping val="clustered"/>
        <c:ser>
          <c:idx val="0"/>
          <c:order val="0"/>
          <c:spPr>
            <a:solidFill>
              <a:srgbClr val="6EA0B0"/>
            </a:solidFill>
            <a:ln>
              <a:noFill/>
            </a:ln>
          </c:spPr>
          <c:cat>
            <c:strRef>
              <c:f>Publications!$B$57:$B$62</c:f>
              <c:strCache>
                <c:ptCount val="6"/>
                <c:pt idx="0">
                  <c:v>Neural Networks</c:v>
                </c:pt>
                <c:pt idx="1">
                  <c:v>Artiﬁcial Intelligence</c:v>
                </c:pt>
                <c:pt idx="2">
                  <c:v>Neural Computation</c:v>
                </c:pt>
                <c:pt idx="3">
                  <c:v>Neural Processing Letter</c:v>
                </c:pt>
                <c:pt idx="4">
                  <c:v>Patter Recognition</c:v>
                </c:pt>
                <c:pt idx="5">
                  <c:v>Neurocomputing</c:v>
                </c:pt>
              </c:strCache>
            </c:strRef>
          </c:cat>
          <c:val>
            <c:numRef>
              <c:f>Publications!$C$57:$C$62</c:f>
              <c:numCache>
                <c:formatCode>General</c:formatCode>
                <c:ptCount val="6"/>
                <c:pt idx="0">
                  <c:v>1</c:v>
                </c:pt>
                <c:pt idx="1">
                  <c:v>1</c:v>
                </c:pt>
                <c:pt idx="2">
                  <c:v>2</c:v>
                </c:pt>
                <c:pt idx="3">
                  <c:v>3</c:v>
                </c:pt>
                <c:pt idx="4">
                  <c:v>3</c:v>
                </c:pt>
                <c:pt idx="5">
                  <c:v>4</c:v>
                </c:pt>
              </c:numCache>
            </c:numRef>
          </c:val>
        </c:ser>
        <c:gapWidth val="182"/>
        <c:axId val="156302336"/>
        <c:axId val="155808896"/>
      </c:barChart>
      <c:catAx>
        <c:axId val="156302336"/>
        <c:scaling>
          <c:orientation val="minMax"/>
        </c:scaling>
        <c:axPos val="l"/>
        <c:title>
          <c:tx>
            <c:rich>
              <a:bodyPr/>
              <a:lstStyle/>
              <a:p>
                <a:pPr>
                  <a:defRPr lang="en-US"/>
                </a:pPr>
                <a:r>
                  <a:rPr sz="1000" b="1">
                    <a:solidFill>
                      <a:srgbClr val="595959"/>
                    </a:solidFill>
                    <a:latin typeface="Arial"/>
                  </a:rPr>
                  <a:t>Jurnal</a:t>
                </a:r>
              </a:p>
            </c:rich>
          </c:tx>
        </c:title>
        <c:majorTickMark val="none"/>
        <c:tickLblPos val="nextTo"/>
        <c:spPr>
          <a:ln w="9360">
            <a:solidFill>
              <a:srgbClr val="D9D9D9"/>
            </a:solidFill>
            <a:round/>
          </a:ln>
        </c:spPr>
        <c:txPr>
          <a:bodyPr/>
          <a:lstStyle/>
          <a:p>
            <a:pPr>
              <a:defRPr lang="en-US"/>
            </a:pPr>
            <a:endParaRPr lang="id-ID"/>
          </a:p>
        </c:txPr>
        <c:crossAx val="155808896"/>
        <c:crosses val="autoZero"/>
        <c:auto val="1"/>
        <c:lblAlgn val="ctr"/>
        <c:lblOffset val="100"/>
      </c:catAx>
      <c:valAx>
        <c:axId val="155808896"/>
        <c:scaling>
          <c:orientation val="minMax"/>
        </c:scaling>
        <c:axPos val="l"/>
        <c:majorGridlines>
          <c:spPr>
            <a:ln w="9360">
              <a:solidFill>
                <a:srgbClr val="D9D9D9"/>
              </a:solidFill>
              <a:round/>
            </a:ln>
          </c:spPr>
        </c:majorGridlines>
        <c:title>
          <c:tx>
            <c:rich>
              <a:bodyPr/>
              <a:lstStyle/>
              <a:p>
                <a:pPr>
                  <a:defRPr lang="en-US"/>
                </a:pPr>
                <a:r>
                  <a:rPr sz="1000" b="1">
                    <a:solidFill>
                      <a:srgbClr val="595959"/>
                    </a:solidFill>
                    <a:latin typeface="Arial"/>
                  </a:rPr>
                  <a:t>Jumlah paper</a:t>
                </a:r>
              </a:p>
            </c:rich>
          </c:tx>
        </c:title>
        <c:numFmt formatCode="General" sourceLinked="1"/>
        <c:majorTickMark val="none"/>
        <c:tickLblPos val="nextTo"/>
        <c:spPr>
          <a:ln w="9360">
            <a:noFill/>
          </a:ln>
        </c:spPr>
        <c:txPr>
          <a:bodyPr/>
          <a:lstStyle/>
          <a:p>
            <a:pPr>
              <a:defRPr lang="en-US"/>
            </a:pPr>
            <a:endParaRPr lang="id-ID"/>
          </a:p>
        </c:txPr>
        <c:crossAx val="156302336"/>
        <c:crossesAt val="0"/>
        <c:crossBetween val="between"/>
        <c:majorUnit val="1"/>
      </c:valAx>
      <c:spPr>
        <a:noFill/>
        <a:ln>
          <a:noFill/>
        </a:ln>
      </c:spPr>
    </c:plotArea>
    <c:plotVisOnly val="1"/>
  </c:chart>
  <c:spPr>
    <a:solidFill>
      <a:srgbClr val="FFFFFF"/>
    </a:solidFill>
    <a:ln w="9360">
      <a:solidFill>
        <a:srgbClr val="D9D9D9"/>
      </a:solidFill>
      <a:round/>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lang="en-US"/>
            </a:pPr>
            <a:r>
              <a:rPr sz="1400" b="1">
                <a:solidFill>
                  <a:srgbClr val="595959"/>
                </a:solidFill>
                <a:latin typeface="Arial"/>
              </a:rPr>
              <a:t>Datasets</a:t>
            </a:r>
          </a:p>
        </c:rich>
      </c:tx>
    </c:title>
    <c:plotArea>
      <c:layout/>
      <c:barChart>
        <c:barDir val="bar"/>
        <c:grouping val="clustered"/>
        <c:ser>
          <c:idx val="0"/>
          <c:order val="0"/>
          <c:spPr>
            <a:solidFill>
              <a:srgbClr val="6EA0B0"/>
            </a:solidFill>
            <a:ln>
              <a:noFill/>
            </a:ln>
          </c:spPr>
          <c:cat>
            <c:strRef>
              <c:f>Dataset!$C$5:$C$26</c:f>
              <c:strCache>
                <c:ptCount val="22"/>
                <c:pt idx="0">
                  <c:v>Chromosome</c:v>
                </c:pt>
                <c:pt idx="1">
                  <c:v>Vooting</c:v>
                </c:pt>
                <c:pt idx="2">
                  <c:v>Face Recognition</c:v>
                </c:pt>
                <c:pt idx="3">
                  <c:v>Protein</c:v>
                </c:pt>
                <c:pt idx="4">
                  <c:v>Sonar</c:v>
                </c:pt>
                <c:pt idx="5">
                  <c:v>Sonata</c:v>
                </c:pt>
                <c:pt idx="6">
                  <c:v>Vibro</c:v>
                </c:pt>
                <c:pt idx="7">
                  <c:v>Amazon47</c:v>
                </c:pt>
                <c:pt idx="8">
                  <c:v>Image-Segmentation</c:v>
                </c:pt>
                <c:pt idx="9">
                  <c:v>IPSplice</c:v>
                </c:pt>
                <c:pt idx="10">
                  <c:v>Patrol</c:v>
                </c:pt>
                <c:pt idx="11">
                  <c:v>Pima-Indian Diabetes</c:v>
                </c:pt>
                <c:pt idx="12">
                  <c:v>Wisconsin Breast Cancer</c:v>
                </c:pt>
                <c:pt idx="13">
                  <c:v>Wine</c:v>
                </c:pt>
                <c:pt idx="14">
                  <c:v>Cassava Mosaic Diseas</c:v>
                </c:pt>
                <c:pt idx="15">
                  <c:v>Cat Cortex</c:v>
                </c:pt>
                <c:pt idx="16">
                  <c:v>Chinese Character</c:v>
                </c:pt>
                <c:pt idx="17">
                  <c:v>Glass</c:v>
                </c:pt>
                <c:pt idx="18">
                  <c:v>Iris-Plants</c:v>
                </c:pt>
                <c:pt idx="19">
                  <c:v>The Mushroom UCI</c:v>
                </c:pt>
                <c:pt idx="20">
                  <c:v>Vehicle Silhouettes</c:v>
                </c:pt>
                <c:pt idx="21">
                  <c:v>Leukimia Cancer</c:v>
                </c:pt>
              </c:strCache>
            </c:strRef>
          </c:cat>
          <c:val>
            <c:numRef>
              <c:f>Dataset!$D$5:$D$26</c:f>
              <c:numCache>
                <c:formatCode>General</c:formatCode>
                <c:ptCount val="22"/>
                <c:pt idx="0">
                  <c:v>4</c:v>
                </c:pt>
                <c:pt idx="1">
                  <c:v>4</c:v>
                </c:pt>
                <c:pt idx="2">
                  <c:v>3</c:v>
                </c:pt>
                <c:pt idx="3">
                  <c:v>3</c:v>
                </c:pt>
                <c:pt idx="4">
                  <c:v>3</c:v>
                </c:pt>
                <c:pt idx="5">
                  <c:v>3</c:v>
                </c:pt>
                <c:pt idx="6">
                  <c:v>3</c:v>
                </c:pt>
                <c:pt idx="7">
                  <c:v>2</c:v>
                </c:pt>
                <c:pt idx="8">
                  <c:v>2</c:v>
                </c:pt>
                <c:pt idx="9">
                  <c:v>2</c:v>
                </c:pt>
                <c:pt idx="10">
                  <c:v>2</c:v>
                </c:pt>
                <c:pt idx="11">
                  <c:v>2</c:v>
                </c:pt>
                <c:pt idx="12">
                  <c:v>2</c:v>
                </c:pt>
                <c:pt idx="13">
                  <c:v>2</c:v>
                </c:pt>
                <c:pt idx="14">
                  <c:v>1</c:v>
                </c:pt>
                <c:pt idx="15">
                  <c:v>1</c:v>
                </c:pt>
                <c:pt idx="16">
                  <c:v>1</c:v>
                </c:pt>
                <c:pt idx="17">
                  <c:v>1</c:v>
                </c:pt>
                <c:pt idx="18">
                  <c:v>1</c:v>
                </c:pt>
                <c:pt idx="19">
                  <c:v>1</c:v>
                </c:pt>
                <c:pt idx="20">
                  <c:v>1</c:v>
                </c:pt>
                <c:pt idx="21">
                  <c:v>1</c:v>
                </c:pt>
              </c:numCache>
            </c:numRef>
          </c:val>
        </c:ser>
        <c:gapWidth val="182"/>
        <c:axId val="156386816"/>
        <c:axId val="156388352"/>
      </c:barChart>
      <c:catAx>
        <c:axId val="156386816"/>
        <c:scaling>
          <c:orientation val="minMax"/>
        </c:scaling>
        <c:axPos val="l"/>
        <c:majorTickMark val="none"/>
        <c:tickLblPos val="nextTo"/>
        <c:spPr>
          <a:ln w="9360">
            <a:solidFill>
              <a:srgbClr val="D9D9D9"/>
            </a:solidFill>
            <a:round/>
          </a:ln>
        </c:spPr>
        <c:txPr>
          <a:bodyPr/>
          <a:lstStyle/>
          <a:p>
            <a:pPr>
              <a:defRPr lang="en-US"/>
            </a:pPr>
            <a:endParaRPr lang="id-ID"/>
          </a:p>
        </c:txPr>
        <c:crossAx val="156388352"/>
        <c:crosses val="autoZero"/>
        <c:auto val="1"/>
        <c:lblAlgn val="ctr"/>
        <c:lblOffset val="100"/>
      </c:catAx>
      <c:valAx>
        <c:axId val="156388352"/>
        <c:scaling>
          <c:orientation val="minMax"/>
        </c:scaling>
        <c:axPos val="l"/>
        <c:majorGridlines>
          <c:spPr>
            <a:ln w="9360">
              <a:solidFill>
                <a:srgbClr val="D9D9D9"/>
              </a:solidFill>
              <a:round/>
            </a:ln>
          </c:spPr>
        </c:majorGridlines>
        <c:numFmt formatCode="General" sourceLinked="1"/>
        <c:majorTickMark val="none"/>
        <c:tickLblPos val="nextTo"/>
        <c:spPr>
          <a:ln w="9360">
            <a:noFill/>
          </a:ln>
        </c:spPr>
        <c:txPr>
          <a:bodyPr/>
          <a:lstStyle/>
          <a:p>
            <a:pPr>
              <a:defRPr lang="en-US"/>
            </a:pPr>
            <a:endParaRPr lang="id-ID"/>
          </a:p>
        </c:txPr>
        <c:crossAx val="156386816"/>
        <c:crossesAt val="0"/>
        <c:crossBetween val="between"/>
        <c:majorUnit val="1"/>
      </c:valAx>
      <c:spPr>
        <a:noFill/>
        <a:ln>
          <a:noFill/>
        </a:ln>
      </c:spPr>
    </c:plotArea>
    <c:plotVisOnly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7</xdr:col>
      <xdr:colOff>77400</xdr:colOff>
      <xdr:row>27</xdr:row>
      <xdr:rowOff>150840</xdr:rowOff>
    </xdr:from>
    <xdr:to>
      <xdr:col>16</xdr:col>
      <xdr:colOff>195840</xdr:colOff>
      <xdr:row>52</xdr:row>
      <xdr:rowOff>165600</xdr:rowOff>
    </xdr:to>
    <xdr:graphicFrame macro="">
      <xdr:nvGraphicFramePr>
        <xdr:cNvPr id="2"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56520</xdr:colOff>
      <xdr:row>68</xdr:row>
      <xdr:rowOff>163800</xdr:rowOff>
    </xdr:from>
    <xdr:to>
      <xdr:col>18</xdr:col>
      <xdr:colOff>551160</xdr:colOff>
      <xdr:row>92</xdr:row>
      <xdr:rowOff>101880</xdr:rowOff>
    </xdr:to>
    <xdr:graphicFrame macro="">
      <xdr:nvGraphicFramePr>
        <xdr:cNvPr id="0"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380160</xdr:colOff>
      <xdr:row>0</xdr:row>
      <xdr:rowOff>64080</xdr:rowOff>
    </xdr:from>
    <xdr:to>
      <xdr:col>11</xdr:col>
      <xdr:colOff>680400</xdr:colOff>
      <xdr:row>13</xdr:row>
      <xdr:rowOff>127080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289080</xdr:colOff>
      <xdr:row>20</xdr:row>
      <xdr:rowOff>64800</xdr:rowOff>
    </xdr:from>
    <xdr:to>
      <xdr:col>11</xdr:col>
      <xdr:colOff>646920</xdr:colOff>
      <xdr:row>34</xdr:row>
      <xdr:rowOff>136440</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122400</xdr:colOff>
      <xdr:row>36</xdr:row>
      <xdr:rowOff>130680</xdr:rowOff>
    </xdr:from>
    <xdr:to>
      <xdr:col>11</xdr:col>
      <xdr:colOff>642240</xdr:colOff>
      <xdr:row>51</xdr:row>
      <xdr:rowOff>117360</xdr:rowOff>
    </xdr:to>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260640</xdr:colOff>
      <xdr:row>53</xdr:row>
      <xdr:rowOff>55080</xdr:rowOff>
    </xdr:from>
    <xdr:to>
      <xdr:col>11</xdr:col>
      <xdr:colOff>618480</xdr:colOff>
      <xdr:row>67</xdr:row>
      <xdr:rowOff>132480</xdr:rowOff>
    </xdr:to>
    <xdr:graphicFrame macro="">
      <xdr:nvGraphicFramePr>
        <xdr:cNvPr id="5"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146160</xdr:colOff>
      <xdr:row>3</xdr:row>
      <xdr:rowOff>56520</xdr:rowOff>
    </xdr:from>
    <xdr:to>
      <xdr:col>14</xdr:col>
      <xdr:colOff>422280</xdr:colOff>
      <xdr:row>25</xdr:row>
      <xdr:rowOff>71640</xdr:rowOff>
    </xdr:to>
    <xdr:graphicFrame macro="">
      <xdr:nvGraphicFramePr>
        <xdr:cNvPr id="6"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sciencedirect.com/science/article/pii/S0925231218300444" TargetMode="External"/><Relationship Id="rId2" Type="http://schemas.openxmlformats.org/officeDocument/2006/relationships/hyperlink" Target="https://www.sciencedirect.com/science/article/pii/S0957417417308102" TargetMode="External"/><Relationship Id="rId1" Type="http://schemas.openxmlformats.org/officeDocument/2006/relationships/hyperlink" Target="https://www.sciencedirect.com/science/article/pii/S0925231217314108"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ieeexplore.ieee.org/stamp/stamp.jsp?tp=&amp;arnumber=7404267&amp;isnumber=7829491" TargetMode="External"/><Relationship Id="rId13" Type="http://schemas.openxmlformats.org/officeDocument/2006/relationships/hyperlink" Target="http://ieeexplore.ieee.org/stamp/stamp.jsp?tp=&amp;arnumber=7103337&amp;isnumber=7434085" TargetMode="External"/><Relationship Id="rId18" Type="http://schemas.openxmlformats.org/officeDocument/2006/relationships/hyperlink" Target="http://ieeexplore.ieee.org/stamp/stamp.jsp?tp=&amp;arnumber=7588107&amp;isnumber=8113707" TargetMode="External"/><Relationship Id="rId26" Type="http://schemas.openxmlformats.org/officeDocument/2006/relationships/hyperlink" Target="http://ieeexplore.ieee.org/stamp/stamp.jsp?tp=&amp;arnumber=6615928&amp;isnumber=6763171" TargetMode="External"/><Relationship Id="rId3" Type="http://schemas.openxmlformats.org/officeDocument/2006/relationships/hyperlink" Target="http://ieeexplore.ieee.org/stamp/stamp.jsp?tp=&amp;arnumber=7293674&amp;isnumber=7401212" TargetMode="External"/><Relationship Id="rId21" Type="http://schemas.openxmlformats.org/officeDocument/2006/relationships/hyperlink" Target="http://ieeexplore.ieee.org/stamp/stamp.jsp?tp=&amp;arnumber=7348721&amp;isnumber=7426429" TargetMode="External"/><Relationship Id="rId34" Type="http://schemas.openxmlformats.org/officeDocument/2006/relationships/hyperlink" Target="http://ieeexplore.ieee.org/stamp/stamp.jsp?tp=&amp;arnumber=7539280&amp;isnumber=7529254" TargetMode="External"/><Relationship Id="rId7" Type="http://schemas.openxmlformats.org/officeDocument/2006/relationships/hyperlink" Target="http://ieeexplore.ieee.org/stamp/stamp.jsp?tp=&amp;arnumber=7470473&amp;isnumber=7797597" TargetMode="External"/><Relationship Id="rId12" Type="http://schemas.openxmlformats.org/officeDocument/2006/relationships/hyperlink" Target="http://ieeexplore.ieee.org/stamp/stamp.jsp?tp=&amp;arnumber=6719563&amp;isnumber=6898047" TargetMode="External"/><Relationship Id="rId17" Type="http://schemas.openxmlformats.org/officeDocument/2006/relationships/hyperlink" Target="http://ieeexplore.ieee.org/stamp/stamp.jsp?tp=&amp;arnumber=7748638&amp;isnumber=7778340" TargetMode="External"/><Relationship Id="rId25" Type="http://schemas.openxmlformats.org/officeDocument/2006/relationships/hyperlink" Target="http://ieeexplore.ieee.org/stamp/stamp.jsp?tp=&amp;arnumber=7052327&amp;isnumber=7355418" TargetMode="External"/><Relationship Id="rId33" Type="http://schemas.openxmlformats.org/officeDocument/2006/relationships/hyperlink" Target="http://ieeexplore.ieee.org/stamp/stamp.jsp?tp=&amp;arnumber=6704311&amp;isnumber=6914636" TargetMode="External"/><Relationship Id="rId2" Type="http://schemas.openxmlformats.org/officeDocument/2006/relationships/hyperlink" Target="http://ieeexplore.ieee.org/stamp/stamp.jsp?tp=&amp;arnumber=6222007&amp;isnumber=6256723" TargetMode="External"/><Relationship Id="rId16" Type="http://schemas.openxmlformats.org/officeDocument/2006/relationships/hyperlink" Target="http://ieeexplore.ieee.org/stamp/stamp.jsp?tp=&amp;arnumber=8085130&amp;isnumber=7859429" TargetMode="External"/><Relationship Id="rId20" Type="http://schemas.openxmlformats.org/officeDocument/2006/relationships/hyperlink" Target="http://ieeexplore.ieee.org/stamp/stamp.jsp?tp=&amp;arnumber=7536149&amp;isnumber=7792753" TargetMode="External"/><Relationship Id="rId29" Type="http://schemas.openxmlformats.org/officeDocument/2006/relationships/hyperlink" Target="http://ieeexplore.ieee.org/stamp/stamp.jsp?tp=&amp;arnumber=6656874&amp;isnumber=6727428" TargetMode="External"/><Relationship Id="rId1" Type="http://schemas.openxmlformats.org/officeDocument/2006/relationships/hyperlink" Target="http://ieeexplore.ieee.org/stamp/stamp.jsp?tp=&amp;arnumber=7527666&amp;isnumber=7570335" TargetMode="External"/><Relationship Id="rId6" Type="http://schemas.openxmlformats.org/officeDocument/2006/relationships/hyperlink" Target="http://ieeexplore.ieee.org/stamp/stamp.jsp?tp=&amp;arnumber=6866146&amp;isnumber=6899760" TargetMode="External"/><Relationship Id="rId11" Type="http://schemas.openxmlformats.org/officeDocument/2006/relationships/hyperlink" Target="http://ieeexplore.ieee.org/stamp/stamp.jsp?tp=&amp;arnumber=6730899&amp;isnumber=6945396" TargetMode="External"/><Relationship Id="rId24" Type="http://schemas.openxmlformats.org/officeDocument/2006/relationships/hyperlink" Target="http://ieeexplore.ieee.org/stamp/stamp.jsp?tp=&amp;arnumber=7295596&amp;isnumber=7586170" TargetMode="External"/><Relationship Id="rId32" Type="http://schemas.openxmlformats.org/officeDocument/2006/relationships/hyperlink" Target="http://ieeexplore.ieee.org/stamp/stamp.jsp?tp=&amp;arnumber=7433451&amp;isnumber=7876876" TargetMode="External"/><Relationship Id="rId5" Type="http://schemas.openxmlformats.org/officeDocument/2006/relationships/hyperlink" Target="http://ieeexplore.ieee.org/stamp/stamp.jsp?tp=&amp;arnumber=7160842&amp;isnumber=7160805" TargetMode="External"/><Relationship Id="rId15" Type="http://schemas.openxmlformats.org/officeDocument/2006/relationships/hyperlink" Target="http://ieeexplore.ieee.org/stamp/stamp.jsp?tp=&amp;arnumber=7908958&amp;isnumber=8038140" TargetMode="External"/><Relationship Id="rId23" Type="http://schemas.openxmlformats.org/officeDocument/2006/relationships/hyperlink" Target="http://ieeexplore.ieee.org/stamp/stamp.jsp?tp=&amp;arnumber=7498649&amp;isnumber=7542104" TargetMode="External"/><Relationship Id="rId28" Type="http://schemas.openxmlformats.org/officeDocument/2006/relationships/hyperlink" Target="http://ieeexplore.ieee.org/stamp/stamp.jsp?tp=&amp;arnumber=7123635&amp;isnumber=7322313" TargetMode="External"/><Relationship Id="rId36" Type="http://schemas.openxmlformats.org/officeDocument/2006/relationships/hyperlink" Target="http://ieeexplore.ieee.org/stamp/stamp.jsp?tp=&amp;arnumber=6035797&amp;isnumber=6169194" TargetMode="External"/><Relationship Id="rId10" Type="http://schemas.openxmlformats.org/officeDocument/2006/relationships/hyperlink" Target="http://ieeexplore.ieee.org/stamp/stamp.jsp?tp=&amp;arnumber=6504956&amp;isnumber=6504946" TargetMode="External"/><Relationship Id="rId19" Type="http://schemas.openxmlformats.org/officeDocument/2006/relationships/hyperlink" Target="http://ieeexplore.ieee.org/stamp/stamp.jsp?tp=&amp;arnumber=7021915&amp;isnumber=7328787" TargetMode="External"/><Relationship Id="rId31" Type="http://schemas.openxmlformats.org/officeDocument/2006/relationships/hyperlink" Target="http://ieeexplore.ieee.org/stamp/stamp.jsp?tp=&amp;arnumber=7889638&amp;isnumber=7889632" TargetMode="External"/><Relationship Id="rId4" Type="http://schemas.openxmlformats.org/officeDocument/2006/relationships/hyperlink" Target="http://ieeexplore.ieee.org/stamp/stamp.jsp?tp=&amp;arnumber=7471467&amp;isnumber=7491413" TargetMode="External"/><Relationship Id="rId9" Type="http://schemas.openxmlformats.org/officeDocument/2006/relationships/hyperlink" Target="http://ieeexplore.ieee.org/stamp/stamp.jsp?tp=&amp;arnumber=7349136&amp;isnumber=7042252" TargetMode="External"/><Relationship Id="rId14" Type="http://schemas.openxmlformats.org/officeDocument/2006/relationships/hyperlink" Target="http://ieeexplore.ieee.org/stamp/stamp.jsp?tp=&amp;arnumber=7000606&amp;isnumber=7206790" TargetMode="External"/><Relationship Id="rId22" Type="http://schemas.openxmlformats.org/officeDocument/2006/relationships/hyperlink" Target="http://ieeexplore.ieee.org/stamp/stamp.jsp?tp=&amp;arnumber=7115113&amp;isnumber=7452443" TargetMode="External"/><Relationship Id="rId27" Type="http://schemas.openxmlformats.org/officeDocument/2006/relationships/hyperlink" Target="http://ieeexplore.ieee.org/stamp/stamp.jsp?tp=&amp;arnumber=7559078&amp;isnumber=7559065" TargetMode="External"/><Relationship Id="rId30" Type="http://schemas.openxmlformats.org/officeDocument/2006/relationships/hyperlink" Target="http://ieeexplore.ieee.org/stamp/stamp.jsp?tp=&amp;arnumber=6891215&amp;isnumber=6899762" TargetMode="External"/><Relationship Id="rId35" Type="http://schemas.openxmlformats.org/officeDocument/2006/relationships/hyperlink" Target="http://ieeexplore.ieee.org/stamp/stamp.jsp?tp=&amp;arnumber=7403893&amp;isnumber=7419207"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link.springer.com/book/10.1007/b98109"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sciencedirect.com/science?_ob=ArticleListURL&amp;_method=list&amp;_ArticleListID=-1251398498&amp;_sort=r&amp;_st=5&amp;md5=8c3efd8a222dc7a250662c116485aa63&amp;searchtype=a" TargetMode="External"/></Relationships>
</file>

<file path=xl/worksheets/sheet1.xml><?xml version="1.0" encoding="utf-8"?>
<worksheet xmlns="http://schemas.openxmlformats.org/spreadsheetml/2006/main" xmlns:r="http://schemas.openxmlformats.org/officeDocument/2006/relationships">
  <dimension ref="A1:AH297"/>
  <sheetViews>
    <sheetView tabSelected="1" workbookViewId="0">
      <selection activeCell="Q8" sqref="Q8"/>
    </sheetView>
  </sheetViews>
  <sheetFormatPr defaultRowHeight="18.75" customHeight="1"/>
  <cols>
    <col min="8" max="8" width="19.7109375" bestFit="1" customWidth="1"/>
  </cols>
  <sheetData>
    <row r="1" spans="1:34" ht="18.75" customHeight="1">
      <c r="A1" s="2" t="s">
        <v>0</v>
      </c>
      <c r="B1" s="3" t="s">
        <v>1</v>
      </c>
      <c r="C1" s="2" t="s">
        <v>2</v>
      </c>
      <c r="D1" s="3" t="s">
        <v>3</v>
      </c>
      <c r="E1" s="2" t="s">
        <v>4</v>
      </c>
      <c r="F1" s="2" t="s">
        <v>5</v>
      </c>
      <c r="G1" s="2" t="s">
        <v>6</v>
      </c>
      <c r="H1" s="4" t="s">
        <v>7</v>
      </c>
      <c r="I1" s="5" t="s">
        <v>8</v>
      </c>
      <c r="J1" s="6"/>
      <c r="K1" s="6"/>
      <c r="L1" s="2" t="s">
        <v>9</v>
      </c>
      <c r="M1" s="2"/>
      <c r="N1" s="3" t="s">
        <v>10</v>
      </c>
      <c r="O1" s="2" t="s">
        <v>11</v>
      </c>
      <c r="P1" s="3" t="s">
        <v>12</v>
      </c>
      <c r="Q1" s="3"/>
      <c r="R1" s="7" t="s">
        <v>13</v>
      </c>
      <c r="S1" s="8"/>
      <c r="T1" s="6"/>
      <c r="U1" s="6"/>
      <c r="V1" s="6"/>
      <c r="W1" s="6"/>
      <c r="X1" s="6"/>
      <c r="Y1" s="6"/>
      <c r="Z1" s="9"/>
      <c r="AA1" s="2" t="s">
        <v>14</v>
      </c>
      <c r="AB1" s="2"/>
      <c r="AC1" s="2"/>
      <c r="AD1" s="10" t="s">
        <v>15</v>
      </c>
      <c r="AE1" s="3" t="s">
        <v>16</v>
      </c>
      <c r="AF1" s="3"/>
      <c r="AG1" s="3"/>
      <c r="AH1" s="11" t="s">
        <v>17</v>
      </c>
    </row>
    <row r="2" spans="1:34" ht="18.75" customHeight="1">
      <c r="A2" s="2"/>
      <c r="B2" s="3"/>
      <c r="C2" s="2"/>
      <c r="D2" s="3"/>
      <c r="E2" s="2"/>
      <c r="F2" s="2"/>
      <c r="G2" s="2"/>
      <c r="H2" s="4"/>
      <c r="I2" s="3" t="s">
        <v>18</v>
      </c>
      <c r="J2" s="3" t="s">
        <v>19</v>
      </c>
      <c r="K2" s="3" t="s">
        <v>20</v>
      </c>
      <c r="L2" s="2">
        <v>1</v>
      </c>
      <c r="M2" s="2">
        <f>1+L2</f>
        <v>2</v>
      </c>
      <c r="N2" s="3"/>
      <c r="O2" s="2"/>
      <c r="P2" s="3"/>
      <c r="Q2" s="3"/>
      <c r="R2" s="2" t="s">
        <v>21</v>
      </c>
      <c r="S2" s="2" t="s">
        <v>22</v>
      </c>
      <c r="T2" s="3" t="s">
        <v>23</v>
      </c>
      <c r="U2" s="3" t="s">
        <v>24</v>
      </c>
      <c r="V2" s="3" t="s">
        <v>25</v>
      </c>
      <c r="W2" s="3" t="s">
        <v>26</v>
      </c>
      <c r="X2" s="3" t="s">
        <v>27</v>
      </c>
      <c r="Y2" s="3" t="s">
        <v>28</v>
      </c>
      <c r="Z2" s="3" t="s">
        <v>29</v>
      </c>
      <c r="AA2" s="2" t="s">
        <v>30</v>
      </c>
      <c r="AB2" s="2" t="s">
        <v>31</v>
      </c>
      <c r="AC2" s="2" t="s">
        <v>32</v>
      </c>
      <c r="AD2" s="10"/>
      <c r="AE2" s="3">
        <v>1</v>
      </c>
      <c r="AF2" s="3">
        <v>2</v>
      </c>
      <c r="AG2" s="3">
        <v>3</v>
      </c>
      <c r="AH2" s="11"/>
    </row>
    <row r="3" spans="1:34" ht="18.75" customHeight="1">
      <c r="A3" s="12">
        <v>1</v>
      </c>
      <c r="B3" s="13" t="s">
        <v>33</v>
      </c>
      <c r="C3" s="12">
        <v>2016</v>
      </c>
      <c r="D3" s="13" t="s">
        <v>34</v>
      </c>
      <c r="E3" s="12" t="s">
        <v>35</v>
      </c>
      <c r="F3" s="12" t="s">
        <v>36</v>
      </c>
      <c r="G3" s="12" t="s">
        <v>37</v>
      </c>
      <c r="H3" s="14" t="s">
        <v>38</v>
      </c>
      <c r="I3" s="13" t="s">
        <v>39</v>
      </c>
      <c r="J3" s="13" t="s">
        <v>40</v>
      </c>
      <c r="K3" s="13"/>
      <c r="L3" s="12" t="s">
        <v>41</v>
      </c>
      <c r="M3" s="12" t="s">
        <v>42</v>
      </c>
      <c r="N3" s="13" t="s">
        <v>43</v>
      </c>
      <c r="O3" s="12">
        <v>1.4339999999999999</v>
      </c>
      <c r="P3" s="13" t="s">
        <v>44</v>
      </c>
      <c r="Q3" s="13"/>
      <c r="R3" s="12" t="s">
        <v>45</v>
      </c>
      <c r="S3" s="12" t="s">
        <v>46</v>
      </c>
      <c r="T3" s="13" t="s">
        <v>47</v>
      </c>
      <c r="U3" s="13" t="s">
        <v>48</v>
      </c>
      <c r="V3" s="13" t="s">
        <v>48</v>
      </c>
      <c r="W3" s="13">
        <v>160</v>
      </c>
      <c r="X3" s="13" t="s">
        <v>48</v>
      </c>
      <c r="Y3" s="13" t="s">
        <v>49</v>
      </c>
      <c r="Z3" s="13">
        <v>1</v>
      </c>
      <c r="AA3" s="12" t="s">
        <v>50</v>
      </c>
      <c r="AB3" s="12">
        <v>0</v>
      </c>
      <c r="AC3" s="12">
        <v>6</v>
      </c>
      <c r="AD3" s="15"/>
      <c r="AE3" s="13" t="s">
        <v>51</v>
      </c>
      <c r="AF3" s="13" t="s">
        <v>52</v>
      </c>
      <c r="AG3" s="13"/>
      <c r="AH3" s="16" t="s">
        <v>53</v>
      </c>
    </row>
    <row r="4" spans="1:34" ht="18.75" customHeight="1">
      <c r="A4" s="12">
        <v>2</v>
      </c>
      <c r="B4" s="13" t="s">
        <v>54</v>
      </c>
      <c r="C4" s="12">
        <v>2012</v>
      </c>
      <c r="D4" s="13" t="s">
        <v>34</v>
      </c>
      <c r="E4" s="12" t="s">
        <v>55</v>
      </c>
      <c r="F4" s="12" t="s">
        <v>56</v>
      </c>
      <c r="G4" s="12" t="s">
        <v>57</v>
      </c>
      <c r="H4" s="14" t="s">
        <v>58</v>
      </c>
      <c r="I4" s="13" t="s">
        <v>59</v>
      </c>
      <c r="J4" s="13" t="s">
        <v>40</v>
      </c>
      <c r="K4" s="13"/>
      <c r="L4" s="12" t="s">
        <v>60</v>
      </c>
      <c r="M4" s="12" t="s">
        <v>61</v>
      </c>
      <c r="N4" s="13" t="s">
        <v>43</v>
      </c>
      <c r="O4" s="12">
        <v>2.4900000000000002</v>
      </c>
      <c r="P4" s="13" t="s">
        <v>62</v>
      </c>
      <c r="Q4" s="13"/>
      <c r="R4" s="12" t="s">
        <v>63</v>
      </c>
      <c r="S4" s="12" t="s">
        <v>64</v>
      </c>
      <c r="T4" s="13" t="s">
        <v>65</v>
      </c>
      <c r="U4" s="13" t="s">
        <v>48</v>
      </c>
      <c r="V4" s="13" t="s">
        <v>48</v>
      </c>
      <c r="W4" s="13" t="s">
        <v>48</v>
      </c>
      <c r="X4" s="13"/>
      <c r="Y4" s="13" t="s">
        <v>49</v>
      </c>
      <c r="Z4" s="13">
        <v>1</v>
      </c>
      <c r="AA4" s="12" t="s">
        <v>66</v>
      </c>
      <c r="AB4" s="12">
        <v>0</v>
      </c>
      <c r="AC4" s="12">
        <v>6</v>
      </c>
      <c r="AD4" s="15"/>
      <c r="AE4" s="13" t="s">
        <v>67</v>
      </c>
      <c r="AF4" s="13"/>
      <c r="AG4" s="13"/>
      <c r="AH4" s="16" t="s">
        <v>53</v>
      </c>
    </row>
    <row r="5" spans="1:34" ht="18.75" customHeight="1">
      <c r="A5" s="12">
        <f t="shared" ref="A5:A68" si="0">1+A4</f>
        <v>3</v>
      </c>
      <c r="B5" s="13" t="s">
        <v>68</v>
      </c>
      <c r="C5" s="12">
        <v>2016</v>
      </c>
      <c r="D5" s="13" t="s">
        <v>34</v>
      </c>
      <c r="E5" s="12" t="s">
        <v>69</v>
      </c>
      <c r="F5" s="12" t="s">
        <v>70</v>
      </c>
      <c r="G5" s="12" t="s">
        <v>71</v>
      </c>
      <c r="H5" s="14" t="s">
        <v>72</v>
      </c>
      <c r="I5" s="13" t="s">
        <v>73</v>
      </c>
      <c r="J5" s="13" t="s">
        <v>40</v>
      </c>
      <c r="K5" s="13"/>
      <c r="L5" s="12" t="s">
        <v>74</v>
      </c>
      <c r="M5" s="12" t="s">
        <v>75</v>
      </c>
      <c r="N5" s="13" t="s">
        <v>43</v>
      </c>
      <c r="O5" s="12">
        <v>1.67</v>
      </c>
      <c r="P5" s="13" t="s">
        <v>44</v>
      </c>
      <c r="Q5" s="13"/>
      <c r="R5" s="12" t="s">
        <v>76</v>
      </c>
      <c r="S5" s="12"/>
      <c r="T5" s="17" t="s">
        <v>77</v>
      </c>
      <c r="U5" s="13" t="s">
        <v>48</v>
      </c>
      <c r="V5" s="13" t="s">
        <v>48</v>
      </c>
      <c r="W5" s="13" t="s">
        <v>48</v>
      </c>
      <c r="X5" s="13"/>
      <c r="Y5" s="13" t="s">
        <v>78</v>
      </c>
      <c r="Z5" s="13">
        <v>1</v>
      </c>
      <c r="AA5" s="12" t="s">
        <v>79</v>
      </c>
      <c r="AB5" s="12">
        <v>0</v>
      </c>
      <c r="AC5" s="12">
        <v>5</v>
      </c>
      <c r="AD5" s="15"/>
      <c r="AE5" s="13" t="s">
        <v>80</v>
      </c>
      <c r="AF5" s="13"/>
      <c r="AG5" s="13"/>
      <c r="AH5" s="16" t="s">
        <v>53</v>
      </c>
    </row>
    <row r="6" spans="1:34" ht="18.75" customHeight="1">
      <c r="A6" s="12">
        <f t="shared" si="0"/>
        <v>4</v>
      </c>
      <c r="B6" s="13" t="s">
        <v>81</v>
      </c>
      <c r="C6" s="12">
        <v>2016</v>
      </c>
      <c r="D6" s="13" t="s">
        <v>34</v>
      </c>
      <c r="E6" s="12" t="s">
        <v>82</v>
      </c>
      <c r="F6" s="12" t="s">
        <v>83</v>
      </c>
      <c r="G6" s="12" t="s">
        <v>84</v>
      </c>
      <c r="H6" s="14" t="s">
        <v>85</v>
      </c>
      <c r="I6" s="13" t="s">
        <v>86</v>
      </c>
      <c r="J6" s="13" t="s">
        <v>40</v>
      </c>
      <c r="K6" s="13"/>
      <c r="L6" s="12" t="s">
        <v>87</v>
      </c>
      <c r="M6" s="12" t="s">
        <v>60</v>
      </c>
      <c r="N6" s="13" t="s">
        <v>43</v>
      </c>
      <c r="O6" s="12">
        <v>2.1</v>
      </c>
      <c r="P6" s="13" t="s">
        <v>44</v>
      </c>
      <c r="Q6" s="13"/>
      <c r="R6" s="12" t="s">
        <v>88</v>
      </c>
      <c r="S6" s="12"/>
      <c r="T6" s="13"/>
      <c r="U6" s="13"/>
      <c r="V6" s="13"/>
      <c r="W6" s="13">
        <v>24000</v>
      </c>
      <c r="X6" s="13"/>
      <c r="Y6" s="13" t="s">
        <v>89</v>
      </c>
      <c r="Z6" s="13">
        <v>1</v>
      </c>
      <c r="AA6" s="12" t="s">
        <v>90</v>
      </c>
      <c r="AB6" s="12">
        <v>0</v>
      </c>
      <c r="AC6" s="12">
        <v>4</v>
      </c>
      <c r="AD6" s="15"/>
      <c r="AE6" s="13" t="s">
        <v>91</v>
      </c>
      <c r="AF6" s="13"/>
      <c r="AG6" s="13"/>
      <c r="AH6" s="16" t="s">
        <v>53</v>
      </c>
    </row>
    <row r="7" spans="1:34" ht="18.75" customHeight="1">
      <c r="A7" s="12">
        <f t="shared" si="0"/>
        <v>5</v>
      </c>
      <c r="B7" s="13" t="s">
        <v>92</v>
      </c>
      <c r="C7" s="12">
        <v>2015</v>
      </c>
      <c r="D7" s="13" t="s">
        <v>34</v>
      </c>
      <c r="E7" s="12" t="s">
        <v>93</v>
      </c>
      <c r="F7" s="12" t="s">
        <v>83</v>
      </c>
      <c r="G7" s="12" t="s">
        <v>94</v>
      </c>
      <c r="H7" s="14" t="s">
        <v>95</v>
      </c>
      <c r="I7" s="13" t="s">
        <v>96</v>
      </c>
      <c r="J7" s="13" t="s">
        <v>40</v>
      </c>
      <c r="K7" s="13"/>
      <c r="L7" s="12" t="s">
        <v>97</v>
      </c>
      <c r="M7" s="12"/>
      <c r="N7" s="13" t="s">
        <v>43</v>
      </c>
      <c r="O7" s="12">
        <v>1.24</v>
      </c>
      <c r="P7" s="13" t="s">
        <v>44</v>
      </c>
      <c r="Q7" s="13"/>
      <c r="R7" s="12" t="s">
        <v>98</v>
      </c>
      <c r="S7" s="12"/>
      <c r="T7" s="13"/>
      <c r="U7" s="13"/>
      <c r="V7" s="13"/>
      <c r="W7" s="13"/>
      <c r="X7" s="13"/>
      <c r="Y7" s="13" t="s">
        <v>99</v>
      </c>
      <c r="Z7" s="13">
        <v>1</v>
      </c>
      <c r="AA7" s="12">
        <v>0</v>
      </c>
      <c r="AB7" s="12" t="s">
        <v>100</v>
      </c>
      <c r="AC7" s="12">
        <v>4</v>
      </c>
      <c r="AD7" s="15"/>
      <c r="AE7" s="13" t="s">
        <v>101</v>
      </c>
      <c r="AF7" s="13" t="s">
        <v>102</v>
      </c>
      <c r="AG7" s="13"/>
      <c r="AH7" s="16" t="s">
        <v>53</v>
      </c>
    </row>
    <row r="8" spans="1:34" ht="18.75" customHeight="1">
      <c r="A8" s="12">
        <f t="shared" si="0"/>
        <v>6</v>
      </c>
      <c r="B8" s="13" t="s">
        <v>103</v>
      </c>
      <c r="C8" s="12">
        <v>2015</v>
      </c>
      <c r="D8" s="13" t="s">
        <v>34</v>
      </c>
      <c r="E8" s="12" t="s">
        <v>104</v>
      </c>
      <c r="F8" s="12" t="s">
        <v>105</v>
      </c>
      <c r="G8" s="12" t="s">
        <v>106</v>
      </c>
      <c r="H8" s="14" t="s">
        <v>107</v>
      </c>
      <c r="I8" s="13" t="s">
        <v>108</v>
      </c>
      <c r="J8" s="13" t="s">
        <v>40</v>
      </c>
      <c r="K8" s="13"/>
      <c r="L8" s="12" t="s">
        <v>109</v>
      </c>
      <c r="M8" s="12" t="s">
        <v>110</v>
      </c>
      <c r="N8" s="13" t="s">
        <v>43</v>
      </c>
      <c r="O8" s="12">
        <v>1.4339999999999999</v>
      </c>
      <c r="P8" s="13" t="s">
        <v>44</v>
      </c>
      <c r="Q8" s="13"/>
      <c r="R8" s="12" t="s">
        <v>111</v>
      </c>
      <c r="S8" s="12" t="s">
        <v>112</v>
      </c>
      <c r="T8" s="13"/>
      <c r="U8" s="13"/>
      <c r="V8" s="13"/>
      <c r="W8" s="13"/>
      <c r="X8" s="13"/>
      <c r="Y8" s="13"/>
      <c r="Z8" s="13">
        <v>1</v>
      </c>
      <c r="AA8" s="12">
        <v>0</v>
      </c>
      <c r="AB8" s="12" t="s">
        <v>113</v>
      </c>
      <c r="AC8" s="12">
        <v>5</v>
      </c>
      <c r="AD8" s="15" t="s">
        <v>114</v>
      </c>
      <c r="AE8" s="13"/>
      <c r="AF8" s="13"/>
      <c r="AG8" s="13"/>
      <c r="AH8" s="16" t="s">
        <v>53</v>
      </c>
    </row>
    <row r="9" spans="1:34" ht="18.75" customHeight="1">
      <c r="A9" s="18">
        <f t="shared" si="0"/>
        <v>7</v>
      </c>
      <c r="B9" s="19" t="s">
        <v>115</v>
      </c>
      <c r="C9" s="18">
        <v>2013</v>
      </c>
      <c r="D9" s="19" t="s">
        <v>34</v>
      </c>
      <c r="E9" s="18" t="s">
        <v>116</v>
      </c>
      <c r="F9" s="18" t="s">
        <v>117</v>
      </c>
      <c r="G9" s="18" t="s">
        <v>118</v>
      </c>
      <c r="H9" s="20" t="s">
        <v>119</v>
      </c>
      <c r="I9" s="19" t="s">
        <v>120</v>
      </c>
      <c r="J9" s="19" t="s">
        <v>121</v>
      </c>
      <c r="K9" s="19" t="s">
        <v>122</v>
      </c>
      <c r="L9" s="18" t="s">
        <v>123</v>
      </c>
      <c r="M9" s="18"/>
      <c r="N9" s="19" t="s">
        <v>43</v>
      </c>
      <c r="O9" s="18">
        <v>0.88</v>
      </c>
      <c r="P9" s="19" t="s">
        <v>44</v>
      </c>
      <c r="Q9" s="19"/>
      <c r="R9" s="18" t="s">
        <v>124</v>
      </c>
      <c r="S9" s="18"/>
      <c r="T9" s="19" t="s">
        <v>125</v>
      </c>
      <c r="U9" s="19" t="s">
        <v>126</v>
      </c>
      <c r="V9" s="19"/>
      <c r="W9" s="19"/>
      <c r="X9" s="19"/>
      <c r="Y9" s="19" t="s">
        <v>49</v>
      </c>
      <c r="Z9" s="19"/>
      <c r="AA9" s="18" t="s">
        <v>127</v>
      </c>
      <c r="AB9" s="18">
        <v>0</v>
      </c>
      <c r="AC9" s="18">
        <v>1</v>
      </c>
      <c r="AD9" s="21"/>
      <c r="AE9" s="19" t="s">
        <v>51</v>
      </c>
      <c r="AF9" s="19"/>
      <c r="AG9" s="19"/>
      <c r="AH9" s="22" t="s">
        <v>128</v>
      </c>
    </row>
    <row r="10" spans="1:34" ht="18.75" customHeight="1">
      <c r="A10" s="12">
        <f t="shared" si="0"/>
        <v>8</v>
      </c>
      <c r="B10" s="13" t="s">
        <v>129</v>
      </c>
      <c r="C10" s="12">
        <v>2017</v>
      </c>
      <c r="D10" s="13" t="s">
        <v>34</v>
      </c>
      <c r="E10" s="12" t="s">
        <v>130</v>
      </c>
      <c r="F10" s="12" t="s">
        <v>131</v>
      </c>
      <c r="G10" s="12" t="s">
        <v>132</v>
      </c>
      <c r="H10" s="14" t="s">
        <v>133</v>
      </c>
      <c r="I10" s="13" t="s">
        <v>134</v>
      </c>
      <c r="J10" s="13" t="s">
        <v>135</v>
      </c>
      <c r="K10" s="13"/>
      <c r="L10" s="12" t="s">
        <v>136</v>
      </c>
      <c r="M10" s="12" t="s">
        <v>137</v>
      </c>
      <c r="N10" s="13" t="s">
        <v>43</v>
      </c>
      <c r="O10" s="12">
        <v>2.91</v>
      </c>
      <c r="P10" s="13" t="s">
        <v>44</v>
      </c>
      <c r="Q10" s="13"/>
      <c r="R10" s="12" t="s">
        <v>138</v>
      </c>
      <c r="S10" s="12"/>
      <c r="T10" s="13"/>
      <c r="U10" s="13"/>
      <c r="V10" s="13"/>
      <c r="W10" s="13"/>
      <c r="X10" s="13"/>
      <c r="Y10" s="13"/>
      <c r="Z10" s="13">
        <v>1</v>
      </c>
      <c r="AA10" s="12" t="s">
        <v>139</v>
      </c>
      <c r="AB10" s="12">
        <v>0</v>
      </c>
      <c r="AC10" s="12">
        <v>4</v>
      </c>
      <c r="AD10" s="15"/>
      <c r="AE10" s="13" t="s">
        <v>51</v>
      </c>
      <c r="AF10" s="13"/>
      <c r="AG10" s="13"/>
      <c r="AH10" s="16" t="s">
        <v>53</v>
      </c>
    </row>
    <row r="11" spans="1:34" ht="18.75" customHeight="1">
      <c r="A11" s="12">
        <f t="shared" si="0"/>
        <v>9</v>
      </c>
      <c r="B11" s="13" t="s">
        <v>140</v>
      </c>
      <c r="C11" s="12">
        <v>2015</v>
      </c>
      <c r="D11" s="13" t="s">
        <v>34</v>
      </c>
      <c r="E11" s="12" t="s">
        <v>141</v>
      </c>
      <c r="F11" s="12" t="s">
        <v>142</v>
      </c>
      <c r="G11" s="12" t="s">
        <v>143</v>
      </c>
      <c r="H11" s="14" t="s">
        <v>144</v>
      </c>
      <c r="I11" s="13" t="s">
        <v>145</v>
      </c>
      <c r="J11" s="13" t="s">
        <v>40</v>
      </c>
      <c r="K11" s="13"/>
      <c r="L11" s="12" t="s">
        <v>146</v>
      </c>
      <c r="M11" s="12" t="s">
        <v>147</v>
      </c>
      <c r="N11" s="13" t="s">
        <v>43</v>
      </c>
      <c r="O11" s="12">
        <v>0.8</v>
      </c>
      <c r="P11" s="13" t="s">
        <v>44</v>
      </c>
      <c r="Q11" s="13"/>
      <c r="R11" s="12" t="s">
        <v>148</v>
      </c>
      <c r="S11" s="12"/>
      <c r="T11" s="13"/>
      <c r="U11" s="13"/>
      <c r="V11" s="13"/>
      <c r="W11" s="13"/>
      <c r="X11" s="13"/>
      <c r="Y11" s="13" t="s">
        <v>149</v>
      </c>
      <c r="Z11" s="13"/>
      <c r="AA11" s="12" t="s">
        <v>150</v>
      </c>
      <c r="AB11" s="12">
        <v>0</v>
      </c>
      <c r="AC11" s="12">
        <v>15</v>
      </c>
      <c r="AD11" s="15" t="s">
        <v>151</v>
      </c>
      <c r="AE11" s="13" t="s">
        <v>51</v>
      </c>
      <c r="AF11" s="13" t="s">
        <v>102</v>
      </c>
      <c r="AG11" s="13" t="s">
        <v>152</v>
      </c>
      <c r="AH11" s="16" t="s">
        <v>53</v>
      </c>
    </row>
    <row r="12" spans="1:34" ht="18.75" customHeight="1">
      <c r="A12" s="12">
        <f t="shared" si="0"/>
        <v>10</v>
      </c>
      <c r="B12" s="13" t="s">
        <v>153</v>
      </c>
      <c r="C12" s="12">
        <v>2013</v>
      </c>
      <c r="D12" s="13" t="s">
        <v>34</v>
      </c>
      <c r="E12" s="12" t="s">
        <v>154</v>
      </c>
      <c r="F12" s="12" t="s">
        <v>155</v>
      </c>
      <c r="G12" s="12" t="s">
        <v>156</v>
      </c>
      <c r="H12" s="14" t="s">
        <v>157</v>
      </c>
      <c r="I12" s="13" t="s">
        <v>158</v>
      </c>
      <c r="J12" s="13" t="s">
        <v>159</v>
      </c>
      <c r="K12" s="13"/>
      <c r="L12" s="12" t="s">
        <v>160</v>
      </c>
      <c r="M12" s="12" t="s">
        <v>161</v>
      </c>
      <c r="N12" s="13" t="s">
        <v>162</v>
      </c>
      <c r="O12" s="12">
        <v>0.44</v>
      </c>
      <c r="P12" s="13" t="s">
        <v>44</v>
      </c>
      <c r="Q12" s="13"/>
      <c r="R12" s="12" t="s">
        <v>163</v>
      </c>
      <c r="S12" s="23" t="s">
        <v>164</v>
      </c>
      <c r="T12" s="17" t="s">
        <v>165</v>
      </c>
      <c r="U12" s="13"/>
      <c r="V12" s="13"/>
      <c r="W12" s="13"/>
      <c r="X12" s="13"/>
      <c r="Y12" s="13"/>
      <c r="Z12" s="13"/>
      <c r="AA12" s="12" t="s">
        <v>166</v>
      </c>
      <c r="AB12" s="12">
        <v>0</v>
      </c>
      <c r="AC12" s="12">
        <v>5</v>
      </c>
      <c r="AD12" s="15"/>
      <c r="AE12" s="13" t="s">
        <v>51</v>
      </c>
      <c r="AF12" s="13"/>
      <c r="AG12" s="13"/>
      <c r="AH12" s="16" t="s">
        <v>53</v>
      </c>
    </row>
    <row r="13" spans="1:34" ht="18.75" customHeight="1">
      <c r="A13" s="12">
        <f t="shared" si="0"/>
        <v>11</v>
      </c>
      <c r="B13" s="13" t="s">
        <v>167</v>
      </c>
      <c r="C13" s="12">
        <v>2014</v>
      </c>
      <c r="D13" s="13" t="s">
        <v>34</v>
      </c>
      <c r="E13" s="12" t="s">
        <v>168</v>
      </c>
      <c r="F13" s="12" t="s">
        <v>169</v>
      </c>
      <c r="G13" s="12" t="s">
        <v>170</v>
      </c>
      <c r="H13" s="14" t="s">
        <v>171</v>
      </c>
      <c r="I13" s="13" t="s">
        <v>172</v>
      </c>
      <c r="J13" s="13" t="s">
        <v>40</v>
      </c>
      <c r="K13" s="13"/>
      <c r="L13" s="12" t="s">
        <v>173</v>
      </c>
      <c r="M13" s="12" t="s">
        <v>174</v>
      </c>
      <c r="N13" s="13" t="s">
        <v>43</v>
      </c>
      <c r="O13" s="12" t="s">
        <v>175</v>
      </c>
      <c r="P13" s="13" t="s">
        <v>44</v>
      </c>
      <c r="Q13" s="13"/>
      <c r="R13" s="12" t="s">
        <v>176</v>
      </c>
      <c r="S13" s="12"/>
      <c r="T13" s="13"/>
      <c r="U13" s="13"/>
      <c r="V13" s="13"/>
      <c r="W13" s="13"/>
      <c r="X13" s="13"/>
      <c r="Y13" s="13"/>
      <c r="Z13" s="13"/>
      <c r="AA13" s="12" t="s">
        <v>177</v>
      </c>
      <c r="AB13" s="12">
        <v>0</v>
      </c>
      <c r="AC13" s="12">
        <v>2</v>
      </c>
      <c r="AD13" s="15"/>
      <c r="AE13" s="13" t="s">
        <v>51</v>
      </c>
      <c r="AF13" s="13"/>
      <c r="AG13" s="13"/>
      <c r="AH13" s="16" t="s">
        <v>53</v>
      </c>
    </row>
    <row r="14" spans="1:34" ht="18.75" customHeight="1">
      <c r="A14" s="12">
        <f t="shared" si="0"/>
        <v>12</v>
      </c>
      <c r="B14" s="13" t="s">
        <v>178</v>
      </c>
      <c r="C14" s="12">
        <v>2014</v>
      </c>
      <c r="D14" s="13" t="s">
        <v>34</v>
      </c>
      <c r="E14" s="12" t="s">
        <v>130</v>
      </c>
      <c r="F14" s="12" t="s">
        <v>179</v>
      </c>
      <c r="G14" s="12" t="s">
        <v>180</v>
      </c>
      <c r="H14" s="14" t="s">
        <v>181</v>
      </c>
      <c r="I14" s="13" t="s">
        <v>182</v>
      </c>
      <c r="J14" s="13" t="s">
        <v>40</v>
      </c>
      <c r="K14" s="13"/>
      <c r="L14" s="12" t="s">
        <v>183</v>
      </c>
      <c r="M14" s="12" t="s">
        <v>184</v>
      </c>
      <c r="N14" s="13" t="s">
        <v>43</v>
      </c>
      <c r="O14" s="12">
        <v>2.91</v>
      </c>
      <c r="P14" s="13" t="s">
        <v>44</v>
      </c>
      <c r="Q14" s="13" t="s">
        <v>62</v>
      </c>
      <c r="R14" s="12" t="s">
        <v>185</v>
      </c>
      <c r="S14" s="12"/>
      <c r="T14" s="13"/>
      <c r="U14" s="13"/>
      <c r="V14" s="13"/>
      <c r="W14" s="13"/>
      <c r="X14" s="13"/>
      <c r="Y14" s="13"/>
      <c r="Z14" s="13"/>
      <c r="AA14" s="12" t="s">
        <v>186</v>
      </c>
      <c r="AB14" s="12">
        <v>0</v>
      </c>
      <c r="AC14" s="12">
        <v>16</v>
      </c>
      <c r="AD14" s="15"/>
      <c r="AE14" s="13" t="s">
        <v>51</v>
      </c>
      <c r="AF14" s="13" t="s">
        <v>187</v>
      </c>
      <c r="AG14" s="13"/>
      <c r="AH14" s="16" t="s">
        <v>53</v>
      </c>
    </row>
    <row r="15" spans="1:34" ht="18.75" customHeight="1">
      <c r="A15" s="12">
        <f t="shared" si="0"/>
        <v>13</v>
      </c>
      <c r="B15" s="13" t="s">
        <v>188</v>
      </c>
      <c r="C15" s="12">
        <v>2016</v>
      </c>
      <c r="D15" s="13" t="s">
        <v>34</v>
      </c>
      <c r="E15" s="12" t="s">
        <v>55</v>
      </c>
      <c r="F15" s="12" t="s">
        <v>189</v>
      </c>
      <c r="G15" s="12" t="s">
        <v>190</v>
      </c>
      <c r="H15" s="14" t="s">
        <v>191</v>
      </c>
      <c r="I15" s="13" t="s">
        <v>192</v>
      </c>
      <c r="J15" s="13" t="s">
        <v>40</v>
      </c>
      <c r="K15" s="13"/>
      <c r="L15" s="12" t="s">
        <v>109</v>
      </c>
      <c r="M15" s="12" t="s">
        <v>110</v>
      </c>
      <c r="N15" s="13" t="s">
        <v>43</v>
      </c>
      <c r="O15" s="12">
        <v>2.5640000000000001</v>
      </c>
      <c r="P15" s="13" t="s">
        <v>44</v>
      </c>
      <c r="Q15" s="13"/>
      <c r="R15" s="12" t="s">
        <v>193</v>
      </c>
      <c r="S15" s="12" t="s">
        <v>194</v>
      </c>
      <c r="T15" s="13" t="s">
        <v>195</v>
      </c>
      <c r="U15" s="13"/>
      <c r="V15" s="13"/>
      <c r="W15" s="13">
        <v>100</v>
      </c>
      <c r="X15" s="13"/>
      <c r="Y15" s="13"/>
      <c r="Z15" s="13"/>
      <c r="AA15" s="12" t="s">
        <v>196</v>
      </c>
      <c r="AB15" s="12">
        <v>0</v>
      </c>
      <c r="AC15" s="12">
        <v>14</v>
      </c>
      <c r="AD15" s="15"/>
      <c r="AE15" s="13" t="s">
        <v>51</v>
      </c>
      <c r="AF15" s="13"/>
      <c r="AG15" s="13"/>
      <c r="AH15" s="16" t="s">
        <v>53</v>
      </c>
    </row>
    <row r="16" spans="1:34" ht="18.75" customHeight="1">
      <c r="A16" s="12">
        <f t="shared" si="0"/>
        <v>14</v>
      </c>
      <c r="B16" s="13" t="s">
        <v>197</v>
      </c>
      <c r="C16" s="12">
        <v>2015</v>
      </c>
      <c r="D16" s="13" t="s">
        <v>34</v>
      </c>
      <c r="E16" s="12" t="s">
        <v>55</v>
      </c>
      <c r="F16" s="12" t="s">
        <v>198</v>
      </c>
      <c r="G16" s="12" t="s">
        <v>199</v>
      </c>
      <c r="H16" s="14" t="s">
        <v>200</v>
      </c>
      <c r="I16" s="13" t="s">
        <v>201</v>
      </c>
      <c r="J16" s="13" t="s">
        <v>40</v>
      </c>
      <c r="K16" s="13"/>
      <c r="L16" s="12" t="s">
        <v>202</v>
      </c>
      <c r="M16" s="12" t="s">
        <v>203</v>
      </c>
      <c r="N16" s="13" t="s">
        <v>43</v>
      </c>
      <c r="O16" s="12">
        <v>2.605</v>
      </c>
      <c r="P16" s="13" t="s">
        <v>44</v>
      </c>
      <c r="Q16" s="13" t="s">
        <v>62</v>
      </c>
      <c r="R16" s="12" t="s">
        <v>204</v>
      </c>
      <c r="S16" s="12" t="s">
        <v>205</v>
      </c>
      <c r="T16" s="13"/>
      <c r="U16" s="13"/>
      <c r="V16" s="13"/>
      <c r="W16" s="13"/>
      <c r="X16" s="13"/>
      <c r="Y16" s="13"/>
      <c r="Z16" s="13"/>
      <c r="AA16" s="12">
        <v>0</v>
      </c>
      <c r="AB16" s="12" t="s">
        <v>206</v>
      </c>
      <c r="AC16" s="12">
        <v>4</v>
      </c>
      <c r="AD16" s="15" t="s">
        <v>114</v>
      </c>
      <c r="AE16" s="13" t="s">
        <v>51</v>
      </c>
      <c r="AF16" s="13"/>
      <c r="AG16" s="13"/>
      <c r="AH16" s="16" t="s">
        <v>53</v>
      </c>
    </row>
    <row r="17" spans="1:34" ht="18.75" customHeight="1">
      <c r="A17" s="12">
        <f t="shared" si="0"/>
        <v>15</v>
      </c>
      <c r="B17" s="13" t="s">
        <v>207</v>
      </c>
      <c r="C17" s="12">
        <v>2017</v>
      </c>
      <c r="D17" s="13" t="s">
        <v>34</v>
      </c>
      <c r="E17" s="12" t="s">
        <v>208</v>
      </c>
      <c r="F17" s="12" t="s">
        <v>209</v>
      </c>
      <c r="G17" s="12" t="s">
        <v>210</v>
      </c>
      <c r="H17" s="14" t="s">
        <v>211</v>
      </c>
      <c r="I17" s="13" t="s">
        <v>192</v>
      </c>
      <c r="J17" s="13" t="s">
        <v>40</v>
      </c>
      <c r="K17" s="13"/>
      <c r="L17" s="12" t="s">
        <v>212</v>
      </c>
      <c r="M17" s="12" t="s">
        <v>213</v>
      </c>
      <c r="N17" s="13" t="s">
        <v>43</v>
      </c>
      <c r="O17" s="12">
        <v>1.3029999999999999</v>
      </c>
      <c r="P17" s="13" t="s">
        <v>44</v>
      </c>
      <c r="Q17" s="13"/>
      <c r="R17" s="12" t="s">
        <v>214</v>
      </c>
      <c r="S17" s="12" t="s">
        <v>215</v>
      </c>
      <c r="T17" s="13" t="s">
        <v>216</v>
      </c>
      <c r="U17" s="13"/>
      <c r="V17" s="13"/>
      <c r="W17" s="13">
        <v>200</v>
      </c>
      <c r="X17" s="13"/>
      <c r="Y17" s="13"/>
      <c r="Z17" s="13"/>
      <c r="AA17" s="12" t="s">
        <v>217</v>
      </c>
      <c r="AB17" s="12">
        <v>0</v>
      </c>
      <c r="AC17" s="12">
        <v>4</v>
      </c>
      <c r="AD17" s="15"/>
      <c r="AE17" s="13" t="s">
        <v>51</v>
      </c>
      <c r="AF17" s="13"/>
      <c r="AG17" s="13"/>
      <c r="AH17" s="16" t="s">
        <v>53</v>
      </c>
    </row>
    <row r="18" spans="1:34" ht="18.75" customHeight="1">
      <c r="A18" s="12">
        <f t="shared" si="0"/>
        <v>16</v>
      </c>
      <c r="B18" s="13" t="s">
        <v>218</v>
      </c>
      <c r="C18" s="12">
        <v>2017</v>
      </c>
      <c r="D18" s="13" t="s">
        <v>34</v>
      </c>
      <c r="E18" s="12" t="s">
        <v>141</v>
      </c>
      <c r="F18" s="12" t="s">
        <v>219</v>
      </c>
      <c r="G18" s="12" t="s">
        <v>220</v>
      </c>
      <c r="H18" s="14" t="s">
        <v>221</v>
      </c>
      <c r="I18" s="13" t="s">
        <v>222</v>
      </c>
      <c r="J18" s="13" t="s">
        <v>40</v>
      </c>
      <c r="K18" s="13"/>
      <c r="L18" s="12" t="s">
        <v>223</v>
      </c>
      <c r="M18" s="12" t="s">
        <v>224</v>
      </c>
      <c r="N18" s="13" t="s">
        <v>43</v>
      </c>
      <c r="O18" s="12">
        <v>0.8</v>
      </c>
      <c r="P18" s="13" t="s">
        <v>44</v>
      </c>
      <c r="Q18" s="13"/>
      <c r="R18" s="12" t="s">
        <v>225</v>
      </c>
      <c r="S18" s="12" t="s">
        <v>226</v>
      </c>
      <c r="T18" s="13" t="s">
        <v>227</v>
      </c>
      <c r="U18" s="13"/>
      <c r="V18" s="13"/>
      <c r="W18" s="13"/>
      <c r="X18" s="13"/>
      <c r="Y18" s="13"/>
      <c r="Z18" s="13"/>
      <c r="AA18" s="12">
        <v>0</v>
      </c>
      <c r="AB18" s="12" t="s">
        <v>228</v>
      </c>
      <c r="AC18" s="12">
        <v>1</v>
      </c>
      <c r="AD18" s="15"/>
      <c r="AE18" s="13" t="s">
        <v>51</v>
      </c>
      <c r="AF18" s="13"/>
      <c r="AG18" s="13"/>
      <c r="AH18" s="16" t="s">
        <v>53</v>
      </c>
    </row>
    <row r="19" spans="1:34" ht="18.75" customHeight="1">
      <c r="A19" s="12">
        <f t="shared" si="0"/>
        <v>17</v>
      </c>
      <c r="B19" s="13" t="s">
        <v>229</v>
      </c>
      <c r="C19" s="12">
        <v>2016</v>
      </c>
      <c r="D19" s="13" t="s">
        <v>34</v>
      </c>
      <c r="E19" s="12" t="s">
        <v>35</v>
      </c>
      <c r="F19" s="12" t="s">
        <v>230</v>
      </c>
      <c r="G19" s="12" t="s">
        <v>231</v>
      </c>
      <c r="H19" s="14" t="s">
        <v>232</v>
      </c>
      <c r="I19" s="13" t="s">
        <v>233</v>
      </c>
      <c r="J19" s="13" t="s">
        <v>40</v>
      </c>
      <c r="K19" s="13"/>
      <c r="L19" s="12" t="s">
        <v>234</v>
      </c>
      <c r="M19" s="12" t="s">
        <v>110</v>
      </c>
      <c r="N19" s="13" t="s">
        <v>43</v>
      </c>
      <c r="O19" s="12">
        <v>1.528</v>
      </c>
      <c r="P19" s="13" t="s">
        <v>205</v>
      </c>
      <c r="Q19" s="13" t="s">
        <v>62</v>
      </c>
      <c r="R19" s="12" t="s">
        <v>235</v>
      </c>
      <c r="S19" s="23" t="s">
        <v>236</v>
      </c>
      <c r="T19" s="13" t="s">
        <v>227</v>
      </c>
      <c r="U19" s="13"/>
      <c r="V19" s="13"/>
      <c r="W19" s="13"/>
      <c r="X19" s="13"/>
      <c r="Y19" s="13"/>
      <c r="Z19" s="13"/>
      <c r="AA19" s="12" t="s">
        <v>237</v>
      </c>
      <c r="AB19" s="12">
        <v>0</v>
      </c>
      <c r="AC19" s="12">
        <v>1</v>
      </c>
      <c r="AD19" s="15"/>
      <c r="AE19" s="13" t="s">
        <v>205</v>
      </c>
      <c r="AF19" s="13" t="s">
        <v>67</v>
      </c>
      <c r="AG19" s="13"/>
      <c r="AH19" s="16" t="s">
        <v>53</v>
      </c>
    </row>
    <row r="20" spans="1:34" ht="18.75" customHeight="1">
      <c r="A20" s="12">
        <f t="shared" si="0"/>
        <v>18</v>
      </c>
      <c r="B20" s="13" t="s">
        <v>238</v>
      </c>
      <c r="C20" s="12">
        <v>2016</v>
      </c>
      <c r="D20" s="13" t="s">
        <v>34</v>
      </c>
      <c r="E20" s="12" t="s">
        <v>55</v>
      </c>
      <c r="F20" s="12" t="s">
        <v>239</v>
      </c>
      <c r="G20" s="12" t="s">
        <v>240</v>
      </c>
      <c r="H20" s="14" t="s">
        <v>241</v>
      </c>
      <c r="I20" s="13" t="s">
        <v>242</v>
      </c>
      <c r="J20" s="13" t="s">
        <v>40</v>
      </c>
      <c r="K20" s="13"/>
      <c r="L20" s="12" t="s">
        <v>243</v>
      </c>
      <c r="M20" s="12" t="s">
        <v>244</v>
      </c>
      <c r="N20" s="13" t="s">
        <v>43</v>
      </c>
      <c r="O20" s="12">
        <v>2.4900000000000002</v>
      </c>
      <c r="P20" s="13" t="s">
        <v>44</v>
      </c>
      <c r="Q20" s="13"/>
      <c r="R20" s="12" t="s">
        <v>245</v>
      </c>
      <c r="S20" s="12"/>
      <c r="T20" s="13"/>
      <c r="U20" s="13"/>
      <c r="V20" s="13"/>
      <c r="W20" s="13"/>
      <c r="X20" s="13"/>
      <c r="Y20" s="13"/>
      <c r="Z20" s="13"/>
      <c r="AA20" s="12">
        <v>0</v>
      </c>
      <c r="AB20" s="12" t="s">
        <v>246</v>
      </c>
      <c r="AC20" s="12">
        <v>3</v>
      </c>
      <c r="AD20" s="15" t="s">
        <v>114</v>
      </c>
      <c r="AE20" s="13" t="s">
        <v>51</v>
      </c>
      <c r="AF20" s="13" t="s">
        <v>187</v>
      </c>
      <c r="AG20" s="13"/>
      <c r="AH20" s="16" t="s">
        <v>53</v>
      </c>
    </row>
    <row r="21" spans="1:34" ht="18.75" customHeight="1">
      <c r="A21" s="12">
        <f t="shared" si="0"/>
        <v>19</v>
      </c>
      <c r="B21" s="13" t="s">
        <v>247</v>
      </c>
      <c r="C21" s="12">
        <v>2015</v>
      </c>
      <c r="D21" s="13" t="s">
        <v>34</v>
      </c>
      <c r="E21" s="12" t="s">
        <v>130</v>
      </c>
      <c r="F21" s="12" t="s">
        <v>248</v>
      </c>
      <c r="G21" s="12" t="s">
        <v>249</v>
      </c>
      <c r="H21" s="14" t="s">
        <v>250</v>
      </c>
      <c r="I21" s="13" t="s">
        <v>251</v>
      </c>
      <c r="J21" s="13" t="s">
        <v>40</v>
      </c>
      <c r="K21" s="13"/>
      <c r="L21" s="12" t="s">
        <v>252</v>
      </c>
      <c r="M21" s="12" t="s">
        <v>253</v>
      </c>
      <c r="N21" s="13" t="s">
        <v>43</v>
      </c>
      <c r="O21" s="12">
        <v>2.91</v>
      </c>
      <c r="P21" s="13" t="s">
        <v>44</v>
      </c>
      <c r="Q21" s="13"/>
      <c r="R21" s="12" t="s">
        <v>254</v>
      </c>
      <c r="S21" s="12" t="s">
        <v>255</v>
      </c>
      <c r="T21" s="13"/>
      <c r="U21" s="13"/>
      <c r="V21" s="13"/>
      <c r="W21" s="13"/>
      <c r="X21" s="13"/>
      <c r="Y21" s="13"/>
      <c r="Z21" s="13"/>
      <c r="AA21" s="12">
        <v>0</v>
      </c>
      <c r="AB21" s="12" t="s">
        <v>256</v>
      </c>
      <c r="AC21" s="12">
        <v>1</v>
      </c>
      <c r="AD21" s="15"/>
      <c r="AE21" s="13" t="s">
        <v>51</v>
      </c>
      <c r="AF21" s="13"/>
      <c r="AG21" s="13"/>
      <c r="AH21" s="16" t="s">
        <v>53</v>
      </c>
    </row>
    <row r="22" spans="1:34" ht="18.75" customHeight="1">
      <c r="A22" s="12">
        <f t="shared" si="0"/>
        <v>20</v>
      </c>
      <c r="B22" s="13" t="s">
        <v>257</v>
      </c>
      <c r="C22" s="12">
        <v>2016</v>
      </c>
      <c r="D22" s="13" t="s">
        <v>34</v>
      </c>
      <c r="E22" s="12" t="s">
        <v>258</v>
      </c>
      <c r="F22" s="12" t="s">
        <v>259</v>
      </c>
      <c r="G22" s="12" t="s">
        <v>260</v>
      </c>
      <c r="H22" s="14" t="s">
        <v>261</v>
      </c>
      <c r="I22" s="13" t="s">
        <v>262</v>
      </c>
      <c r="J22" s="13" t="s">
        <v>40</v>
      </c>
      <c r="K22" s="13"/>
      <c r="L22" s="12" t="s">
        <v>263</v>
      </c>
      <c r="M22" s="12" t="s">
        <v>264</v>
      </c>
      <c r="N22" s="13" t="s">
        <v>43</v>
      </c>
      <c r="O22" s="12">
        <v>1.5469999999999999</v>
      </c>
      <c r="P22" s="13" t="s">
        <v>44</v>
      </c>
      <c r="Q22" s="13"/>
      <c r="R22" s="12" t="s">
        <v>265</v>
      </c>
      <c r="S22" s="12"/>
      <c r="T22" s="13"/>
      <c r="U22" s="13"/>
      <c r="V22" s="13"/>
      <c r="W22" s="13"/>
      <c r="X22" s="13"/>
      <c r="Y22" s="13"/>
      <c r="Z22" s="13"/>
      <c r="AA22" s="12" t="s">
        <v>266</v>
      </c>
      <c r="AB22" s="12">
        <v>0</v>
      </c>
      <c r="AC22" s="12">
        <v>6</v>
      </c>
      <c r="AD22" s="15"/>
      <c r="AE22" s="13" t="s">
        <v>51</v>
      </c>
      <c r="AF22" s="13"/>
      <c r="AG22" s="13"/>
      <c r="AH22" s="16" t="s">
        <v>53</v>
      </c>
    </row>
    <row r="23" spans="1:34" ht="18.75" customHeight="1">
      <c r="A23" s="12">
        <f t="shared" si="0"/>
        <v>21</v>
      </c>
      <c r="B23" s="13" t="s">
        <v>267</v>
      </c>
      <c r="C23" s="12">
        <v>2015</v>
      </c>
      <c r="D23" s="13" t="s">
        <v>34</v>
      </c>
      <c r="E23" s="12" t="s">
        <v>268</v>
      </c>
      <c r="F23" s="12" t="s">
        <v>269</v>
      </c>
      <c r="G23" s="12" t="s">
        <v>270</v>
      </c>
      <c r="H23" s="14" t="s">
        <v>271</v>
      </c>
      <c r="I23" s="13" t="s">
        <v>251</v>
      </c>
      <c r="J23" s="13" t="s">
        <v>40</v>
      </c>
      <c r="K23" s="13"/>
      <c r="L23" s="12" t="s">
        <v>272</v>
      </c>
      <c r="M23" s="12" t="s">
        <v>273</v>
      </c>
      <c r="N23" s="13" t="s">
        <v>162</v>
      </c>
      <c r="O23" s="12">
        <v>0.86499999999999999</v>
      </c>
      <c r="P23" s="13" t="s">
        <v>44</v>
      </c>
      <c r="Q23" s="13"/>
      <c r="R23" s="12"/>
      <c r="S23" s="12"/>
      <c r="T23" s="13"/>
      <c r="U23" s="13"/>
      <c r="V23" s="13"/>
      <c r="W23" s="13"/>
      <c r="X23" s="13"/>
      <c r="Y23" s="13"/>
      <c r="Z23" s="13"/>
      <c r="AA23" s="12"/>
      <c r="AB23" s="12"/>
      <c r="AC23" s="12"/>
      <c r="AD23" s="15"/>
      <c r="AE23" s="13" t="s">
        <v>51</v>
      </c>
      <c r="AF23" s="13"/>
      <c r="AG23" s="13"/>
      <c r="AH23" s="16" t="s">
        <v>53</v>
      </c>
    </row>
    <row r="24" spans="1:34" ht="18.75" customHeight="1">
      <c r="A24" s="12">
        <f t="shared" si="0"/>
        <v>22</v>
      </c>
      <c r="B24" s="13" t="s">
        <v>274</v>
      </c>
      <c r="C24" s="12">
        <v>2016</v>
      </c>
      <c r="D24" s="13" t="s">
        <v>34</v>
      </c>
      <c r="E24" s="12" t="s">
        <v>130</v>
      </c>
      <c r="F24" s="12" t="s">
        <v>275</v>
      </c>
      <c r="G24" s="12" t="s">
        <v>276</v>
      </c>
      <c r="H24" s="14" t="s">
        <v>277</v>
      </c>
      <c r="I24" s="13" t="s">
        <v>278</v>
      </c>
      <c r="J24" s="13" t="s">
        <v>40</v>
      </c>
      <c r="K24" s="13"/>
      <c r="L24" s="12" t="s">
        <v>279</v>
      </c>
      <c r="M24" s="12" t="s">
        <v>280</v>
      </c>
      <c r="N24" s="13" t="s">
        <v>43</v>
      </c>
      <c r="O24" s="12">
        <v>2.927</v>
      </c>
      <c r="P24" s="13" t="s">
        <v>44</v>
      </c>
      <c r="Q24" s="13" t="s">
        <v>62</v>
      </c>
      <c r="R24" s="12" t="s">
        <v>281</v>
      </c>
      <c r="S24" s="12"/>
      <c r="T24" s="13"/>
      <c r="U24" s="13"/>
      <c r="V24" s="13"/>
      <c r="W24" s="13"/>
      <c r="X24" s="13"/>
      <c r="Y24" s="13"/>
      <c r="Z24" s="13"/>
      <c r="AA24" s="12" t="s">
        <v>282</v>
      </c>
      <c r="AB24" s="12">
        <v>0</v>
      </c>
      <c r="AC24" s="12">
        <v>10</v>
      </c>
      <c r="AD24" s="15"/>
      <c r="AE24" s="13" t="s">
        <v>51</v>
      </c>
      <c r="AF24" s="13" t="s">
        <v>283</v>
      </c>
      <c r="AG24" s="13"/>
      <c r="AH24" s="16" t="s">
        <v>53</v>
      </c>
    </row>
    <row r="25" spans="1:34" ht="18.75" customHeight="1">
      <c r="A25" s="12">
        <f t="shared" si="0"/>
        <v>23</v>
      </c>
      <c r="B25" s="13" t="s">
        <v>284</v>
      </c>
      <c r="C25" s="12">
        <v>2016</v>
      </c>
      <c r="D25" s="13" t="s">
        <v>34</v>
      </c>
      <c r="E25" s="12" t="s">
        <v>104</v>
      </c>
      <c r="F25" s="12" t="s">
        <v>285</v>
      </c>
      <c r="G25" s="12" t="s">
        <v>286</v>
      </c>
      <c r="H25" s="14" t="s">
        <v>287</v>
      </c>
      <c r="I25" s="13" t="s">
        <v>288</v>
      </c>
      <c r="J25" s="13" t="s">
        <v>40</v>
      </c>
      <c r="K25" s="13"/>
      <c r="L25" s="12" t="s">
        <v>289</v>
      </c>
      <c r="M25" s="12" t="s">
        <v>290</v>
      </c>
      <c r="N25" s="13" t="s">
        <v>43</v>
      </c>
      <c r="O25" s="12">
        <v>0.64900000000000002</v>
      </c>
      <c r="P25" s="13" t="s">
        <v>44</v>
      </c>
      <c r="Q25" s="13"/>
      <c r="R25" s="12"/>
      <c r="S25" s="12"/>
      <c r="T25" s="13"/>
      <c r="U25" s="13"/>
      <c r="V25" s="13"/>
      <c r="W25" s="13"/>
      <c r="X25" s="13"/>
      <c r="Y25" s="13"/>
      <c r="Z25" s="13"/>
      <c r="AA25" s="12"/>
      <c r="AB25" s="12"/>
      <c r="AC25" s="12"/>
      <c r="AD25" s="15"/>
      <c r="AE25" s="13"/>
      <c r="AF25" s="13"/>
      <c r="AG25" s="13"/>
      <c r="AH25" s="16" t="s">
        <v>53</v>
      </c>
    </row>
    <row r="26" spans="1:34" ht="18.75" customHeight="1">
      <c r="A26" s="12">
        <f t="shared" si="0"/>
        <v>24</v>
      </c>
      <c r="B26" s="13" t="s">
        <v>291</v>
      </c>
      <c r="C26" s="12">
        <v>2015</v>
      </c>
      <c r="D26" s="13" t="s">
        <v>34</v>
      </c>
      <c r="E26" s="12" t="s">
        <v>130</v>
      </c>
      <c r="F26" s="12" t="s">
        <v>292</v>
      </c>
      <c r="G26" s="12" t="s">
        <v>293</v>
      </c>
      <c r="H26" s="14" t="s">
        <v>294</v>
      </c>
      <c r="I26" s="13" t="s">
        <v>295</v>
      </c>
      <c r="J26" s="13" t="s">
        <v>40</v>
      </c>
      <c r="K26" s="13"/>
      <c r="L26" s="12" t="s">
        <v>60</v>
      </c>
      <c r="M26" s="12" t="s">
        <v>296</v>
      </c>
      <c r="N26" s="13" t="s">
        <v>43</v>
      </c>
      <c r="O26" s="12">
        <v>2.4340000000000002</v>
      </c>
      <c r="P26" s="13" t="s">
        <v>44</v>
      </c>
      <c r="Q26" s="13"/>
      <c r="R26" s="12"/>
      <c r="S26" s="12"/>
      <c r="T26" s="13"/>
      <c r="U26" s="13"/>
      <c r="V26" s="13"/>
      <c r="W26" s="13"/>
      <c r="X26" s="13"/>
      <c r="Y26" s="13" t="s">
        <v>297</v>
      </c>
      <c r="Z26" s="13"/>
      <c r="AA26" s="12"/>
      <c r="AB26" s="12"/>
      <c r="AC26" s="12"/>
      <c r="AD26" s="15"/>
      <c r="AE26" s="13"/>
      <c r="AF26" s="13"/>
      <c r="AG26" s="13"/>
      <c r="AH26" s="16" t="s">
        <v>53</v>
      </c>
    </row>
    <row r="27" spans="1:34" ht="18.75" customHeight="1">
      <c r="A27" s="12">
        <f t="shared" si="0"/>
        <v>25</v>
      </c>
      <c r="B27" s="13" t="s">
        <v>298</v>
      </c>
      <c r="C27" s="12">
        <v>2016</v>
      </c>
      <c r="D27" s="13" t="s">
        <v>34</v>
      </c>
      <c r="E27" s="12" t="s">
        <v>130</v>
      </c>
      <c r="F27" s="12" t="s">
        <v>299</v>
      </c>
      <c r="G27" s="12" t="s">
        <v>300</v>
      </c>
      <c r="H27" s="14" t="s">
        <v>301</v>
      </c>
      <c r="I27" s="13" t="s">
        <v>302</v>
      </c>
      <c r="J27" s="13" t="s">
        <v>40</v>
      </c>
      <c r="K27" s="13"/>
      <c r="L27" s="12" t="s">
        <v>303</v>
      </c>
      <c r="M27" s="12" t="s">
        <v>304</v>
      </c>
      <c r="N27" s="13" t="s">
        <v>43</v>
      </c>
      <c r="O27" s="12">
        <v>2.91</v>
      </c>
      <c r="P27" s="13" t="s">
        <v>44</v>
      </c>
      <c r="Q27" s="13"/>
      <c r="R27" s="12"/>
      <c r="S27" s="12"/>
      <c r="T27" s="13"/>
      <c r="U27" s="13"/>
      <c r="V27" s="13"/>
      <c r="W27" s="13"/>
      <c r="X27" s="13"/>
      <c r="Y27" s="13"/>
      <c r="Z27" s="13"/>
      <c r="AA27" s="12"/>
      <c r="AB27" s="12"/>
      <c r="AC27" s="12"/>
      <c r="AD27" s="15"/>
      <c r="AE27" s="13"/>
      <c r="AF27" s="13"/>
      <c r="AG27" s="13"/>
      <c r="AH27" s="16" t="s">
        <v>53</v>
      </c>
    </row>
    <row r="28" spans="1:34" ht="18.75" customHeight="1">
      <c r="A28" s="12">
        <f t="shared" si="0"/>
        <v>26</v>
      </c>
      <c r="B28" s="13" t="s">
        <v>305</v>
      </c>
      <c r="C28" s="12">
        <v>2014</v>
      </c>
      <c r="D28" s="13" t="s">
        <v>34</v>
      </c>
      <c r="E28" s="12" t="s">
        <v>55</v>
      </c>
      <c r="F28" s="12" t="s">
        <v>306</v>
      </c>
      <c r="G28" s="12" t="s">
        <v>307</v>
      </c>
      <c r="H28" s="14" t="s">
        <v>308</v>
      </c>
      <c r="I28" s="13" t="s">
        <v>309</v>
      </c>
      <c r="J28" s="13" t="s">
        <v>40</v>
      </c>
      <c r="K28" s="13"/>
      <c r="L28" s="12" t="s">
        <v>310</v>
      </c>
      <c r="M28" s="12" t="s">
        <v>311</v>
      </c>
      <c r="N28" s="13" t="s">
        <v>43</v>
      </c>
      <c r="O28" s="12">
        <v>2.4900000000000002</v>
      </c>
      <c r="P28" s="13" t="s">
        <v>44</v>
      </c>
      <c r="Q28" s="13"/>
      <c r="R28" s="12"/>
      <c r="S28" s="12"/>
      <c r="T28" s="13"/>
      <c r="U28" s="13"/>
      <c r="V28" s="13"/>
      <c r="W28" s="13"/>
      <c r="X28" s="13"/>
      <c r="Y28" s="13"/>
      <c r="Z28" s="13"/>
      <c r="AA28" s="12"/>
      <c r="AB28" s="12"/>
      <c r="AC28" s="12"/>
      <c r="AD28" s="15"/>
      <c r="AE28" s="13"/>
      <c r="AF28" s="13"/>
      <c r="AG28" s="13"/>
      <c r="AH28" s="16" t="s">
        <v>53</v>
      </c>
    </row>
    <row r="29" spans="1:34" ht="18.75" customHeight="1">
      <c r="A29" s="12">
        <f t="shared" si="0"/>
        <v>27</v>
      </c>
      <c r="B29" s="13" t="s">
        <v>312</v>
      </c>
      <c r="C29" s="12">
        <v>2017</v>
      </c>
      <c r="D29" s="13" t="s">
        <v>34</v>
      </c>
      <c r="E29" s="12" t="s">
        <v>141</v>
      </c>
      <c r="F29" s="12" t="s">
        <v>313</v>
      </c>
      <c r="G29" s="12" t="s">
        <v>314</v>
      </c>
      <c r="H29" s="14" t="s">
        <v>315</v>
      </c>
      <c r="I29" s="13" t="s">
        <v>316</v>
      </c>
      <c r="J29" s="13" t="s">
        <v>40</v>
      </c>
      <c r="K29" s="13"/>
      <c r="L29" s="12" t="s">
        <v>317</v>
      </c>
      <c r="M29" s="12" t="s">
        <v>318</v>
      </c>
      <c r="N29" s="13" t="s">
        <v>43</v>
      </c>
      <c r="O29" s="12">
        <v>0.8</v>
      </c>
      <c r="P29" s="13" t="s">
        <v>44</v>
      </c>
      <c r="Q29" s="13" t="s">
        <v>62</v>
      </c>
      <c r="R29" s="12"/>
      <c r="S29" s="12"/>
      <c r="T29" s="13"/>
      <c r="U29" s="13"/>
      <c r="V29" s="13"/>
      <c r="W29" s="13"/>
      <c r="X29" s="13"/>
      <c r="Y29" s="13"/>
      <c r="Z29" s="13"/>
      <c r="AA29" s="12"/>
      <c r="AB29" s="12"/>
      <c r="AC29" s="12"/>
      <c r="AD29" s="15"/>
      <c r="AE29" s="13"/>
      <c r="AF29" s="13"/>
      <c r="AG29" s="13"/>
      <c r="AH29" s="16" t="s">
        <v>53</v>
      </c>
    </row>
    <row r="30" spans="1:34" ht="18.75" customHeight="1">
      <c r="A30" s="12">
        <f t="shared" si="0"/>
        <v>28</v>
      </c>
      <c r="B30" s="13" t="s">
        <v>319</v>
      </c>
      <c r="C30" s="12">
        <v>2016</v>
      </c>
      <c r="D30" s="13" t="s">
        <v>34</v>
      </c>
      <c r="E30" s="12" t="s">
        <v>320</v>
      </c>
      <c r="F30" s="12" t="s">
        <v>321</v>
      </c>
      <c r="G30" s="12" t="s">
        <v>322</v>
      </c>
      <c r="H30" s="14" t="s">
        <v>323</v>
      </c>
      <c r="I30" s="13" t="s">
        <v>324</v>
      </c>
      <c r="J30" s="13" t="s">
        <v>40</v>
      </c>
      <c r="K30" s="13"/>
      <c r="L30" s="12" t="s">
        <v>325</v>
      </c>
      <c r="M30" s="12" t="s">
        <v>326</v>
      </c>
      <c r="N30" s="13" t="s">
        <v>162</v>
      </c>
      <c r="O30" s="12">
        <v>0.314</v>
      </c>
      <c r="P30" s="13" t="s">
        <v>44</v>
      </c>
      <c r="Q30" s="13"/>
      <c r="R30" s="12"/>
      <c r="S30" s="12"/>
      <c r="T30" s="13"/>
      <c r="U30" s="13"/>
      <c r="V30" s="13"/>
      <c r="W30" s="13"/>
      <c r="X30" s="13"/>
      <c r="Y30" s="13"/>
      <c r="Z30" s="13"/>
      <c r="AA30" s="12"/>
      <c r="AB30" s="12"/>
      <c r="AC30" s="12"/>
      <c r="AD30" s="15"/>
      <c r="AE30" s="13"/>
      <c r="AF30" s="13"/>
      <c r="AG30" s="13"/>
      <c r="AH30" s="16" t="s">
        <v>53</v>
      </c>
    </row>
    <row r="31" spans="1:34" ht="18.75" customHeight="1">
      <c r="A31" s="12">
        <f t="shared" si="0"/>
        <v>29</v>
      </c>
      <c r="B31" s="13" t="s">
        <v>327</v>
      </c>
      <c r="C31" s="12">
        <v>2015</v>
      </c>
      <c r="D31" s="13" t="s">
        <v>34</v>
      </c>
      <c r="E31" s="12" t="s">
        <v>328</v>
      </c>
      <c r="F31" s="12" t="s">
        <v>329</v>
      </c>
      <c r="G31" s="12" t="s">
        <v>330</v>
      </c>
      <c r="H31" s="14" t="s">
        <v>331</v>
      </c>
      <c r="I31" s="13" t="s">
        <v>332</v>
      </c>
      <c r="J31" s="13" t="s">
        <v>40</v>
      </c>
      <c r="K31" s="13"/>
      <c r="L31" s="12" t="s">
        <v>333</v>
      </c>
      <c r="M31" s="12" t="s">
        <v>334</v>
      </c>
      <c r="N31" s="13" t="s">
        <v>162</v>
      </c>
      <c r="O31" s="12">
        <v>0.57199999999999995</v>
      </c>
      <c r="P31" s="13" t="s">
        <v>44</v>
      </c>
      <c r="Q31" s="13" t="s">
        <v>62</v>
      </c>
      <c r="R31" s="12"/>
      <c r="S31" s="12"/>
      <c r="T31" s="13"/>
      <c r="U31" s="13"/>
      <c r="V31" s="13"/>
      <c r="W31" s="13"/>
      <c r="X31" s="13"/>
      <c r="Y31" s="13"/>
      <c r="Z31" s="13"/>
      <c r="AA31" s="12"/>
      <c r="AB31" s="12"/>
      <c r="AC31" s="12"/>
      <c r="AD31" s="15"/>
      <c r="AE31" s="13"/>
      <c r="AF31" s="13"/>
      <c r="AG31" s="13"/>
      <c r="AH31" s="16" t="s">
        <v>53</v>
      </c>
    </row>
    <row r="32" spans="1:34" ht="18.75" customHeight="1">
      <c r="A32" s="12">
        <f t="shared" si="0"/>
        <v>30</v>
      </c>
      <c r="B32" s="13" t="s">
        <v>335</v>
      </c>
      <c r="C32" s="12">
        <v>2014</v>
      </c>
      <c r="D32" s="13" t="s">
        <v>34</v>
      </c>
      <c r="E32" s="12" t="s">
        <v>35</v>
      </c>
      <c r="F32" s="12" t="s">
        <v>336</v>
      </c>
      <c r="G32" s="12" t="s">
        <v>337</v>
      </c>
      <c r="H32" s="14" t="s">
        <v>338</v>
      </c>
      <c r="I32" s="13" t="s">
        <v>339</v>
      </c>
      <c r="J32" s="13" t="s">
        <v>40</v>
      </c>
      <c r="K32" s="13"/>
      <c r="L32" s="12" t="s">
        <v>340</v>
      </c>
      <c r="M32" s="12" t="s">
        <v>341</v>
      </c>
      <c r="N32" s="13" t="s">
        <v>43</v>
      </c>
      <c r="O32" s="12">
        <v>1.413</v>
      </c>
      <c r="P32" s="13" t="s">
        <v>44</v>
      </c>
      <c r="Q32" s="13"/>
      <c r="R32" s="12"/>
      <c r="S32" s="12"/>
      <c r="T32" s="13"/>
      <c r="U32" s="13"/>
      <c r="V32" s="13"/>
      <c r="W32" s="13"/>
      <c r="X32" s="13"/>
      <c r="Y32" s="13"/>
      <c r="Z32" s="13"/>
      <c r="AA32" s="12"/>
      <c r="AB32" s="12"/>
      <c r="AC32" s="12"/>
      <c r="AD32" s="15"/>
      <c r="AE32" s="13"/>
      <c r="AF32" s="13"/>
      <c r="AG32" s="13"/>
      <c r="AH32" s="16" t="s">
        <v>53</v>
      </c>
    </row>
    <row r="33" spans="1:34" ht="18.75" customHeight="1">
      <c r="A33" s="12">
        <f t="shared" si="0"/>
        <v>31</v>
      </c>
      <c r="B33" s="13" t="s">
        <v>342</v>
      </c>
      <c r="C33" s="12">
        <v>2015</v>
      </c>
      <c r="D33" s="13" t="s">
        <v>34</v>
      </c>
      <c r="E33" s="12" t="s">
        <v>35</v>
      </c>
      <c r="F33" s="12" t="s">
        <v>343</v>
      </c>
      <c r="G33" s="12" t="s">
        <v>344</v>
      </c>
      <c r="H33" s="14" t="s">
        <v>345</v>
      </c>
      <c r="I33" s="13" t="s">
        <v>158</v>
      </c>
      <c r="J33" s="13" t="s">
        <v>40</v>
      </c>
      <c r="K33" s="13"/>
      <c r="L33" s="12" t="s">
        <v>346</v>
      </c>
      <c r="M33" s="12" t="s">
        <v>340</v>
      </c>
      <c r="N33" s="13" t="s">
        <v>43</v>
      </c>
      <c r="O33" s="12">
        <v>1.496</v>
      </c>
      <c r="P33" s="13" t="s">
        <v>44</v>
      </c>
      <c r="Q33" s="13"/>
      <c r="R33" s="12"/>
      <c r="S33" s="12"/>
      <c r="T33" s="13"/>
      <c r="U33" s="13"/>
      <c r="V33" s="13"/>
      <c r="W33" s="13"/>
      <c r="X33" s="13"/>
      <c r="Y33" s="13"/>
      <c r="Z33" s="13"/>
      <c r="AA33" s="12"/>
      <c r="AB33" s="12"/>
      <c r="AC33" s="12"/>
      <c r="AD33" s="15"/>
      <c r="AE33" s="13"/>
      <c r="AF33" s="13"/>
      <c r="AG33" s="13"/>
      <c r="AH33" s="16" t="s">
        <v>53</v>
      </c>
    </row>
    <row r="34" spans="1:34" ht="18.75" customHeight="1">
      <c r="A34" s="12">
        <f t="shared" si="0"/>
        <v>32</v>
      </c>
      <c r="B34" s="13" t="s">
        <v>347</v>
      </c>
      <c r="C34" s="12">
        <v>2017</v>
      </c>
      <c r="D34" s="13" t="s">
        <v>34</v>
      </c>
      <c r="E34" s="12" t="s">
        <v>348</v>
      </c>
      <c r="F34" s="12" t="s">
        <v>349</v>
      </c>
      <c r="G34" s="12" t="s">
        <v>350</v>
      </c>
      <c r="H34" s="14" t="s">
        <v>351</v>
      </c>
      <c r="I34" s="13"/>
      <c r="J34" s="13"/>
      <c r="K34" s="13"/>
      <c r="L34" s="12" t="s">
        <v>352</v>
      </c>
      <c r="M34" s="12"/>
      <c r="N34" s="13" t="s">
        <v>43</v>
      </c>
      <c r="O34" s="12">
        <v>0.36599999999999999</v>
      </c>
      <c r="P34" s="13" t="s">
        <v>44</v>
      </c>
      <c r="Q34" s="13"/>
      <c r="R34" s="12"/>
      <c r="S34" s="12"/>
      <c r="T34" s="13"/>
      <c r="U34" s="13"/>
      <c r="V34" s="13"/>
      <c r="W34" s="13"/>
      <c r="X34" s="13"/>
      <c r="Y34" s="13"/>
      <c r="Z34" s="13"/>
      <c r="AA34" s="12"/>
      <c r="AB34" s="12"/>
      <c r="AC34" s="12"/>
      <c r="AD34" s="15"/>
      <c r="AE34" s="13"/>
      <c r="AF34" s="13"/>
      <c r="AG34" s="13"/>
      <c r="AH34" s="16" t="s">
        <v>53</v>
      </c>
    </row>
    <row r="35" spans="1:34" ht="18.75" customHeight="1">
      <c r="A35" s="12">
        <f t="shared" si="0"/>
        <v>33</v>
      </c>
      <c r="B35" s="13" t="s">
        <v>353</v>
      </c>
      <c r="C35" s="12">
        <v>2016</v>
      </c>
      <c r="D35" s="13" t="s">
        <v>34</v>
      </c>
      <c r="E35" s="12" t="s">
        <v>130</v>
      </c>
      <c r="F35" s="12" t="s">
        <v>354</v>
      </c>
      <c r="G35" s="12" t="s">
        <v>355</v>
      </c>
      <c r="H35" s="14" t="s">
        <v>356</v>
      </c>
      <c r="I35" s="13"/>
      <c r="J35" s="13"/>
      <c r="K35" s="13"/>
      <c r="L35" s="12" t="s">
        <v>357</v>
      </c>
      <c r="M35" s="12" t="s">
        <v>358</v>
      </c>
      <c r="N35" s="13" t="s">
        <v>43</v>
      </c>
      <c r="O35" s="12">
        <v>2.91</v>
      </c>
      <c r="P35" s="13" t="s">
        <v>44</v>
      </c>
      <c r="Q35" s="13"/>
      <c r="R35" s="12"/>
      <c r="S35" s="12"/>
      <c r="T35" s="13"/>
      <c r="U35" s="13"/>
      <c r="V35" s="13"/>
      <c r="W35" s="13"/>
      <c r="X35" s="13"/>
      <c r="Y35" s="13"/>
      <c r="Z35" s="13"/>
      <c r="AA35" s="12"/>
      <c r="AB35" s="12"/>
      <c r="AC35" s="12"/>
      <c r="AD35" s="15"/>
      <c r="AE35" s="13"/>
      <c r="AF35" s="13"/>
      <c r="AG35" s="13"/>
      <c r="AH35" s="16" t="s">
        <v>53</v>
      </c>
    </row>
    <row r="36" spans="1:34" ht="18.75" customHeight="1">
      <c r="A36" s="12">
        <f t="shared" si="0"/>
        <v>34</v>
      </c>
      <c r="B36" s="13" t="s">
        <v>359</v>
      </c>
      <c r="C36" s="12">
        <v>2014</v>
      </c>
      <c r="D36" s="13" t="s">
        <v>34</v>
      </c>
      <c r="E36" s="12" t="s">
        <v>55</v>
      </c>
      <c r="F36" s="12" t="s">
        <v>360</v>
      </c>
      <c r="G36" s="12" t="s">
        <v>361</v>
      </c>
      <c r="H36" s="14" t="s">
        <v>362</v>
      </c>
      <c r="I36" s="13"/>
      <c r="J36" s="13"/>
      <c r="K36" s="13"/>
      <c r="L36" s="12" t="s">
        <v>363</v>
      </c>
      <c r="M36" s="12" t="s">
        <v>364</v>
      </c>
      <c r="N36" s="13" t="s">
        <v>43</v>
      </c>
      <c r="O36" s="12">
        <v>2.4900000000000002</v>
      </c>
      <c r="P36" s="13" t="s">
        <v>44</v>
      </c>
      <c r="Q36" s="13"/>
      <c r="R36" s="12"/>
      <c r="S36" s="12"/>
      <c r="T36" s="13"/>
      <c r="U36" s="13"/>
      <c r="V36" s="13"/>
      <c r="W36" s="13"/>
      <c r="X36" s="13"/>
      <c r="Y36" s="13"/>
      <c r="Z36" s="13"/>
      <c r="AA36" s="12"/>
      <c r="AB36" s="12"/>
      <c r="AC36" s="12"/>
      <c r="AD36" s="15"/>
      <c r="AE36" s="13"/>
      <c r="AF36" s="13"/>
      <c r="AG36" s="13"/>
      <c r="AH36" s="16" t="s">
        <v>53</v>
      </c>
    </row>
    <row r="37" spans="1:34" ht="18.75" customHeight="1">
      <c r="A37" s="12">
        <f t="shared" si="0"/>
        <v>35</v>
      </c>
      <c r="B37" s="13" t="s">
        <v>365</v>
      </c>
      <c r="C37" s="12">
        <v>2016</v>
      </c>
      <c r="D37" s="13" t="s">
        <v>34</v>
      </c>
      <c r="E37" s="12" t="s">
        <v>82</v>
      </c>
      <c r="F37" s="12" t="s">
        <v>366</v>
      </c>
      <c r="G37" s="12" t="s">
        <v>367</v>
      </c>
      <c r="H37" s="14" t="s">
        <v>368</v>
      </c>
      <c r="I37" s="13"/>
      <c r="J37" s="13"/>
      <c r="K37" s="13"/>
      <c r="L37" s="12" t="s">
        <v>243</v>
      </c>
      <c r="M37" s="12" t="s">
        <v>369</v>
      </c>
      <c r="N37" s="13"/>
      <c r="O37" s="12"/>
      <c r="P37" s="13" t="s">
        <v>44</v>
      </c>
      <c r="Q37" s="13"/>
      <c r="R37" s="12"/>
      <c r="S37" s="12"/>
      <c r="T37" s="13"/>
      <c r="U37" s="13"/>
      <c r="V37" s="13"/>
      <c r="W37" s="13"/>
      <c r="X37" s="13"/>
      <c r="Y37" s="13"/>
      <c r="Z37" s="13"/>
      <c r="AA37" s="12"/>
      <c r="AB37" s="12"/>
      <c r="AC37" s="12"/>
      <c r="AD37" s="15"/>
      <c r="AE37" s="13"/>
      <c r="AF37" s="13"/>
      <c r="AG37" s="13"/>
      <c r="AH37" s="16" t="s">
        <v>53</v>
      </c>
    </row>
    <row r="38" spans="1:34" ht="18.75" customHeight="1">
      <c r="A38" s="12">
        <f t="shared" si="0"/>
        <v>36</v>
      </c>
      <c r="B38" s="13" t="s">
        <v>370</v>
      </c>
      <c r="C38" s="12">
        <v>2016</v>
      </c>
      <c r="D38" s="13" t="s">
        <v>34</v>
      </c>
      <c r="E38" s="12" t="s">
        <v>35</v>
      </c>
      <c r="F38" s="12" t="s">
        <v>371</v>
      </c>
      <c r="G38" s="12" t="s">
        <v>372</v>
      </c>
      <c r="H38" s="14" t="s">
        <v>373</v>
      </c>
      <c r="I38" s="13"/>
      <c r="J38" s="13"/>
      <c r="K38" s="13"/>
      <c r="L38" s="12" t="s">
        <v>374</v>
      </c>
      <c r="M38" s="12" t="s">
        <v>375</v>
      </c>
      <c r="N38" s="13"/>
      <c r="O38" s="12"/>
      <c r="P38" s="13" t="s">
        <v>44</v>
      </c>
      <c r="Q38" s="13"/>
      <c r="R38" s="12"/>
      <c r="S38" s="12"/>
      <c r="T38" s="13"/>
      <c r="U38" s="13"/>
      <c r="V38" s="13"/>
      <c r="W38" s="13"/>
      <c r="X38" s="13"/>
      <c r="Y38" s="13"/>
      <c r="Z38" s="13"/>
      <c r="AA38" s="12"/>
      <c r="AB38" s="12"/>
      <c r="AC38" s="12"/>
      <c r="AD38" s="15"/>
      <c r="AE38" s="13"/>
      <c r="AF38" s="13"/>
      <c r="AG38" s="13"/>
      <c r="AH38" s="16" t="s">
        <v>53</v>
      </c>
    </row>
    <row r="39" spans="1:34" ht="18.75" customHeight="1">
      <c r="A39" s="12">
        <f t="shared" si="0"/>
        <v>37</v>
      </c>
      <c r="B39" s="13" t="s">
        <v>376</v>
      </c>
      <c r="C39" s="12">
        <v>2012</v>
      </c>
      <c r="D39" s="13" t="s">
        <v>34</v>
      </c>
      <c r="E39" s="12" t="s">
        <v>377</v>
      </c>
      <c r="F39" s="12" t="s">
        <v>378</v>
      </c>
      <c r="G39" s="12" t="s">
        <v>379</v>
      </c>
      <c r="H39" s="14" t="s">
        <v>380</v>
      </c>
      <c r="I39" s="13"/>
      <c r="J39" s="13"/>
      <c r="K39" s="13"/>
      <c r="L39" s="12" t="s">
        <v>381</v>
      </c>
      <c r="M39" s="12" t="s">
        <v>382</v>
      </c>
      <c r="N39" s="13"/>
      <c r="O39" s="12"/>
      <c r="P39" s="13" t="s">
        <v>44</v>
      </c>
      <c r="Q39" s="13"/>
      <c r="R39" s="12"/>
      <c r="S39" s="12"/>
      <c r="T39" s="13"/>
      <c r="U39" s="13"/>
      <c r="V39" s="13"/>
      <c r="W39" s="13"/>
      <c r="X39" s="13"/>
      <c r="Y39" s="13"/>
      <c r="Z39" s="13"/>
      <c r="AA39" s="12"/>
      <c r="AB39" s="12"/>
      <c r="AC39" s="12"/>
      <c r="AD39" s="15"/>
      <c r="AE39" s="13"/>
      <c r="AF39" s="13"/>
      <c r="AG39" s="13"/>
      <c r="AH39" s="16" t="s">
        <v>53</v>
      </c>
    </row>
    <row r="40" spans="1:34" ht="18.75" customHeight="1">
      <c r="A40" s="12">
        <f t="shared" si="0"/>
        <v>38</v>
      </c>
      <c r="B40" s="13" t="s">
        <v>383</v>
      </c>
      <c r="C40" s="12">
        <v>2017</v>
      </c>
      <c r="D40" s="13" t="s">
        <v>384</v>
      </c>
      <c r="E40" s="12" t="s">
        <v>385</v>
      </c>
      <c r="F40" s="12" t="s">
        <v>386</v>
      </c>
      <c r="G40" s="12" t="s">
        <v>387</v>
      </c>
      <c r="H40" s="14" t="s">
        <v>388</v>
      </c>
      <c r="I40" s="13"/>
      <c r="J40" s="13"/>
      <c r="K40" s="13"/>
      <c r="L40" s="12" t="s">
        <v>389</v>
      </c>
      <c r="M40" s="12" t="s">
        <v>390</v>
      </c>
      <c r="N40" s="13"/>
      <c r="O40" s="12"/>
      <c r="P40" s="13" t="s">
        <v>44</v>
      </c>
      <c r="Q40" s="13"/>
      <c r="R40" s="12"/>
      <c r="S40" s="12"/>
      <c r="T40" s="13"/>
      <c r="U40" s="13"/>
      <c r="V40" s="13"/>
      <c r="W40" s="13"/>
      <c r="X40" s="13"/>
      <c r="Y40" s="13"/>
      <c r="Z40" s="13"/>
      <c r="AA40" s="12"/>
      <c r="AB40" s="12"/>
      <c r="AC40" s="12"/>
      <c r="AD40" s="15"/>
      <c r="AE40" s="13"/>
      <c r="AF40" s="13"/>
      <c r="AG40" s="13"/>
      <c r="AH40" s="16" t="s">
        <v>53</v>
      </c>
    </row>
    <row r="41" spans="1:34" ht="18.75" customHeight="1">
      <c r="A41" s="12">
        <f t="shared" si="0"/>
        <v>39</v>
      </c>
      <c r="B41" s="13" t="s">
        <v>391</v>
      </c>
      <c r="C41" s="12">
        <v>2013</v>
      </c>
      <c r="D41" s="13" t="s">
        <v>384</v>
      </c>
      <c r="E41" s="12" t="s">
        <v>392</v>
      </c>
      <c r="F41" s="12" t="s">
        <v>393</v>
      </c>
      <c r="G41" s="12" t="s">
        <v>394</v>
      </c>
      <c r="H41" s="14" t="s">
        <v>395</v>
      </c>
      <c r="I41" s="13"/>
      <c r="J41" s="13"/>
      <c r="K41" s="13"/>
      <c r="L41" s="12" t="s">
        <v>396</v>
      </c>
      <c r="M41" s="12" t="s">
        <v>397</v>
      </c>
      <c r="N41" s="13"/>
      <c r="O41" s="12"/>
      <c r="P41" s="13" t="s">
        <v>44</v>
      </c>
      <c r="Q41" s="13"/>
      <c r="R41" s="12"/>
      <c r="S41" s="12"/>
      <c r="T41" s="13"/>
      <c r="U41" s="13"/>
      <c r="V41" s="13"/>
      <c r="W41" s="13"/>
      <c r="X41" s="13"/>
      <c r="Y41" s="13"/>
      <c r="Z41" s="13"/>
      <c r="AA41" s="12"/>
      <c r="AB41" s="12"/>
      <c r="AC41" s="12"/>
      <c r="AD41" s="15"/>
      <c r="AE41" s="13"/>
      <c r="AF41" s="13"/>
      <c r="AG41" s="13"/>
      <c r="AH41" s="16" t="s">
        <v>53</v>
      </c>
    </row>
    <row r="42" spans="1:34" ht="18.75" customHeight="1">
      <c r="A42" s="12">
        <f t="shared" si="0"/>
        <v>40</v>
      </c>
      <c r="B42" s="13" t="s">
        <v>398</v>
      </c>
      <c r="C42" s="12">
        <v>2017</v>
      </c>
      <c r="D42" s="13" t="s">
        <v>384</v>
      </c>
      <c r="E42" s="12" t="s">
        <v>399</v>
      </c>
      <c r="F42" s="12" t="s">
        <v>400</v>
      </c>
      <c r="G42" s="12" t="s">
        <v>401</v>
      </c>
      <c r="H42" s="14" t="s">
        <v>402</v>
      </c>
      <c r="I42" s="13"/>
      <c r="J42" s="13"/>
      <c r="K42" s="13"/>
      <c r="L42" s="12" t="s">
        <v>403</v>
      </c>
      <c r="M42" s="12" t="s">
        <v>404</v>
      </c>
      <c r="N42" s="13"/>
      <c r="O42" s="12"/>
      <c r="P42" s="13" t="s">
        <v>44</v>
      </c>
      <c r="Q42" s="13"/>
      <c r="R42" s="12"/>
      <c r="S42" s="12"/>
      <c r="T42" s="13"/>
      <c r="U42" s="13"/>
      <c r="V42" s="13"/>
      <c r="W42" s="13"/>
      <c r="X42" s="13"/>
      <c r="Y42" s="13"/>
      <c r="Z42" s="13"/>
      <c r="AA42" s="12"/>
      <c r="AB42" s="12"/>
      <c r="AC42" s="12"/>
      <c r="AD42" s="15"/>
      <c r="AE42" s="13"/>
      <c r="AF42" s="13"/>
      <c r="AG42" s="13"/>
      <c r="AH42" s="16" t="s">
        <v>53</v>
      </c>
    </row>
    <row r="43" spans="1:34" ht="18.75" customHeight="1">
      <c r="A43" s="12">
        <f t="shared" si="0"/>
        <v>41</v>
      </c>
      <c r="B43" s="13" t="s">
        <v>405</v>
      </c>
      <c r="C43" s="12">
        <v>2013</v>
      </c>
      <c r="D43" s="13" t="s">
        <v>384</v>
      </c>
      <c r="E43" s="12" t="s">
        <v>406</v>
      </c>
      <c r="F43" s="12" t="s">
        <v>407</v>
      </c>
      <c r="G43" s="12" t="s">
        <v>408</v>
      </c>
      <c r="H43" s="14" t="s">
        <v>409</v>
      </c>
      <c r="I43" s="13"/>
      <c r="J43" s="13"/>
      <c r="K43" s="13"/>
      <c r="L43" s="12" t="s">
        <v>410</v>
      </c>
      <c r="M43" s="12" t="s">
        <v>411</v>
      </c>
      <c r="N43" s="13"/>
      <c r="O43" s="12"/>
      <c r="P43" s="13" t="s">
        <v>44</v>
      </c>
      <c r="Q43" s="13"/>
      <c r="R43" s="12"/>
      <c r="S43" s="12"/>
      <c r="T43" s="13"/>
      <c r="U43" s="13"/>
      <c r="V43" s="13"/>
      <c r="W43" s="13"/>
      <c r="X43" s="13"/>
      <c r="Y43" s="13"/>
      <c r="Z43" s="13"/>
      <c r="AA43" s="12"/>
      <c r="AB43" s="12"/>
      <c r="AC43" s="12"/>
      <c r="AD43" s="15"/>
      <c r="AE43" s="13"/>
      <c r="AF43" s="13"/>
      <c r="AG43" s="13"/>
      <c r="AH43" s="16" t="s">
        <v>53</v>
      </c>
    </row>
    <row r="44" spans="1:34" ht="18.75" customHeight="1">
      <c r="A44" s="12">
        <f t="shared" si="0"/>
        <v>42</v>
      </c>
      <c r="B44" s="13" t="s">
        <v>412</v>
      </c>
      <c r="C44" s="12">
        <v>2018</v>
      </c>
      <c r="D44" s="13" t="s">
        <v>384</v>
      </c>
      <c r="E44" s="12" t="s">
        <v>413</v>
      </c>
      <c r="F44" s="12" t="s">
        <v>414</v>
      </c>
      <c r="G44" s="12" t="s">
        <v>415</v>
      </c>
      <c r="H44" s="14" t="s">
        <v>416</v>
      </c>
      <c r="I44" s="13"/>
      <c r="J44" s="13"/>
      <c r="K44" s="13"/>
      <c r="L44" s="12" t="s">
        <v>417</v>
      </c>
      <c r="M44" s="12" t="s">
        <v>418</v>
      </c>
      <c r="N44" s="13"/>
      <c r="O44" s="12"/>
      <c r="P44" s="13" t="s">
        <v>44</v>
      </c>
      <c r="Q44" s="13"/>
      <c r="R44" s="12"/>
      <c r="S44" s="12"/>
      <c r="T44" s="13"/>
      <c r="U44" s="13"/>
      <c r="V44" s="13"/>
      <c r="W44" s="13"/>
      <c r="X44" s="13"/>
      <c r="Y44" s="13"/>
      <c r="Z44" s="13"/>
      <c r="AA44" s="12"/>
      <c r="AB44" s="12"/>
      <c r="AC44" s="12"/>
      <c r="AD44" s="15"/>
      <c r="AE44" s="13"/>
      <c r="AF44" s="13"/>
      <c r="AG44" s="13"/>
      <c r="AH44" s="16" t="s">
        <v>53</v>
      </c>
    </row>
    <row r="45" spans="1:34" ht="18.75" customHeight="1">
      <c r="A45" s="12">
        <f t="shared" si="0"/>
        <v>43</v>
      </c>
      <c r="B45" s="13" t="s">
        <v>419</v>
      </c>
      <c r="C45" s="12">
        <v>2016</v>
      </c>
      <c r="D45" s="13" t="s">
        <v>384</v>
      </c>
      <c r="E45" s="12" t="s">
        <v>406</v>
      </c>
      <c r="F45" s="12" t="s">
        <v>420</v>
      </c>
      <c r="G45" s="12" t="s">
        <v>421</v>
      </c>
      <c r="H45" s="14" t="s">
        <v>422</v>
      </c>
      <c r="I45" s="13"/>
      <c r="J45" s="13"/>
      <c r="K45" s="13"/>
      <c r="L45" s="12" t="s">
        <v>423</v>
      </c>
      <c r="M45" s="12"/>
      <c r="N45" s="13"/>
      <c r="O45" s="12"/>
      <c r="P45" s="13" t="s">
        <v>44</v>
      </c>
      <c r="Q45" s="13" t="s">
        <v>62</v>
      </c>
      <c r="R45" s="12"/>
      <c r="S45" s="12"/>
      <c r="T45" s="13"/>
      <c r="U45" s="13"/>
      <c r="V45" s="13"/>
      <c r="W45" s="13"/>
      <c r="X45" s="13"/>
      <c r="Y45" s="13"/>
      <c r="Z45" s="13"/>
      <c r="AA45" s="12"/>
      <c r="AB45" s="12"/>
      <c r="AC45" s="12"/>
      <c r="AD45" s="15"/>
      <c r="AE45" s="13"/>
      <c r="AF45" s="13"/>
      <c r="AG45" s="13"/>
      <c r="AH45" s="16" t="s">
        <v>53</v>
      </c>
    </row>
    <row r="46" spans="1:34" ht="18.75" customHeight="1">
      <c r="A46" s="12">
        <f t="shared" si="0"/>
        <v>44</v>
      </c>
      <c r="B46" s="13" t="s">
        <v>424</v>
      </c>
      <c r="C46" s="12">
        <v>2013</v>
      </c>
      <c r="D46" s="13" t="s">
        <v>384</v>
      </c>
      <c r="E46" s="12" t="s">
        <v>392</v>
      </c>
      <c r="F46" s="12" t="s">
        <v>425</v>
      </c>
      <c r="G46" s="12" t="s">
        <v>426</v>
      </c>
      <c r="H46" s="14" t="s">
        <v>427</v>
      </c>
      <c r="I46" s="13"/>
      <c r="J46" s="13"/>
      <c r="K46" s="13"/>
      <c r="L46" s="12" t="s">
        <v>428</v>
      </c>
      <c r="M46" s="12" t="s">
        <v>184</v>
      </c>
      <c r="N46" s="13"/>
      <c r="O46" s="12"/>
      <c r="P46" s="13" t="s">
        <v>44</v>
      </c>
      <c r="Q46" s="13"/>
      <c r="R46" s="12"/>
      <c r="S46" s="12"/>
      <c r="T46" s="13"/>
      <c r="U46" s="13"/>
      <c r="V46" s="13"/>
      <c r="W46" s="13"/>
      <c r="X46" s="13"/>
      <c r="Y46" s="13"/>
      <c r="Z46" s="13"/>
      <c r="AA46" s="12"/>
      <c r="AB46" s="12"/>
      <c r="AC46" s="12"/>
      <c r="AD46" s="15"/>
      <c r="AE46" s="13"/>
      <c r="AF46" s="13"/>
      <c r="AG46" s="13"/>
      <c r="AH46" s="16" t="s">
        <v>53</v>
      </c>
    </row>
    <row r="47" spans="1:34" ht="18.75" customHeight="1">
      <c r="A47" s="12">
        <f t="shared" si="0"/>
        <v>45</v>
      </c>
      <c r="B47" s="13" t="s">
        <v>429</v>
      </c>
      <c r="C47" s="12">
        <v>2012</v>
      </c>
      <c r="D47" s="13" t="s">
        <v>384</v>
      </c>
      <c r="E47" s="12" t="s">
        <v>392</v>
      </c>
      <c r="F47" s="12" t="s">
        <v>430</v>
      </c>
      <c r="G47" s="12" t="s">
        <v>431</v>
      </c>
      <c r="H47" s="14" t="s">
        <v>432</v>
      </c>
      <c r="I47" s="13"/>
      <c r="J47" s="13"/>
      <c r="K47" s="13"/>
      <c r="L47" s="12" t="s">
        <v>433</v>
      </c>
      <c r="M47" s="12" t="s">
        <v>397</v>
      </c>
      <c r="N47" s="13"/>
      <c r="O47" s="12"/>
      <c r="P47" s="13" t="s">
        <v>44</v>
      </c>
      <c r="Q47" s="13"/>
      <c r="R47" s="12"/>
      <c r="S47" s="12"/>
      <c r="T47" s="13"/>
      <c r="U47" s="13"/>
      <c r="V47" s="13"/>
      <c r="W47" s="13"/>
      <c r="X47" s="13"/>
      <c r="Y47" s="13"/>
      <c r="Z47" s="13"/>
      <c r="AA47" s="12"/>
      <c r="AB47" s="12"/>
      <c r="AC47" s="12"/>
      <c r="AD47" s="15"/>
      <c r="AE47" s="13"/>
      <c r="AF47" s="13"/>
      <c r="AG47" s="13"/>
      <c r="AH47" s="16" t="s">
        <v>53</v>
      </c>
    </row>
    <row r="48" spans="1:34" ht="18.75" customHeight="1">
      <c r="A48" s="12">
        <f t="shared" si="0"/>
        <v>46</v>
      </c>
      <c r="B48" s="13" t="s">
        <v>434</v>
      </c>
      <c r="C48" s="12">
        <v>2017</v>
      </c>
      <c r="D48" s="13" t="s">
        <v>384</v>
      </c>
      <c r="E48" s="12" t="s">
        <v>406</v>
      </c>
      <c r="F48" s="12" t="s">
        <v>435</v>
      </c>
      <c r="G48" s="12" t="s">
        <v>436</v>
      </c>
      <c r="H48" s="14" t="s">
        <v>437</v>
      </c>
      <c r="I48" s="13"/>
      <c r="J48" s="13"/>
      <c r="K48" s="13"/>
      <c r="L48" s="12"/>
      <c r="M48" s="12"/>
      <c r="N48" s="13"/>
      <c r="O48" s="12"/>
      <c r="P48" s="13" t="s">
        <v>44</v>
      </c>
      <c r="Q48" s="13"/>
      <c r="R48" s="12"/>
      <c r="S48" s="12"/>
      <c r="T48" s="13"/>
      <c r="U48" s="13"/>
      <c r="V48" s="13"/>
      <c r="W48" s="13"/>
      <c r="X48" s="13"/>
      <c r="Y48" s="13"/>
      <c r="Z48" s="13"/>
      <c r="AA48" s="12"/>
      <c r="AB48" s="12"/>
      <c r="AC48" s="12"/>
      <c r="AD48" s="15"/>
      <c r="AE48" s="13"/>
      <c r="AF48" s="13"/>
      <c r="AG48" s="13"/>
      <c r="AH48" s="16" t="s">
        <v>53</v>
      </c>
    </row>
    <row r="49" spans="1:34" ht="18.75" customHeight="1">
      <c r="A49" s="12">
        <f t="shared" si="0"/>
        <v>47</v>
      </c>
      <c r="B49" s="13" t="s">
        <v>438</v>
      </c>
      <c r="C49" s="12">
        <v>2015</v>
      </c>
      <c r="D49" s="13" t="s">
        <v>384</v>
      </c>
      <c r="E49" s="12" t="s">
        <v>392</v>
      </c>
      <c r="F49" s="12" t="s">
        <v>439</v>
      </c>
      <c r="G49" s="12" t="s">
        <v>440</v>
      </c>
      <c r="H49" s="14" t="s">
        <v>441</v>
      </c>
      <c r="I49" s="13"/>
      <c r="J49" s="13"/>
      <c r="K49" s="13"/>
      <c r="L49" s="12"/>
      <c r="M49" s="12"/>
      <c r="N49" s="13"/>
      <c r="O49" s="12"/>
      <c r="P49" s="13" t="s">
        <v>44</v>
      </c>
      <c r="Q49" s="13"/>
      <c r="R49" s="12"/>
      <c r="S49" s="12"/>
      <c r="T49" s="13"/>
      <c r="U49" s="13"/>
      <c r="V49" s="13"/>
      <c r="W49" s="13"/>
      <c r="X49" s="13"/>
      <c r="Y49" s="13"/>
      <c r="Z49" s="13"/>
      <c r="AA49" s="12"/>
      <c r="AB49" s="12"/>
      <c r="AC49" s="12"/>
      <c r="AD49" s="15"/>
      <c r="AE49" s="13"/>
      <c r="AF49" s="13"/>
      <c r="AG49" s="13"/>
      <c r="AH49" s="16" t="s">
        <v>53</v>
      </c>
    </row>
    <row r="50" spans="1:34" ht="18.75" customHeight="1">
      <c r="A50" s="12">
        <f t="shared" si="0"/>
        <v>48</v>
      </c>
      <c r="B50" s="13" t="s">
        <v>442</v>
      </c>
      <c r="C50" s="12">
        <v>2017</v>
      </c>
      <c r="D50" s="13" t="s">
        <v>384</v>
      </c>
      <c r="E50" s="12" t="s">
        <v>443</v>
      </c>
      <c r="F50" s="12" t="s">
        <v>444</v>
      </c>
      <c r="G50" s="12" t="s">
        <v>445</v>
      </c>
      <c r="H50" s="14" t="s">
        <v>446</v>
      </c>
      <c r="I50" s="13"/>
      <c r="J50" s="13"/>
      <c r="K50" s="13"/>
      <c r="L50" s="12"/>
      <c r="M50" s="12"/>
      <c r="N50" s="13"/>
      <c r="O50" s="12"/>
      <c r="P50" s="13" t="s">
        <v>44</v>
      </c>
      <c r="Q50" s="13"/>
      <c r="R50" s="12"/>
      <c r="S50" s="12"/>
      <c r="T50" s="13"/>
      <c r="U50" s="13"/>
      <c r="V50" s="13"/>
      <c r="W50" s="13"/>
      <c r="X50" s="13"/>
      <c r="Y50" s="13"/>
      <c r="Z50" s="13"/>
      <c r="AA50" s="12"/>
      <c r="AB50" s="12"/>
      <c r="AC50" s="12"/>
      <c r="AD50" s="15"/>
      <c r="AE50" s="13"/>
      <c r="AF50" s="13"/>
      <c r="AG50" s="13"/>
      <c r="AH50" s="16" t="s">
        <v>53</v>
      </c>
    </row>
    <row r="51" spans="1:34" ht="18.75" customHeight="1">
      <c r="A51" s="12">
        <f t="shared" si="0"/>
        <v>49</v>
      </c>
      <c r="B51" s="13" t="s">
        <v>447</v>
      </c>
      <c r="C51" s="12">
        <v>2013</v>
      </c>
      <c r="D51" s="13" t="s">
        <v>384</v>
      </c>
      <c r="E51" s="12" t="s">
        <v>406</v>
      </c>
      <c r="F51" s="12" t="s">
        <v>448</v>
      </c>
      <c r="G51" s="12" t="s">
        <v>449</v>
      </c>
      <c r="H51" s="14" t="s">
        <v>450</v>
      </c>
      <c r="I51" s="13"/>
      <c r="J51" s="13"/>
      <c r="K51" s="13"/>
      <c r="L51" s="12"/>
      <c r="M51" s="12"/>
      <c r="N51" s="13"/>
      <c r="O51" s="12"/>
      <c r="P51" s="13" t="s">
        <v>44</v>
      </c>
      <c r="Q51" s="13"/>
      <c r="R51" s="12"/>
      <c r="S51" s="12"/>
      <c r="T51" s="13"/>
      <c r="U51" s="13"/>
      <c r="V51" s="13"/>
      <c r="W51" s="13"/>
      <c r="X51" s="13"/>
      <c r="Y51" s="13"/>
      <c r="Z51" s="13"/>
      <c r="AA51" s="12"/>
      <c r="AB51" s="12"/>
      <c r="AC51" s="12"/>
      <c r="AD51" s="15"/>
      <c r="AE51" s="13"/>
      <c r="AF51" s="13"/>
      <c r="AG51" s="13"/>
      <c r="AH51" s="16" t="s">
        <v>53</v>
      </c>
    </row>
    <row r="52" spans="1:34" ht="18.75" customHeight="1">
      <c r="A52" s="12">
        <f t="shared" si="0"/>
        <v>50</v>
      </c>
      <c r="B52" s="13" t="s">
        <v>451</v>
      </c>
      <c r="C52" s="12">
        <v>2011</v>
      </c>
      <c r="D52" s="13" t="s">
        <v>384</v>
      </c>
      <c r="E52" s="12" t="s">
        <v>392</v>
      </c>
      <c r="F52" s="12" t="s">
        <v>452</v>
      </c>
      <c r="G52" s="12" t="s">
        <v>453</v>
      </c>
      <c r="H52" s="14" t="s">
        <v>454</v>
      </c>
      <c r="I52" s="13"/>
      <c r="J52" s="13"/>
      <c r="K52" s="13"/>
      <c r="L52" s="12"/>
      <c r="M52" s="12"/>
      <c r="N52" s="13"/>
      <c r="O52" s="12"/>
      <c r="P52" s="13" t="s">
        <v>44</v>
      </c>
      <c r="Q52" s="13"/>
      <c r="R52" s="12"/>
      <c r="S52" s="12"/>
      <c r="T52" s="13"/>
      <c r="U52" s="13"/>
      <c r="V52" s="13"/>
      <c r="W52" s="13"/>
      <c r="X52" s="13"/>
      <c r="Y52" s="13"/>
      <c r="Z52" s="13"/>
      <c r="AA52" s="12"/>
      <c r="AB52" s="12"/>
      <c r="AC52" s="12"/>
      <c r="AD52" s="15"/>
      <c r="AE52" s="13"/>
      <c r="AF52" s="13"/>
      <c r="AG52" s="13"/>
      <c r="AH52" s="16" t="s">
        <v>53</v>
      </c>
    </row>
    <row r="53" spans="1:34" ht="18.75" customHeight="1">
      <c r="A53" s="12">
        <f t="shared" si="0"/>
        <v>51</v>
      </c>
      <c r="B53" s="13" t="s">
        <v>455</v>
      </c>
      <c r="C53" s="12">
        <v>2015</v>
      </c>
      <c r="D53" s="13" t="s">
        <v>384</v>
      </c>
      <c r="E53" s="12" t="s">
        <v>406</v>
      </c>
      <c r="F53" s="12" t="s">
        <v>456</v>
      </c>
      <c r="G53" s="12" t="s">
        <v>457</v>
      </c>
      <c r="H53" s="14" t="s">
        <v>458</v>
      </c>
      <c r="I53" s="13"/>
      <c r="J53" s="13"/>
      <c r="K53" s="13"/>
      <c r="L53" s="12"/>
      <c r="M53" s="12"/>
      <c r="N53" s="13" t="s">
        <v>162</v>
      </c>
      <c r="O53" s="12">
        <v>0.60199999999999998</v>
      </c>
      <c r="P53" s="13" t="s">
        <v>44</v>
      </c>
      <c r="Q53" s="13"/>
      <c r="R53" s="12"/>
      <c r="S53" s="12"/>
      <c r="T53" s="13"/>
      <c r="U53" s="13"/>
      <c r="V53" s="13"/>
      <c r="W53" s="13"/>
      <c r="X53" s="13"/>
      <c r="Y53" s="13"/>
      <c r="Z53" s="13"/>
      <c r="AA53" s="12"/>
      <c r="AB53" s="12"/>
      <c r="AC53" s="12"/>
      <c r="AD53" s="15"/>
      <c r="AE53" s="13"/>
      <c r="AF53" s="13"/>
      <c r="AG53" s="13"/>
      <c r="AH53" s="16" t="s">
        <v>53</v>
      </c>
    </row>
    <row r="54" spans="1:34" ht="18.75" customHeight="1">
      <c r="A54" s="12">
        <f t="shared" si="0"/>
        <v>52</v>
      </c>
      <c r="B54" s="13" t="s">
        <v>459</v>
      </c>
      <c r="C54" s="12">
        <v>2016</v>
      </c>
      <c r="D54" s="13" t="s">
        <v>384</v>
      </c>
      <c r="E54" s="12" t="s">
        <v>406</v>
      </c>
      <c r="F54" s="12" t="s">
        <v>460</v>
      </c>
      <c r="G54" s="12" t="s">
        <v>461</v>
      </c>
      <c r="H54" s="14" t="s">
        <v>462</v>
      </c>
      <c r="I54" s="13"/>
      <c r="J54" s="13"/>
      <c r="K54" s="13"/>
      <c r="L54" s="12"/>
      <c r="M54" s="12"/>
      <c r="N54" s="13"/>
      <c r="O54" s="12"/>
      <c r="P54" s="13" t="s">
        <v>44</v>
      </c>
      <c r="Q54" s="13"/>
      <c r="R54" s="12"/>
      <c r="S54" s="12"/>
      <c r="T54" s="13"/>
      <c r="U54" s="13"/>
      <c r="V54" s="13"/>
      <c r="W54" s="13"/>
      <c r="X54" s="13"/>
      <c r="Y54" s="13"/>
      <c r="Z54" s="13"/>
      <c r="AA54" s="12"/>
      <c r="AB54" s="12"/>
      <c r="AC54" s="12"/>
      <c r="AD54" s="15"/>
      <c r="AE54" s="13"/>
      <c r="AF54" s="13"/>
      <c r="AG54" s="13"/>
      <c r="AH54" s="16" t="s">
        <v>53</v>
      </c>
    </row>
    <row r="55" spans="1:34" ht="18.75" customHeight="1">
      <c r="A55" s="12">
        <f t="shared" si="0"/>
        <v>53</v>
      </c>
      <c r="B55" s="13" t="s">
        <v>463</v>
      </c>
      <c r="C55" s="12">
        <v>2015</v>
      </c>
      <c r="D55" s="13" t="s">
        <v>384</v>
      </c>
      <c r="E55" s="12" t="s">
        <v>406</v>
      </c>
      <c r="F55" s="12" t="s">
        <v>464</v>
      </c>
      <c r="G55" s="12" t="s">
        <v>465</v>
      </c>
      <c r="H55" s="14" t="s">
        <v>466</v>
      </c>
      <c r="I55" s="13"/>
      <c r="J55" s="13"/>
      <c r="K55" s="13"/>
      <c r="L55" s="12"/>
      <c r="M55" s="12"/>
      <c r="N55" s="13"/>
      <c r="O55" s="12"/>
      <c r="P55" s="13" t="s">
        <v>44</v>
      </c>
      <c r="Q55" s="13"/>
      <c r="R55" s="12"/>
      <c r="S55" s="12"/>
      <c r="T55" s="13"/>
      <c r="U55" s="13"/>
      <c r="V55" s="13"/>
      <c r="W55" s="13"/>
      <c r="X55" s="13"/>
      <c r="Y55" s="13"/>
      <c r="Z55" s="13"/>
      <c r="AA55" s="12"/>
      <c r="AB55" s="12"/>
      <c r="AC55" s="12"/>
      <c r="AD55" s="15"/>
      <c r="AE55" s="13"/>
      <c r="AF55" s="13"/>
      <c r="AG55" s="13"/>
      <c r="AH55" s="16" t="s">
        <v>53</v>
      </c>
    </row>
    <row r="56" spans="1:34" ht="18.75" customHeight="1">
      <c r="A56" s="12">
        <f t="shared" si="0"/>
        <v>54</v>
      </c>
      <c r="B56" s="13" t="s">
        <v>467</v>
      </c>
      <c r="C56" s="12">
        <v>2012</v>
      </c>
      <c r="D56" s="13" t="s">
        <v>384</v>
      </c>
      <c r="E56" s="12" t="s">
        <v>406</v>
      </c>
      <c r="F56" s="12" t="s">
        <v>468</v>
      </c>
      <c r="G56" s="12" t="s">
        <v>469</v>
      </c>
      <c r="H56" s="14" t="s">
        <v>470</v>
      </c>
      <c r="I56" s="13"/>
      <c r="J56" s="13"/>
      <c r="K56" s="13"/>
      <c r="L56" s="12"/>
      <c r="M56" s="12"/>
      <c r="N56" s="13"/>
      <c r="O56" s="12"/>
      <c r="P56" s="13" t="s">
        <v>44</v>
      </c>
      <c r="Q56" s="13"/>
      <c r="R56" s="12"/>
      <c r="S56" s="12"/>
      <c r="T56" s="13"/>
      <c r="U56" s="13"/>
      <c r="V56" s="13"/>
      <c r="W56" s="13"/>
      <c r="X56" s="13"/>
      <c r="Y56" s="13"/>
      <c r="Z56" s="13"/>
      <c r="AA56" s="12"/>
      <c r="AB56" s="12"/>
      <c r="AC56" s="12"/>
      <c r="AD56" s="15"/>
      <c r="AE56" s="13"/>
      <c r="AF56" s="13"/>
      <c r="AG56" s="13"/>
      <c r="AH56" s="16" t="s">
        <v>53</v>
      </c>
    </row>
    <row r="57" spans="1:34" ht="18.75" customHeight="1">
      <c r="A57" s="12">
        <f t="shared" si="0"/>
        <v>55</v>
      </c>
      <c r="B57" s="13" t="s">
        <v>471</v>
      </c>
      <c r="C57" s="12">
        <v>2016</v>
      </c>
      <c r="D57" s="13" t="s">
        <v>384</v>
      </c>
      <c r="E57" s="12" t="s">
        <v>392</v>
      </c>
      <c r="F57" s="12" t="s">
        <v>472</v>
      </c>
      <c r="G57" s="12" t="s">
        <v>473</v>
      </c>
      <c r="H57" s="14" t="s">
        <v>474</v>
      </c>
      <c r="I57" s="13"/>
      <c r="J57" s="13"/>
      <c r="K57" s="13"/>
      <c r="L57" s="12"/>
      <c r="M57" s="12"/>
      <c r="N57" s="13"/>
      <c r="O57" s="12"/>
      <c r="P57" s="13" t="s">
        <v>44</v>
      </c>
      <c r="Q57" s="13"/>
      <c r="R57" s="12"/>
      <c r="S57" s="12"/>
      <c r="T57" s="13"/>
      <c r="U57" s="13"/>
      <c r="V57" s="13"/>
      <c r="W57" s="13"/>
      <c r="X57" s="13"/>
      <c r="Y57" s="13"/>
      <c r="Z57" s="13"/>
      <c r="AA57" s="12"/>
      <c r="AB57" s="12"/>
      <c r="AC57" s="12"/>
      <c r="AD57" s="15"/>
      <c r="AE57" s="13"/>
      <c r="AF57" s="13"/>
      <c r="AG57" s="13"/>
      <c r="AH57" s="16" t="s">
        <v>53</v>
      </c>
    </row>
    <row r="58" spans="1:34" ht="18.75" customHeight="1">
      <c r="A58" s="12">
        <f t="shared" si="0"/>
        <v>56</v>
      </c>
      <c r="B58" s="13" t="s">
        <v>475</v>
      </c>
      <c r="C58" s="12">
        <v>2017</v>
      </c>
      <c r="D58" s="13" t="s">
        <v>384</v>
      </c>
      <c r="E58" s="12" t="s">
        <v>406</v>
      </c>
      <c r="F58" s="12" t="s">
        <v>476</v>
      </c>
      <c r="G58" s="12" t="s">
        <v>477</v>
      </c>
      <c r="H58" s="14" t="s">
        <v>478</v>
      </c>
      <c r="I58" s="13"/>
      <c r="J58" s="13"/>
      <c r="K58" s="13"/>
      <c r="L58" s="12"/>
      <c r="M58" s="12"/>
      <c r="N58" s="13"/>
      <c r="O58" s="12"/>
      <c r="P58" s="13" t="s">
        <v>44</v>
      </c>
      <c r="Q58" s="13"/>
      <c r="R58" s="12"/>
      <c r="S58" s="12"/>
      <c r="T58" s="13"/>
      <c r="U58" s="13"/>
      <c r="V58" s="13"/>
      <c r="W58" s="13"/>
      <c r="X58" s="13"/>
      <c r="Y58" s="13"/>
      <c r="Z58" s="13"/>
      <c r="AA58" s="12"/>
      <c r="AB58" s="12"/>
      <c r="AC58" s="12"/>
      <c r="AD58" s="15"/>
      <c r="AE58" s="13"/>
      <c r="AF58" s="13"/>
      <c r="AG58" s="13"/>
      <c r="AH58" s="16" t="s">
        <v>53</v>
      </c>
    </row>
    <row r="59" spans="1:34" ht="18.75" customHeight="1">
      <c r="A59" s="12">
        <f t="shared" si="0"/>
        <v>57</v>
      </c>
      <c r="B59" s="13" t="s">
        <v>479</v>
      </c>
      <c r="C59" s="12">
        <v>2012</v>
      </c>
      <c r="D59" s="13" t="s">
        <v>384</v>
      </c>
      <c r="E59" s="12" t="s">
        <v>392</v>
      </c>
      <c r="F59" s="12" t="s">
        <v>480</v>
      </c>
      <c r="G59" s="12" t="s">
        <v>481</v>
      </c>
      <c r="H59" s="14" t="s">
        <v>58</v>
      </c>
      <c r="I59" s="13"/>
      <c r="J59" s="13"/>
      <c r="K59" s="13"/>
      <c r="L59" s="12"/>
      <c r="M59" s="12"/>
      <c r="N59" s="13"/>
      <c r="O59" s="12"/>
      <c r="P59" s="13" t="s">
        <v>44</v>
      </c>
      <c r="Q59" s="13"/>
      <c r="R59" s="12"/>
      <c r="S59" s="12"/>
      <c r="T59" s="13"/>
      <c r="U59" s="13"/>
      <c r="V59" s="13"/>
      <c r="W59" s="13"/>
      <c r="X59" s="13"/>
      <c r="Y59" s="13"/>
      <c r="Z59" s="13"/>
      <c r="AA59" s="12"/>
      <c r="AB59" s="12"/>
      <c r="AC59" s="12"/>
      <c r="AD59" s="15"/>
      <c r="AE59" s="13"/>
      <c r="AF59" s="13"/>
      <c r="AG59" s="13"/>
      <c r="AH59" s="16" t="s">
        <v>53</v>
      </c>
    </row>
    <row r="60" spans="1:34" ht="18.75" customHeight="1">
      <c r="A60" s="12">
        <f t="shared" si="0"/>
        <v>58</v>
      </c>
      <c r="B60" s="13" t="s">
        <v>482</v>
      </c>
      <c r="C60" s="12">
        <v>2012</v>
      </c>
      <c r="D60" s="13" t="s">
        <v>384</v>
      </c>
      <c r="E60" s="12" t="s">
        <v>406</v>
      </c>
      <c r="F60" s="12" t="s">
        <v>483</v>
      </c>
      <c r="G60" s="12" t="s">
        <v>484</v>
      </c>
      <c r="H60" s="14" t="s">
        <v>485</v>
      </c>
      <c r="I60" s="13"/>
      <c r="J60" s="13"/>
      <c r="K60" s="13"/>
      <c r="L60" s="12"/>
      <c r="M60" s="12"/>
      <c r="N60" s="13"/>
      <c r="O60" s="12"/>
      <c r="P60" s="13" t="s">
        <v>44</v>
      </c>
      <c r="Q60" s="13"/>
      <c r="R60" s="12"/>
      <c r="S60" s="12"/>
      <c r="T60" s="13"/>
      <c r="U60" s="13"/>
      <c r="V60" s="13"/>
      <c r="W60" s="13"/>
      <c r="X60" s="13"/>
      <c r="Y60" s="13"/>
      <c r="Z60" s="13"/>
      <c r="AA60" s="12"/>
      <c r="AB60" s="12"/>
      <c r="AC60" s="12"/>
      <c r="AD60" s="15"/>
      <c r="AE60" s="13"/>
      <c r="AF60" s="13"/>
      <c r="AG60" s="13"/>
      <c r="AH60" s="16" t="s">
        <v>53</v>
      </c>
    </row>
    <row r="61" spans="1:34" ht="18.75" customHeight="1">
      <c r="A61" s="12">
        <f t="shared" si="0"/>
        <v>59</v>
      </c>
      <c r="B61" s="13" t="s">
        <v>486</v>
      </c>
      <c r="C61" s="12">
        <v>2017</v>
      </c>
      <c r="D61" s="13" t="s">
        <v>384</v>
      </c>
      <c r="E61" s="12" t="s">
        <v>487</v>
      </c>
      <c r="F61" s="12" t="s">
        <v>488</v>
      </c>
      <c r="G61" s="12" t="s">
        <v>489</v>
      </c>
      <c r="H61" s="14" t="s">
        <v>490</v>
      </c>
      <c r="I61" s="13"/>
      <c r="J61" s="13"/>
      <c r="K61" s="13"/>
      <c r="L61" s="12"/>
      <c r="M61" s="12"/>
      <c r="N61" s="13"/>
      <c r="O61" s="12"/>
      <c r="P61" s="13" t="s">
        <v>44</v>
      </c>
      <c r="Q61" s="13"/>
      <c r="R61" s="12"/>
      <c r="S61" s="12"/>
      <c r="T61" s="13"/>
      <c r="U61" s="13"/>
      <c r="V61" s="13"/>
      <c r="W61" s="13"/>
      <c r="X61" s="13"/>
      <c r="Y61" s="13"/>
      <c r="Z61" s="13"/>
      <c r="AA61" s="12"/>
      <c r="AB61" s="12"/>
      <c r="AC61" s="12"/>
      <c r="AD61" s="15"/>
      <c r="AE61" s="13"/>
      <c r="AF61" s="13"/>
      <c r="AG61" s="13"/>
      <c r="AH61" s="16" t="s">
        <v>53</v>
      </c>
    </row>
    <row r="62" spans="1:34" ht="18.75" customHeight="1">
      <c r="A62" s="12">
        <f t="shared" si="0"/>
        <v>60</v>
      </c>
      <c r="B62" s="13" t="s">
        <v>491</v>
      </c>
      <c r="C62" s="12">
        <v>2013</v>
      </c>
      <c r="D62" s="13" t="s">
        <v>384</v>
      </c>
      <c r="E62" s="12" t="s">
        <v>492</v>
      </c>
      <c r="F62" s="12" t="s">
        <v>493</v>
      </c>
      <c r="G62" s="12" t="s">
        <v>494</v>
      </c>
      <c r="H62" s="14" t="s">
        <v>495</v>
      </c>
      <c r="I62" s="13"/>
      <c r="J62" s="13"/>
      <c r="K62" s="13"/>
      <c r="L62" s="12"/>
      <c r="M62" s="12"/>
      <c r="N62" s="13"/>
      <c r="O62" s="12"/>
      <c r="P62" s="13" t="s">
        <v>44</v>
      </c>
      <c r="Q62" s="13"/>
      <c r="R62" s="12"/>
      <c r="S62" s="12"/>
      <c r="T62" s="13"/>
      <c r="U62" s="13"/>
      <c r="V62" s="13"/>
      <c r="W62" s="13"/>
      <c r="X62" s="13"/>
      <c r="Y62" s="13"/>
      <c r="Z62" s="13"/>
      <c r="AA62" s="12"/>
      <c r="AB62" s="12"/>
      <c r="AC62" s="12"/>
      <c r="AD62" s="15"/>
      <c r="AE62" s="13"/>
      <c r="AF62" s="13"/>
      <c r="AG62" s="13"/>
      <c r="AH62" s="16" t="s">
        <v>53</v>
      </c>
    </row>
    <row r="63" spans="1:34" ht="18.75" customHeight="1">
      <c r="A63" s="12">
        <f t="shared" si="0"/>
        <v>61</v>
      </c>
      <c r="B63" s="13" t="s">
        <v>496</v>
      </c>
      <c r="C63" s="12">
        <v>2018</v>
      </c>
      <c r="D63" s="13" t="s">
        <v>384</v>
      </c>
      <c r="E63" s="12" t="s">
        <v>399</v>
      </c>
      <c r="F63" s="12" t="s">
        <v>497</v>
      </c>
      <c r="G63" s="12" t="s">
        <v>498</v>
      </c>
      <c r="H63" s="14" t="s">
        <v>416</v>
      </c>
      <c r="I63" s="13"/>
      <c r="J63" s="13"/>
      <c r="K63" s="13"/>
      <c r="L63" s="12"/>
      <c r="M63" s="12"/>
      <c r="N63" s="13"/>
      <c r="O63" s="12"/>
      <c r="P63" s="13" t="s">
        <v>44</v>
      </c>
      <c r="Q63" s="13"/>
      <c r="R63" s="12"/>
      <c r="S63" s="12"/>
      <c r="T63" s="13"/>
      <c r="U63" s="13"/>
      <c r="V63" s="13"/>
      <c r="W63" s="13"/>
      <c r="X63" s="13"/>
      <c r="Y63" s="13"/>
      <c r="Z63" s="13"/>
      <c r="AA63" s="12"/>
      <c r="AB63" s="12"/>
      <c r="AC63" s="12"/>
      <c r="AD63" s="15"/>
      <c r="AE63" s="13"/>
      <c r="AF63" s="13"/>
      <c r="AG63" s="13"/>
      <c r="AH63" s="16" t="s">
        <v>53</v>
      </c>
    </row>
    <row r="64" spans="1:34" ht="18.75" customHeight="1">
      <c r="A64" s="12">
        <f t="shared" si="0"/>
        <v>62</v>
      </c>
      <c r="B64" s="13" t="s">
        <v>499</v>
      </c>
      <c r="C64" s="12">
        <v>2017</v>
      </c>
      <c r="D64" s="13" t="s">
        <v>384</v>
      </c>
      <c r="E64" s="12" t="s">
        <v>385</v>
      </c>
      <c r="F64" s="12" t="s">
        <v>500</v>
      </c>
      <c r="G64" s="12" t="s">
        <v>501</v>
      </c>
      <c r="H64" s="14" t="s">
        <v>502</v>
      </c>
      <c r="I64" s="13"/>
      <c r="J64" s="13"/>
      <c r="K64" s="13"/>
      <c r="L64" s="12"/>
      <c r="M64" s="12"/>
      <c r="N64" s="13"/>
      <c r="O64" s="12"/>
      <c r="P64" s="13" t="s">
        <v>44</v>
      </c>
      <c r="Q64" s="13"/>
      <c r="R64" s="12"/>
      <c r="S64" s="12"/>
      <c r="T64" s="13"/>
      <c r="U64" s="13"/>
      <c r="V64" s="13"/>
      <c r="W64" s="13"/>
      <c r="X64" s="13"/>
      <c r="Y64" s="13"/>
      <c r="Z64" s="13"/>
      <c r="AA64" s="12"/>
      <c r="AB64" s="12"/>
      <c r="AC64" s="12"/>
      <c r="AD64" s="15"/>
      <c r="AE64" s="13"/>
      <c r="AF64" s="13"/>
      <c r="AG64" s="13"/>
      <c r="AH64" s="16" t="s">
        <v>53</v>
      </c>
    </row>
    <row r="65" spans="1:34" ht="18.75" customHeight="1">
      <c r="A65" s="12">
        <f t="shared" si="0"/>
        <v>63</v>
      </c>
      <c r="B65" s="13" t="s">
        <v>503</v>
      </c>
      <c r="C65" s="12">
        <v>2013</v>
      </c>
      <c r="D65" s="13" t="s">
        <v>384</v>
      </c>
      <c r="E65" s="12" t="s">
        <v>406</v>
      </c>
      <c r="F65" s="12" t="s">
        <v>504</v>
      </c>
      <c r="G65" s="12" t="s">
        <v>505</v>
      </c>
      <c r="H65" s="14" t="s">
        <v>506</v>
      </c>
      <c r="I65" s="13"/>
      <c r="J65" s="13"/>
      <c r="K65" s="13"/>
      <c r="L65" s="12"/>
      <c r="M65" s="12"/>
      <c r="N65" s="13"/>
      <c r="O65" s="12"/>
      <c r="P65" s="13" t="s">
        <v>44</v>
      </c>
      <c r="Q65" s="13"/>
      <c r="R65" s="12"/>
      <c r="S65" s="12"/>
      <c r="T65" s="13"/>
      <c r="U65" s="13"/>
      <c r="V65" s="13"/>
      <c r="W65" s="13"/>
      <c r="X65" s="13"/>
      <c r="Y65" s="13"/>
      <c r="Z65" s="13"/>
      <c r="AA65" s="12"/>
      <c r="AB65" s="12"/>
      <c r="AC65" s="12"/>
      <c r="AD65" s="15"/>
      <c r="AE65" s="13"/>
      <c r="AF65" s="13"/>
      <c r="AG65" s="13"/>
      <c r="AH65" s="16" t="s">
        <v>53</v>
      </c>
    </row>
    <row r="66" spans="1:34" ht="18.75" customHeight="1">
      <c r="A66" s="12">
        <f t="shared" si="0"/>
        <v>64</v>
      </c>
      <c r="B66" s="13" t="s">
        <v>507</v>
      </c>
      <c r="C66" s="12">
        <v>2017</v>
      </c>
      <c r="D66" s="13" t="s">
        <v>384</v>
      </c>
      <c r="E66" s="12" t="s">
        <v>392</v>
      </c>
      <c r="F66" s="12" t="s">
        <v>508</v>
      </c>
      <c r="G66" s="12" t="s">
        <v>509</v>
      </c>
      <c r="H66" s="14" t="s">
        <v>510</v>
      </c>
      <c r="I66" s="13"/>
      <c r="J66" s="13"/>
      <c r="K66" s="13"/>
      <c r="L66" s="12"/>
      <c r="M66" s="12"/>
      <c r="N66" s="13"/>
      <c r="O66" s="12"/>
      <c r="P66" s="13" t="s">
        <v>44</v>
      </c>
      <c r="Q66" s="13"/>
      <c r="R66" s="12"/>
      <c r="S66" s="12"/>
      <c r="T66" s="13"/>
      <c r="U66" s="13"/>
      <c r="V66" s="13"/>
      <c r="W66" s="13"/>
      <c r="X66" s="13"/>
      <c r="Y66" s="13"/>
      <c r="Z66" s="13"/>
      <c r="AA66" s="12"/>
      <c r="AB66" s="12"/>
      <c r="AC66" s="12"/>
      <c r="AD66" s="15"/>
      <c r="AE66" s="13"/>
      <c r="AF66" s="13"/>
      <c r="AG66" s="13"/>
      <c r="AH66" s="16" t="s">
        <v>53</v>
      </c>
    </row>
    <row r="67" spans="1:34" ht="18.75" customHeight="1">
      <c r="A67" s="12">
        <f t="shared" si="0"/>
        <v>65</v>
      </c>
      <c r="B67" s="13" t="s">
        <v>511</v>
      </c>
      <c r="C67" s="12">
        <v>2016</v>
      </c>
      <c r="D67" s="13" t="s">
        <v>384</v>
      </c>
      <c r="E67" s="12" t="s">
        <v>406</v>
      </c>
      <c r="F67" s="12" t="s">
        <v>512</v>
      </c>
      <c r="G67" s="12" t="s">
        <v>513</v>
      </c>
      <c r="H67" s="14" t="s">
        <v>514</v>
      </c>
      <c r="I67" s="13"/>
      <c r="J67" s="13"/>
      <c r="K67" s="13"/>
      <c r="L67" s="12"/>
      <c r="M67" s="12"/>
      <c r="N67" s="13"/>
      <c r="O67" s="12"/>
      <c r="P67" s="13" t="s">
        <v>44</v>
      </c>
      <c r="Q67" s="13"/>
      <c r="R67" s="12"/>
      <c r="S67" s="12"/>
      <c r="T67" s="13"/>
      <c r="U67" s="13"/>
      <c r="V67" s="13"/>
      <c r="W67" s="13"/>
      <c r="X67" s="13"/>
      <c r="Y67" s="13"/>
      <c r="Z67" s="13"/>
      <c r="AA67" s="12"/>
      <c r="AB67" s="12"/>
      <c r="AC67" s="12"/>
      <c r="AD67" s="15"/>
      <c r="AE67" s="13"/>
      <c r="AF67" s="13"/>
      <c r="AG67" s="13"/>
      <c r="AH67" s="16" t="s">
        <v>53</v>
      </c>
    </row>
    <row r="68" spans="1:34" ht="18.75" customHeight="1">
      <c r="A68" s="12">
        <f t="shared" si="0"/>
        <v>66</v>
      </c>
      <c r="B68" s="13" t="s">
        <v>515</v>
      </c>
      <c r="C68" s="12">
        <v>2016</v>
      </c>
      <c r="D68" s="13" t="s">
        <v>384</v>
      </c>
      <c r="E68" s="12" t="s">
        <v>406</v>
      </c>
      <c r="F68" s="12" t="s">
        <v>516</v>
      </c>
      <c r="G68" s="12" t="s">
        <v>517</v>
      </c>
      <c r="H68" s="14" t="s">
        <v>518</v>
      </c>
      <c r="I68" s="13"/>
      <c r="J68" s="13"/>
      <c r="K68" s="13"/>
      <c r="L68" s="12"/>
      <c r="M68" s="12"/>
      <c r="N68" s="13"/>
      <c r="O68" s="12"/>
      <c r="P68" s="13" t="s">
        <v>44</v>
      </c>
      <c r="Q68" s="13"/>
      <c r="R68" s="12"/>
      <c r="S68" s="12"/>
      <c r="T68" s="13"/>
      <c r="U68" s="13"/>
      <c r="V68" s="13"/>
      <c r="W68" s="13"/>
      <c r="X68" s="13"/>
      <c r="Y68" s="13"/>
      <c r="Z68" s="13"/>
      <c r="AA68" s="12"/>
      <c r="AB68" s="12"/>
      <c r="AC68" s="12"/>
      <c r="AD68" s="15"/>
      <c r="AE68" s="13"/>
      <c r="AF68" s="13"/>
      <c r="AG68" s="13"/>
      <c r="AH68" s="16" t="s">
        <v>53</v>
      </c>
    </row>
    <row r="69" spans="1:34" ht="18.75" customHeight="1">
      <c r="A69" s="12">
        <f t="shared" ref="A69:A132" si="1">1+A68</f>
        <v>67</v>
      </c>
      <c r="B69" s="13" t="s">
        <v>519</v>
      </c>
      <c r="C69" s="12">
        <v>2016</v>
      </c>
      <c r="D69" s="13" t="s">
        <v>384</v>
      </c>
      <c r="E69" s="12" t="s">
        <v>406</v>
      </c>
      <c r="F69" s="12" t="s">
        <v>520</v>
      </c>
      <c r="G69" s="12" t="s">
        <v>521</v>
      </c>
      <c r="H69" s="14" t="s">
        <v>522</v>
      </c>
      <c r="I69" s="13"/>
      <c r="J69" s="13"/>
      <c r="K69" s="13"/>
      <c r="L69" s="12"/>
      <c r="M69" s="12"/>
      <c r="N69" s="13"/>
      <c r="O69" s="12"/>
      <c r="P69" s="13" t="s">
        <v>44</v>
      </c>
      <c r="Q69" s="13"/>
      <c r="R69" s="12"/>
      <c r="S69" s="12"/>
      <c r="T69" s="13"/>
      <c r="U69" s="13"/>
      <c r="V69" s="13"/>
      <c r="W69" s="13"/>
      <c r="X69" s="13"/>
      <c r="Y69" s="13"/>
      <c r="Z69" s="13"/>
      <c r="AA69" s="12"/>
      <c r="AB69" s="12"/>
      <c r="AC69" s="12"/>
      <c r="AD69" s="15"/>
      <c r="AE69" s="13"/>
      <c r="AF69" s="13"/>
      <c r="AG69" s="13"/>
      <c r="AH69" s="16" t="s">
        <v>53</v>
      </c>
    </row>
    <row r="70" spans="1:34" ht="18.75" customHeight="1">
      <c r="A70" s="12">
        <f t="shared" si="1"/>
        <v>68</v>
      </c>
      <c r="B70" s="13" t="s">
        <v>523</v>
      </c>
      <c r="C70" s="12">
        <v>2017</v>
      </c>
      <c r="D70" s="13" t="s">
        <v>384</v>
      </c>
      <c r="E70" s="12" t="s">
        <v>524</v>
      </c>
      <c r="F70" s="12" t="s">
        <v>525</v>
      </c>
      <c r="G70" s="12" t="s">
        <v>526</v>
      </c>
      <c r="H70" s="14" t="s">
        <v>527</v>
      </c>
      <c r="I70" s="13"/>
      <c r="J70" s="13"/>
      <c r="K70" s="13"/>
      <c r="L70" s="12"/>
      <c r="M70" s="12"/>
      <c r="N70" s="13"/>
      <c r="O70" s="12"/>
      <c r="P70" s="13" t="s">
        <v>44</v>
      </c>
      <c r="Q70" s="13"/>
      <c r="R70" s="12"/>
      <c r="S70" s="12"/>
      <c r="T70" s="13"/>
      <c r="U70" s="13"/>
      <c r="V70" s="13"/>
      <c r="W70" s="13"/>
      <c r="X70" s="13"/>
      <c r="Y70" s="13"/>
      <c r="Z70" s="13"/>
      <c r="AA70" s="12"/>
      <c r="AB70" s="12"/>
      <c r="AC70" s="12"/>
      <c r="AD70" s="15"/>
      <c r="AE70" s="13"/>
      <c r="AF70" s="13"/>
      <c r="AG70" s="13"/>
      <c r="AH70" s="16" t="s">
        <v>53</v>
      </c>
    </row>
    <row r="71" spans="1:34" ht="18.75" customHeight="1">
      <c r="A71" s="12">
        <f t="shared" si="1"/>
        <v>69</v>
      </c>
      <c r="B71" s="13" t="s">
        <v>528</v>
      </c>
      <c r="C71" s="12">
        <v>2016</v>
      </c>
      <c r="D71" s="13" t="s">
        <v>384</v>
      </c>
      <c r="E71" s="12" t="s">
        <v>406</v>
      </c>
      <c r="F71" s="12" t="s">
        <v>529</v>
      </c>
      <c r="G71" s="12" t="s">
        <v>530</v>
      </c>
      <c r="H71" s="14" t="s">
        <v>531</v>
      </c>
      <c r="I71" s="13"/>
      <c r="J71" s="13"/>
      <c r="K71" s="13"/>
      <c r="L71" s="12"/>
      <c r="M71" s="12"/>
      <c r="N71" s="13"/>
      <c r="O71" s="12"/>
      <c r="P71" s="13" t="s">
        <v>44</v>
      </c>
      <c r="Q71" s="13"/>
      <c r="R71" s="12"/>
      <c r="S71" s="12"/>
      <c r="T71" s="13"/>
      <c r="U71" s="13"/>
      <c r="V71" s="13"/>
      <c r="W71" s="13"/>
      <c r="X71" s="13"/>
      <c r="Y71" s="13"/>
      <c r="Z71" s="13"/>
      <c r="AA71" s="12"/>
      <c r="AB71" s="12"/>
      <c r="AC71" s="12"/>
      <c r="AD71" s="15"/>
      <c r="AE71" s="13"/>
      <c r="AF71" s="13"/>
      <c r="AG71" s="13"/>
      <c r="AH71" s="16" t="s">
        <v>53</v>
      </c>
    </row>
    <row r="72" spans="1:34" ht="18.75" customHeight="1">
      <c r="A72" s="12">
        <f t="shared" si="1"/>
        <v>70</v>
      </c>
      <c r="B72" s="13" t="s">
        <v>532</v>
      </c>
      <c r="C72" s="12">
        <v>2016</v>
      </c>
      <c r="D72" s="13" t="s">
        <v>384</v>
      </c>
      <c r="E72" s="12" t="s">
        <v>406</v>
      </c>
      <c r="F72" s="12" t="s">
        <v>533</v>
      </c>
      <c r="G72" s="12" t="s">
        <v>534</v>
      </c>
      <c r="H72" s="14" t="s">
        <v>535</v>
      </c>
      <c r="I72" s="13"/>
      <c r="J72" s="13"/>
      <c r="K72" s="13"/>
      <c r="L72" s="12"/>
      <c r="M72" s="12"/>
      <c r="N72" s="13"/>
      <c r="O72" s="12"/>
      <c r="P72" s="13" t="s">
        <v>44</v>
      </c>
      <c r="Q72" s="13"/>
      <c r="R72" s="12"/>
      <c r="S72" s="12"/>
      <c r="T72" s="13"/>
      <c r="U72" s="13"/>
      <c r="V72" s="13"/>
      <c r="W72" s="13"/>
      <c r="X72" s="13"/>
      <c r="Y72" s="13"/>
      <c r="Z72" s="13"/>
      <c r="AA72" s="12"/>
      <c r="AB72" s="12"/>
      <c r="AC72" s="12"/>
      <c r="AD72" s="15"/>
      <c r="AE72" s="13"/>
      <c r="AF72" s="13"/>
      <c r="AG72" s="13"/>
      <c r="AH72" s="16" t="s">
        <v>53</v>
      </c>
    </row>
    <row r="73" spans="1:34" ht="18.75" customHeight="1">
      <c r="A73" s="12">
        <f t="shared" si="1"/>
        <v>71</v>
      </c>
      <c r="B73" s="13" t="s">
        <v>536</v>
      </c>
      <c r="C73" s="12">
        <v>2016</v>
      </c>
      <c r="D73" s="13" t="s">
        <v>384</v>
      </c>
      <c r="E73" s="12" t="s">
        <v>385</v>
      </c>
      <c r="F73" s="12" t="s">
        <v>537</v>
      </c>
      <c r="G73" s="12" t="s">
        <v>538</v>
      </c>
      <c r="H73" s="14" t="s">
        <v>539</v>
      </c>
      <c r="I73" s="13"/>
      <c r="J73" s="13"/>
      <c r="K73" s="13"/>
      <c r="L73" s="12"/>
      <c r="M73" s="12"/>
      <c r="N73" s="13"/>
      <c r="O73" s="12"/>
      <c r="P73" s="13" t="s">
        <v>44</v>
      </c>
      <c r="Q73" s="13"/>
      <c r="R73" s="12"/>
      <c r="S73" s="12"/>
      <c r="T73" s="13"/>
      <c r="U73" s="13"/>
      <c r="V73" s="13"/>
      <c r="W73" s="13"/>
      <c r="X73" s="13"/>
      <c r="Y73" s="13"/>
      <c r="Z73" s="13"/>
      <c r="AA73" s="12"/>
      <c r="AB73" s="12"/>
      <c r="AC73" s="12"/>
      <c r="AD73" s="15"/>
      <c r="AE73" s="13"/>
      <c r="AF73" s="13"/>
      <c r="AG73" s="13"/>
      <c r="AH73" s="16" t="s">
        <v>53</v>
      </c>
    </row>
    <row r="74" spans="1:34" ht="18.75" customHeight="1">
      <c r="A74" s="12">
        <f t="shared" si="1"/>
        <v>72</v>
      </c>
      <c r="B74" s="13" t="s">
        <v>540</v>
      </c>
      <c r="C74" s="12">
        <v>2015</v>
      </c>
      <c r="D74" s="13" t="s">
        <v>384</v>
      </c>
      <c r="E74" s="12" t="s">
        <v>406</v>
      </c>
      <c r="F74" s="12" t="s">
        <v>541</v>
      </c>
      <c r="G74" s="12" t="s">
        <v>542</v>
      </c>
      <c r="H74" s="14" t="s">
        <v>543</v>
      </c>
      <c r="I74" s="13"/>
      <c r="J74" s="13"/>
      <c r="K74" s="13"/>
      <c r="L74" s="12"/>
      <c r="M74" s="12"/>
      <c r="N74" s="13"/>
      <c r="O74" s="12"/>
      <c r="P74" s="13" t="s">
        <v>44</v>
      </c>
      <c r="Q74" s="13"/>
      <c r="R74" s="12"/>
      <c r="S74" s="12"/>
      <c r="T74" s="13"/>
      <c r="U74" s="13"/>
      <c r="V74" s="13"/>
      <c r="W74" s="13"/>
      <c r="X74" s="13"/>
      <c r="Y74" s="13"/>
      <c r="Z74" s="13"/>
      <c r="AA74" s="12"/>
      <c r="AB74" s="12"/>
      <c r="AC74" s="12"/>
      <c r="AD74" s="15"/>
      <c r="AE74" s="13"/>
      <c r="AF74" s="13"/>
      <c r="AG74" s="13"/>
      <c r="AH74" s="16" t="s">
        <v>53</v>
      </c>
    </row>
    <row r="75" spans="1:34" ht="18.75" customHeight="1">
      <c r="A75" s="12">
        <f t="shared" si="1"/>
        <v>73</v>
      </c>
      <c r="B75" s="13" t="s">
        <v>544</v>
      </c>
      <c r="C75" s="12">
        <v>2017</v>
      </c>
      <c r="D75" s="13" t="s">
        <v>384</v>
      </c>
      <c r="E75" s="12" t="s">
        <v>385</v>
      </c>
      <c r="F75" s="12" t="s">
        <v>545</v>
      </c>
      <c r="G75" s="12" t="s">
        <v>546</v>
      </c>
      <c r="H75" s="14" t="s">
        <v>547</v>
      </c>
      <c r="I75" s="13"/>
      <c r="J75" s="13"/>
      <c r="K75" s="13"/>
      <c r="L75" s="12"/>
      <c r="M75" s="12"/>
      <c r="N75" s="13"/>
      <c r="O75" s="12"/>
      <c r="P75" s="13" t="s">
        <v>44</v>
      </c>
      <c r="Q75" s="13"/>
      <c r="R75" s="12"/>
      <c r="S75" s="12"/>
      <c r="T75" s="13"/>
      <c r="U75" s="13"/>
      <c r="V75" s="13"/>
      <c r="W75" s="13"/>
      <c r="X75" s="13"/>
      <c r="Y75" s="13"/>
      <c r="Z75" s="13"/>
      <c r="AA75" s="12"/>
      <c r="AB75" s="12"/>
      <c r="AC75" s="12"/>
      <c r="AD75" s="15"/>
      <c r="AE75" s="13"/>
      <c r="AF75" s="13"/>
      <c r="AG75" s="13"/>
      <c r="AH75" s="16" t="s">
        <v>53</v>
      </c>
    </row>
    <row r="76" spans="1:34" ht="18.75" customHeight="1">
      <c r="A76" s="12">
        <f t="shared" si="1"/>
        <v>74</v>
      </c>
      <c r="B76" s="13" t="s">
        <v>548</v>
      </c>
      <c r="C76" s="12">
        <v>2013</v>
      </c>
      <c r="D76" s="13" t="s">
        <v>384</v>
      </c>
      <c r="E76" s="12" t="s">
        <v>406</v>
      </c>
      <c r="F76" s="12" t="s">
        <v>549</v>
      </c>
      <c r="G76" s="12" t="s">
        <v>550</v>
      </c>
      <c r="H76" s="14" t="s">
        <v>551</v>
      </c>
      <c r="I76" s="13"/>
      <c r="J76" s="13"/>
      <c r="K76" s="13"/>
      <c r="L76" s="12"/>
      <c r="M76" s="12"/>
      <c r="N76" s="13"/>
      <c r="O76" s="12"/>
      <c r="P76" s="13" t="s">
        <v>44</v>
      </c>
      <c r="Q76" s="13"/>
      <c r="R76" s="12"/>
      <c r="S76" s="12"/>
      <c r="T76" s="13"/>
      <c r="U76" s="13"/>
      <c r="V76" s="13"/>
      <c r="W76" s="13"/>
      <c r="X76" s="13"/>
      <c r="Y76" s="13"/>
      <c r="Z76" s="13"/>
      <c r="AA76" s="12"/>
      <c r="AB76" s="12"/>
      <c r="AC76" s="12"/>
      <c r="AD76" s="15"/>
      <c r="AE76" s="13"/>
      <c r="AF76" s="13"/>
      <c r="AG76" s="13"/>
      <c r="AH76" s="16" t="s">
        <v>53</v>
      </c>
    </row>
    <row r="77" spans="1:34" ht="18.75" customHeight="1">
      <c r="A77" s="12">
        <f t="shared" si="1"/>
        <v>75</v>
      </c>
      <c r="B77" s="13" t="s">
        <v>552</v>
      </c>
      <c r="C77" s="12">
        <v>2016</v>
      </c>
      <c r="D77" s="13" t="s">
        <v>384</v>
      </c>
      <c r="E77" s="12" t="s">
        <v>392</v>
      </c>
      <c r="F77" s="12" t="s">
        <v>553</v>
      </c>
      <c r="G77" s="12" t="s">
        <v>554</v>
      </c>
      <c r="H77" s="14" t="s">
        <v>555</v>
      </c>
      <c r="I77" s="13"/>
      <c r="J77" s="13"/>
      <c r="K77" s="13"/>
      <c r="L77" s="12"/>
      <c r="M77" s="12"/>
      <c r="N77" s="13"/>
      <c r="O77" s="12"/>
      <c r="P77" s="13" t="s">
        <v>44</v>
      </c>
      <c r="Q77" s="13"/>
      <c r="R77" s="12"/>
      <c r="S77" s="12"/>
      <c r="T77" s="13"/>
      <c r="U77" s="13"/>
      <c r="V77" s="13"/>
      <c r="W77" s="13"/>
      <c r="X77" s="13"/>
      <c r="Y77" s="13"/>
      <c r="Z77" s="13"/>
      <c r="AA77" s="12"/>
      <c r="AB77" s="12"/>
      <c r="AC77" s="12"/>
      <c r="AD77" s="15"/>
      <c r="AE77" s="13"/>
      <c r="AF77" s="13"/>
      <c r="AG77" s="13"/>
      <c r="AH77" s="16" t="s">
        <v>53</v>
      </c>
    </row>
    <row r="78" spans="1:34" ht="18.75" customHeight="1">
      <c r="A78" s="12">
        <f t="shared" si="1"/>
        <v>76</v>
      </c>
      <c r="B78" s="13" t="s">
        <v>556</v>
      </c>
      <c r="C78" s="12">
        <v>2017</v>
      </c>
      <c r="D78" s="13" t="s">
        <v>384</v>
      </c>
      <c r="E78" s="12" t="s">
        <v>557</v>
      </c>
      <c r="F78" s="12" t="s">
        <v>558</v>
      </c>
      <c r="G78" s="12" t="s">
        <v>559</v>
      </c>
      <c r="H78" s="14" t="s">
        <v>560</v>
      </c>
      <c r="I78" s="13"/>
      <c r="J78" s="13"/>
      <c r="K78" s="13"/>
      <c r="L78" s="12"/>
      <c r="M78" s="12"/>
      <c r="N78" s="13"/>
      <c r="O78" s="12"/>
      <c r="P78" s="13" t="s">
        <v>44</v>
      </c>
      <c r="Q78" s="13"/>
      <c r="R78" s="12"/>
      <c r="S78" s="12"/>
      <c r="T78" s="13"/>
      <c r="U78" s="13"/>
      <c r="V78" s="13"/>
      <c r="W78" s="13"/>
      <c r="X78" s="13"/>
      <c r="Y78" s="13"/>
      <c r="Z78" s="13"/>
      <c r="AA78" s="12"/>
      <c r="AB78" s="12"/>
      <c r="AC78" s="12"/>
      <c r="AD78" s="15"/>
      <c r="AE78" s="13"/>
      <c r="AF78" s="13"/>
      <c r="AG78" s="13"/>
      <c r="AH78" s="16" t="s">
        <v>53</v>
      </c>
    </row>
    <row r="79" spans="1:34" ht="18.75" customHeight="1">
      <c r="A79" s="12">
        <f t="shared" si="1"/>
        <v>77</v>
      </c>
      <c r="B79" s="13" t="s">
        <v>561</v>
      </c>
      <c r="C79" s="12">
        <v>2013</v>
      </c>
      <c r="D79" s="13" t="s">
        <v>384</v>
      </c>
      <c r="E79" s="12" t="s">
        <v>406</v>
      </c>
      <c r="F79" s="12" t="s">
        <v>562</v>
      </c>
      <c r="G79" s="12" t="s">
        <v>563</v>
      </c>
      <c r="H79" s="14" t="s">
        <v>564</v>
      </c>
      <c r="I79" s="13"/>
      <c r="J79" s="13"/>
      <c r="K79" s="13"/>
      <c r="L79" s="12"/>
      <c r="M79" s="12"/>
      <c r="N79" s="13"/>
      <c r="O79" s="12"/>
      <c r="P79" s="13" t="s">
        <v>44</v>
      </c>
      <c r="Q79" s="13"/>
      <c r="R79" s="12"/>
      <c r="S79" s="12"/>
      <c r="T79" s="13"/>
      <c r="U79" s="13"/>
      <c r="V79" s="13"/>
      <c r="W79" s="13"/>
      <c r="X79" s="13"/>
      <c r="Y79" s="13"/>
      <c r="Z79" s="13"/>
      <c r="AA79" s="12"/>
      <c r="AB79" s="12"/>
      <c r="AC79" s="12"/>
      <c r="AD79" s="15"/>
      <c r="AE79" s="13"/>
      <c r="AF79" s="13"/>
      <c r="AG79" s="13"/>
      <c r="AH79" s="16" t="s">
        <v>53</v>
      </c>
    </row>
    <row r="80" spans="1:34" ht="18.75" customHeight="1">
      <c r="A80" s="12">
        <f t="shared" si="1"/>
        <v>78</v>
      </c>
      <c r="B80" s="13" t="s">
        <v>565</v>
      </c>
      <c r="C80" s="12">
        <v>2015</v>
      </c>
      <c r="D80" s="13" t="s">
        <v>384</v>
      </c>
      <c r="E80" s="12" t="s">
        <v>406</v>
      </c>
      <c r="F80" s="12" t="s">
        <v>566</v>
      </c>
      <c r="G80" s="12" t="s">
        <v>567</v>
      </c>
      <c r="H80" s="14" t="s">
        <v>568</v>
      </c>
      <c r="I80" s="13"/>
      <c r="J80" s="13"/>
      <c r="K80" s="13"/>
      <c r="L80" s="12"/>
      <c r="M80" s="12"/>
      <c r="N80" s="13"/>
      <c r="O80" s="12"/>
      <c r="P80" s="13" t="s">
        <v>44</v>
      </c>
      <c r="Q80" s="13"/>
      <c r="R80" s="12"/>
      <c r="S80" s="12"/>
      <c r="T80" s="13"/>
      <c r="U80" s="13"/>
      <c r="V80" s="13"/>
      <c r="W80" s="13"/>
      <c r="X80" s="13"/>
      <c r="Y80" s="13"/>
      <c r="Z80" s="13"/>
      <c r="AA80" s="12"/>
      <c r="AB80" s="12"/>
      <c r="AC80" s="12"/>
      <c r="AD80" s="15"/>
      <c r="AE80" s="13"/>
      <c r="AF80" s="13"/>
      <c r="AG80" s="13"/>
      <c r="AH80" s="16" t="s">
        <v>53</v>
      </c>
    </row>
    <row r="81" spans="1:34" ht="18.75" customHeight="1">
      <c r="A81" s="12">
        <f t="shared" si="1"/>
        <v>79</v>
      </c>
      <c r="B81" s="13" t="s">
        <v>569</v>
      </c>
      <c r="C81" s="12">
        <v>2016</v>
      </c>
      <c r="D81" s="13" t="s">
        <v>384</v>
      </c>
      <c r="E81" s="12" t="s">
        <v>406</v>
      </c>
      <c r="F81" s="12" t="s">
        <v>570</v>
      </c>
      <c r="G81" s="12" t="s">
        <v>571</v>
      </c>
      <c r="H81" s="14" t="s">
        <v>572</v>
      </c>
      <c r="I81" s="13"/>
      <c r="J81" s="13"/>
      <c r="K81" s="13"/>
      <c r="L81" s="12"/>
      <c r="M81" s="12"/>
      <c r="N81" s="13"/>
      <c r="O81" s="12"/>
      <c r="P81" s="13" t="s">
        <v>44</v>
      </c>
      <c r="Q81" s="13"/>
      <c r="R81" s="12"/>
      <c r="S81" s="12"/>
      <c r="T81" s="13"/>
      <c r="U81" s="13"/>
      <c r="V81" s="13"/>
      <c r="W81" s="13"/>
      <c r="X81" s="13"/>
      <c r="Y81" s="13"/>
      <c r="Z81" s="13"/>
      <c r="AA81" s="12"/>
      <c r="AB81" s="12"/>
      <c r="AC81" s="12"/>
      <c r="AD81" s="15"/>
      <c r="AE81" s="13"/>
      <c r="AF81" s="13"/>
      <c r="AG81" s="13"/>
      <c r="AH81" s="16" t="s">
        <v>53</v>
      </c>
    </row>
    <row r="82" spans="1:34" ht="18.75" customHeight="1">
      <c r="A82" s="12">
        <f t="shared" si="1"/>
        <v>80</v>
      </c>
      <c r="B82" s="13" t="s">
        <v>573</v>
      </c>
      <c r="C82" s="12">
        <v>2016</v>
      </c>
      <c r="D82" s="13" t="s">
        <v>384</v>
      </c>
      <c r="E82" s="12" t="s">
        <v>406</v>
      </c>
      <c r="F82" s="12" t="s">
        <v>574</v>
      </c>
      <c r="G82" s="12" t="s">
        <v>575</v>
      </c>
      <c r="H82" s="14" t="s">
        <v>576</v>
      </c>
      <c r="I82" s="13"/>
      <c r="J82" s="13"/>
      <c r="K82" s="13"/>
      <c r="L82" s="12"/>
      <c r="M82" s="12"/>
      <c r="N82" s="13"/>
      <c r="O82" s="12"/>
      <c r="P82" s="13" t="s">
        <v>44</v>
      </c>
      <c r="Q82" s="13"/>
      <c r="R82" s="12"/>
      <c r="S82" s="12"/>
      <c r="T82" s="13"/>
      <c r="U82" s="13"/>
      <c r="V82" s="13"/>
      <c r="W82" s="13"/>
      <c r="X82" s="13"/>
      <c r="Y82" s="13"/>
      <c r="Z82" s="13"/>
      <c r="AA82" s="12"/>
      <c r="AB82" s="12"/>
      <c r="AC82" s="12"/>
      <c r="AD82" s="15"/>
      <c r="AE82" s="13"/>
      <c r="AF82" s="13"/>
      <c r="AG82" s="13"/>
      <c r="AH82" s="16" t="s">
        <v>53</v>
      </c>
    </row>
    <row r="83" spans="1:34" ht="18.75" customHeight="1">
      <c r="A83" s="12">
        <f t="shared" si="1"/>
        <v>81</v>
      </c>
      <c r="B83" s="13" t="s">
        <v>577</v>
      </c>
      <c r="C83" s="12">
        <v>2017</v>
      </c>
      <c r="D83" s="13" t="s">
        <v>384</v>
      </c>
      <c r="E83" s="12" t="s">
        <v>406</v>
      </c>
      <c r="F83" s="12" t="s">
        <v>578</v>
      </c>
      <c r="G83" s="12" t="s">
        <v>579</v>
      </c>
      <c r="H83" s="14" t="s">
        <v>580</v>
      </c>
      <c r="I83" s="13"/>
      <c r="J83" s="13"/>
      <c r="K83" s="13"/>
      <c r="L83" s="12"/>
      <c r="M83" s="12"/>
      <c r="N83" s="13"/>
      <c r="O83" s="12"/>
      <c r="P83" s="13" t="s">
        <v>44</v>
      </c>
      <c r="Q83" s="13"/>
      <c r="R83" s="12"/>
      <c r="S83" s="12"/>
      <c r="T83" s="13"/>
      <c r="U83" s="13"/>
      <c r="V83" s="13"/>
      <c r="W83" s="13"/>
      <c r="X83" s="13"/>
      <c r="Y83" s="13"/>
      <c r="Z83" s="13"/>
      <c r="AA83" s="12"/>
      <c r="AB83" s="12"/>
      <c r="AC83" s="12"/>
      <c r="AD83" s="15"/>
      <c r="AE83" s="13"/>
      <c r="AF83" s="13"/>
      <c r="AG83" s="13"/>
      <c r="AH83" s="16" t="s">
        <v>53</v>
      </c>
    </row>
    <row r="84" spans="1:34" ht="18.75" customHeight="1">
      <c r="A84" s="12">
        <f t="shared" si="1"/>
        <v>82</v>
      </c>
      <c r="B84" s="13" t="s">
        <v>581</v>
      </c>
      <c r="C84" s="12">
        <v>2016</v>
      </c>
      <c r="D84" s="13" t="s">
        <v>384</v>
      </c>
      <c r="E84" s="12" t="s">
        <v>385</v>
      </c>
      <c r="F84" s="12" t="s">
        <v>582</v>
      </c>
      <c r="G84" s="12" t="s">
        <v>583</v>
      </c>
      <c r="H84" s="14" t="s">
        <v>584</v>
      </c>
      <c r="I84" s="13"/>
      <c r="J84" s="13"/>
      <c r="K84" s="13"/>
      <c r="L84" s="12"/>
      <c r="M84" s="12"/>
      <c r="N84" s="13"/>
      <c r="O84" s="12"/>
      <c r="P84" s="13" t="s">
        <v>44</v>
      </c>
      <c r="Q84" s="13"/>
      <c r="R84" s="12"/>
      <c r="S84" s="12"/>
      <c r="T84" s="13"/>
      <c r="U84" s="13"/>
      <c r="V84" s="13"/>
      <c r="W84" s="13"/>
      <c r="X84" s="13"/>
      <c r="Y84" s="13"/>
      <c r="Z84" s="13"/>
      <c r="AA84" s="12"/>
      <c r="AB84" s="12"/>
      <c r="AC84" s="12"/>
      <c r="AD84" s="15"/>
      <c r="AE84" s="13"/>
      <c r="AF84" s="13"/>
      <c r="AG84" s="13"/>
      <c r="AH84" s="16" t="s">
        <v>53</v>
      </c>
    </row>
    <row r="85" spans="1:34" ht="18.75" customHeight="1">
      <c r="A85" s="12">
        <f t="shared" si="1"/>
        <v>83</v>
      </c>
      <c r="B85" s="13" t="s">
        <v>585</v>
      </c>
      <c r="C85" s="12">
        <v>2012</v>
      </c>
      <c r="D85" s="13" t="s">
        <v>384</v>
      </c>
      <c r="E85" s="12" t="s">
        <v>406</v>
      </c>
      <c r="F85" s="12" t="s">
        <v>586</v>
      </c>
      <c r="G85" s="12" t="s">
        <v>587</v>
      </c>
      <c r="H85" s="14" t="s">
        <v>588</v>
      </c>
      <c r="I85" s="13"/>
      <c r="J85" s="13"/>
      <c r="K85" s="13"/>
      <c r="L85" s="12"/>
      <c r="M85" s="12"/>
      <c r="N85" s="13"/>
      <c r="O85" s="12"/>
      <c r="P85" s="13" t="s">
        <v>44</v>
      </c>
      <c r="Q85" s="13"/>
      <c r="R85" s="12"/>
      <c r="S85" s="12"/>
      <c r="T85" s="13"/>
      <c r="U85" s="13"/>
      <c r="V85" s="13"/>
      <c r="W85" s="13"/>
      <c r="X85" s="13"/>
      <c r="Y85" s="13"/>
      <c r="Z85" s="13"/>
      <c r="AA85" s="12"/>
      <c r="AB85" s="12"/>
      <c r="AC85" s="12"/>
      <c r="AD85" s="15"/>
      <c r="AE85" s="13"/>
      <c r="AF85" s="13"/>
      <c r="AG85" s="13"/>
      <c r="AH85" s="16" t="s">
        <v>53</v>
      </c>
    </row>
    <row r="86" spans="1:34" ht="18.75" customHeight="1">
      <c r="A86" s="12">
        <f t="shared" si="1"/>
        <v>84</v>
      </c>
      <c r="B86" s="13" t="s">
        <v>589</v>
      </c>
      <c r="C86" s="12">
        <v>2015</v>
      </c>
      <c r="D86" s="13" t="s">
        <v>384</v>
      </c>
      <c r="E86" s="12" t="s">
        <v>385</v>
      </c>
      <c r="F86" s="12" t="s">
        <v>590</v>
      </c>
      <c r="G86" s="12" t="s">
        <v>591</v>
      </c>
      <c r="H86" s="14" t="s">
        <v>592</v>
      </c>
      <c r="I86" s="13"/>
      <c r="J86" s="13"/>
      <c r="K86" s="13"/>
      <c r="L86" s="12"/>
      <c r="M86" s="12"/>
      <c r="N86" s="13"/>
      <c r="O86" s="12"/>
      <c r="P86" s="13" t="s">
        <v>44</v>
      </c>
      <c r="Q86" s="13"/>
      <c r="R86" s="12"/>
      <c r="S86" s="12"/>
      <c r="T86" s="13"/>
      <c r="U86" s="13"/>
      <c r="V86" s="13"/>
      <c r="W86" s="13"/>
      <c r="X86" s="13"/>
      <c r="Y86" s="13"/>
      <c r="Z86" s="13"/>
      <c r="AA86" s="12"/>
      <c r="AB86" s="12"/>
      <c r="AC86" s="12"/>
      <c r="AD86" s="15"/>
      <c r="AE86" s="13"/>
      <c r="AF86" s="13"/>
      <c r="AG86" s="13"/>
      <c r="AH86" s="16" t="s">
        <v>53</v>
      </c>
    </row>
    <row r="87" spans="1:34" ht="18.75" customHeight="1">
      <c r="A87" s="12">
        <f t="shared" si="1"/>
        <v>85</v>
      </c>
      <c r="B87" s="13" t="s">
        <v>593</v>
      </c>
      <c r="C87" s="12">
        <v>2015</v>
      </c>
      <c r="D87" s="13" t="s">
        <v>384</v>
      </c>
      <c r="E87" s="12" t="s">
        <v>406</v>
      </c>
      <c r="F87" s="12" t="s">
        <v>594</v>
      </c>
      <c r="G87" s="12" t="s">
        <v>595</v>
      </c>
      <c r="H87" s="14" t="s">
        <v>596</v>
      </c>
      <c r="I87" s="13"/>
      <c r="J87" s="13"/>
      <c r="K87" s="13"/>
      <c r="L87" s="12"/>
      <c r="M87" s="12"/>
      <c r="N87" s="13"/>
      <c r="O87" s="12"/>
      <c r="P87" s="13" t="s">
        <v>44</v>
      </c>
      <c r="Q87" s="13"/>
      <c r="R87" s="12"/>
      <c r="S87" s="12"/>
      <c r="T87" s="13"/>
      <c r="U87" s="13"/>
      <c r="V87" s="13"/>
      <c r="W87" s="13"/>
      <c r="X87" s="13"/>
      <c r="Y87" s="13"/>
      <c r="Z87" s="13"/>
      <c r="AA87" s="12"/>
      <c r="AB87" s="12"/>
      <c r="AC87" s="12"/>
      <c r="AD87" s="15"/>
      <c r="AE87" s="13"/>
      <c r="AF87" s="13"/>
      <c r="AG87" s="13"/>
      <c r="AH87" s="16" t="s">
        <v>53</v>
      </c>
    </row>
    <row r="88" spans="1:34" ht="18.75" customHeight="1">
      <c r="A88" s="12">
        <f t="shared" si="1"/>
        <v>86</v>
      </c>
      <c r="B88" s="13" t="s">
        <v>597</v>
      </c>
      <c r="C88" s="12">
        <v>2017</v>
      </c>
      <c r="D88" s="13" t="s">
        <v>384</v>
      </c>
      <c r="E88" s="12" t="s">
        <v>598</v>
      </c>
      <c r="F88" s="12" t="s">
        <v>599</v>
      </c>
      <c r="G88" s="12" t="s">
        <v>600</v>
      </c>
      <c r="H88" s="14" t="s">
        <v>601</v>
      </c>
      <c r="I88" s="13"/>
      <c r="J88" s="13"/>
      <c r="K88" s="13"/>
      <c r="L88" s="12"/>
      <c r="M88" s="12"/>
      <c r="N88" s="13"/>
      <c r="O88" s="12"/>
      <c r="P88" s="13" t="s">
        <v>44</v>
      </c>
      <c r="Q88" s="13"/>
      <c r="R88" s="12"/>
      <c r="S88" s="12"/>
      <c r="T88" s="13"/>
      <c r="U88" s="13"/>
      <c r="V88" s="13"/>
      <c r="W88" s="13"/>
      <c r="X88" s="13"/>
      <c r="Y88" s="13"/>
      <c r="Z88" s="13"/>
      <c r="AA88" s="12"/>
      <c r="AB88" s="12"/>
      <c r="AC88" s="12"/>
      <c r="AD88" s="15"/>
      <c r="AE88" s="13"/>
      <c r="AF88" s="13"/>
      <c r="AG88" s="13"/>
      <c r="AH88" s="16" t="s">
        <v>53</v>
      </c>
    </row>
    <row r="89" spans="1:34" ht="18.75" customHeight="1">
      <c r="A89" s="12">
        <f t="shared" si="1"/>
        <v>87</v>
      </c>
      <c r="B89" s="13" t="s">
        <v>602</v>
      </c>
      <c r="C89" s="12">
        <v>2016</v>
      </c>
      <c r="D89" s="13" t="s">
        <v>384</v>
      </c>
      <c r="E89" s="12" t="s">
        <v>406</v>
      </c>
      <c r="F89" s="12" t="s">
        <v>603</v>
      </c>
      <c r="G89" s="12" t="s">
        <v>604</v>
      </c>
      <c r="H89" s="14" t="s">
        <v>605</v>
      </c>
      <c r="I89" s="13"/>
      <c r="J89" s="13"/>
      <c r="K89" s="13"/>
      <c r="L89" s="12"/>
      <c r="M89" s="12"/>
      <c r="N89" s="13"/>
      <c r="O89" s="12"/>
      <c r="P89" s="13" t="s">
        <v>44</v>
      </c>
      <c r="Q89" s="13"/>
      <c r="R89" s="12"/>
      <c r="S89" s="12"/>
      <c r="T89" s="13"/>
      <c r="U89" s="13"/>
      <c r="V89" s="13"/>
      <c r="W89" s="13"/>
      <c r="X89" s="13"/>
      <c r="Y89" s="13"/>
      <c r="Z89" s="13"/>
      <c r="AA89" s="12"/>
      <c r="AB89" s="12"/>
      <c r="AC89" s="12"/>
      <c r="AD89" s="15"/>
      <c r="AE89" s="13"/>
      <c r="AF89" s="13"/>
      <c r="AG89" s="13"/>
      <c r="AH89" s="16" t="s">
        <v>53</v>
      </c>
    </row>
    <row r="90" spans="1:34" ht="18.75" customHeight="1">
      <c r="A90" s="12">
        <f t="shared" si="1"/>
        <v>88</v>
      </c>
      <c r="B90" s="13" t="s">
        <v>606</v>
      </c>
      <c r="C90" s="12">
        <v>2012</v>
      </c>
      <c r="D90" s="13" t="s">
        <v>384</v>
      </c>
      <c r="E90" s="12" t="s">
        <v>406</v>
      </c>
      <c r="F90" s="12" t="s">
        <v>607</v>
      </c>
      <c r="G90" s="12" t="s">
        <v>608</v>
      </c>
      <c r="H90" s="14" t="s">
        <v>609</v>
      </c>
      <c r="I90" s="13"/>
      <c r="J90" s="13"/>
      <c r="K90" s="13"/>
      <c r="L90" s="12"/>
      <c r="M90" s="12"/>
      <c r="N90" s="13"/>
      <c r="O90" s="12"/>
      <c r="P90" s="13" t="s">
        <v>44</v>
      </c>
      <c r="Q90" s="13"/>
      <c r="R90" s="12"/>
      <c r="S90" s="12"/>
      <c r="T90" s="13"/>
      <c r="U90" s="13"/>
      <c r="V90" s="13"/>
      <c r="W90" s="13"/>
      <c r="X90" s="13"/>
      <c r="Y90" s="13"/>
      <c r="Z90" s="13"/>
      <c r="AA90" s="12"/>
      <c r="AB90" s="12"/>
      <c r="AC90" s="12"/>
      <c r="AD90" s="15"/>
      <c r="AE90" s="13"/>
      <c r="AF90" s="13"/>
      <c r="AG90" s="13"/>
      <c r="AH90" s="16" t="s">
        <v>53</v>
      </c>
    </row>
    <row r="91" spans="1:34" ht="18.75" customHeight="1">
      <c r="A91" s="12">
        <f t="shared" si="1"/>
        <v>89</v>
      </c>
      <c r="B91" s="13" t="s">
        <v>610</v>
      </c>
      <c r="C91" s="12">
        <v>2012</v>
      </c>
      <c r="D91" s="13" t="s">
        <v>384</v>
      </c>
      <c r="E91" s="12" t="s">
        <v>406</v>
      </c>
      <c r="F91" s="12" t="s">
        <v>611</v>
      </c>
      <c r="G91" s="12" t="s">
        <v>612</v>
      </c>
      <c r="H91" s="14" t="s">
        <v>613</v>
      </c>
      <c r="I91" s="13"/>
      <c r="J91" s="13"/>
      <c r="K91" s="13"/>
      <c r="L91" s="12"/>
      <c r="M91" s="12"/>
      <c r="N91" s="13"/>
      <c r="O91" s="12"/>
      <c r="P91" s="13" t="s">
        <v>44</v>
      </c>
      <c r="Q91" s="13"/>
      <c r="R91" s="12"/>
      <c r="S91" s="12"/>
      <c r="T91" s="13"/>
      <c r="U91" s="13"/>
      <c r="V91" s="13"/>
      <c r="W91" s="13"/>
      <c r="X91" s="13"/>
      <c r="Y91" s="13"/>
      <c r="Z91" s="13"/>
      <c r="AA91" s="12"/>
      <c r="AB91" s="12"/>
      <c r="AC91" s="12"/>
      <c r="AD91" s="15"/>
      <c r="AE91" s="13"/>
      <c r="AF91" s="13"/>
      <c r="AG91" s="13"/>
      <c r="AH91" s="16" t="s">
        <v>53</v>
      </c>
    </row>
    <row r="92" spans="1:34" ht="18.75" customHeight="1">
      <c r="A92" s="12">
        <f t="shared" si="1"/>
        <v>90</v>
      </c>
      <c r="B92" s="13" t="s">
        <v>614</v>
      </c>
      <c r="C92" s="12">
        <v>2014</v>
      </c>
      <c r="D92" s="13" t="s">
        <v>384</v>
      </c>
      <c r="E92" s="12" t="s">
        <v>406</v>
      </c>
      <c r="F92" s="12" t="s">
        <v>615</v>
      </c>
      <c r="G92" s="12" t="s">
        <v>616</v>
      </c>
      <c r="H92" s="14" t="s">
        <v>617</v>
      </c>
      <c r="I92" s="13"/>
      <c r="J92" s="13"/>
      <c r="K92" s="13"/>
      <c r="L92" s="12"/>
      <c r="M92" s="12"/>
      <c r="N92" s="13"/>
      <c r="O92" s="12"/>
      <c r="P92" s="13" t="s">
        <v>44</v>
      </c>
      <c r="Q92" s="13"/>
      <c r="R92" s="12"/>
      <c r="S92" s="12"/>
      <c r="T92" s="13"/>
      <c r="U92" s="13"/>
      <c r="V92" s="13"/>
      <c r="W92" s="13"/>
      <c r="X92" s="13"/>
      <c r="Y92" s="13"/>
      <c r="Z92" s="13"/>
      <c r="AA92" s="12"/>
      <c r="AB92" s="12"/>
      <c r="AC92" s="12"/>
      <c r="AD92" s="15"/>
      <c r="AE92" s="13"/>
      <c r="AF92" s="13"/>
      <c r="AG92" s="13"/>
      <c r="AH92" s="16" t="s">
        <v>53</v>
      </c>
    </row>
    <row r="93" spans="1:34" ht="18.75" customHeight="1">
      <c r="A93" s="12">
        <f t="shared" si="1"/>
        <v>91</v>
      </c>
      <c r="B93" s="13" t="s">
        <v>618</v>
      </c>
      <c r="C93" s="12">
        <v>2018</v>
      </c>
      <c r="D93" s="13" t="s">
        <v>384</v>
      </c>
      <c r="E93" s="12" t="s">
        <v>406</v>
      </c>
      <c r="F93" s="12" t="s">
        <v>619</v>
      </c>
      <c r="G93" s="12" t="s">
        <v>620</v>
      </c>
      <c r="H93" s="14" t="s">
        <v>621</v>
      </c>
      <c r="I93" s="13"/>
      <c r="J93" s="13"/>
      <c r="K93" s="13"/>
      <c r="L93" s="12"/>
      <c r="M93" s="12"/>
      <c r="N93" s="13"/>
      <c r="O93" s="12"/>
      <c r="P93" s="13" t="s">
        <v>44</v>
      </c>
      <c r="Q93" s="13"/>
      <c r="R93" s="12"/>
      <c r="S93" s="12"/>
      <c r="T93" s="13"/>
      <c r="U93" s="13"/>
      <c r="V93" s="13"/>
      <c r="W93" s="13"/>
      <c r="X93" s="13"/>
      <c r="Y93" s="13"/>
      <c r="Z93" s="13"/>
      <c r="AA93" s="12"/>
      <c r="AB93" s="12"/>
      <c r="AC93" s="12"/>
      <c r="AD93" s="15"/>
      <c r="AE93" s="13"/>
      <c r="AF93" s="13"/>
      <c r="AG93" s="13"/>
      <c r="AH93" s="16" t="s">
        <v>53</v>
      </c>
    </row>
    <row r="94" spans="1:34" ht="18.75" customHeight="1">
      <c r="A94" s="12">
        <f t="shared" si="1"/>
        <v>92</v>
      </c>
      <c r="B94" s="13" t="s">
        <v>622</v>
      </c>
      <c r="C94" s="12">
        <v>2017</v>
      </c>
      <c r="D94" s="13" t="s">
        <v>384</v>
      </c>
      <c r="E94" s="12" t="s">
        <v>406</v>
      </c>
      <c r="F94" s="12" t="s">
        <v>623</v>
      </c>
      <c r="G94" s="12" t="s">
        <v>624</v>
      </c>
      <c r="H94" s="14" t="s">
        <v>625</v>
      </c>
      <c r="I94" s="13"/>
      <c r="J94" s="13"/>
      <c r="K94" s="13"/>
      <c r="L94" s="12"/>
      <c r="M94" s="12"/>
      <c r="N94" s="13"/>
      <c r="O94" s="12"/>
      <c r="P94" s="13" t="s">
        <v>44</v>
      </c>
      <c r="Q94" s="13"/>
      <c r="R94" s="12"/>
      <c r="S94" s="12"/>
      <c r="T94" s="13"/>
      <c r="U94" s="13"/>
      <c r="V94" s="13"/>
      <c r="W94" s="13"/>
      <c r="X94" s="13"/>
      <c r="Y94" s="13"/>
      <c r="Z94" s="13"/>
      <c r="AA94" s="12"/>
      <c r="AB94" s="12"/>
      <c r="AC94" s="12"/>
      <c r="AD94" s="15"/>
      <c r="AE94" s="13"/>
      <c r="AF94" s="13"/>
      <c r="AG94" s="13"/>
      <c r="AH94" s="16" t="s">
        <v>53</v>
      </c>
    </row>
    <row r="95" spans="1:34" ht="18.75" customHeight="1">
      <c r="A95" s="12">
        <f t="shared" si="1"/>
        <v>93</v>
      </c>
      <c r="B95" s="13" t="s">
        <v>626</v>
      </c>
      <c r="C95" s="12">
        <v>2014</v>
      </c>
      <c r="D95" s="13" t="s">
        <v>384</v>
      </c>
      <c r="E95" s="12" t="s">
        <v>406</v>
      </c>
      <c r="F95" s="12" t="s">
        <v>627</v>
      </c>
      <c r="G95" s="12" t="s">
        <v>628</v>
      </c>
      <c r="H95" s="14" t="s">
        <v>629</v>
      </c>
      <c r="I95" s="13"/>
      <c r="J95" s="13"/>
      <c r="K95" s="13"/>
      <c r="L95" s="12"/>
      <c r="M95" s="12"/>
      <c r="N95" s="13"/>
      <c r="O95" s="12"/>
      <c r="P95" s="13" t="s">
        <v>44</v>
      </c>
      <c r="Q95" s="13"/>
      <c r="R95" s="12"/>
      <c r="S95" s="12"/>
      <c r="T95" s="13"/>
      <c r="U95" s="13"/>
      <c r="V95" s="13"/>
      <c r="W95" s="13"/>
      <c r="X95" s="13"/>
      <c r="Y95" s="13"/>
      <c r="Z95" s="13"/>
      <c r="AA95" s="12"/>
      <c r="AB95" s="12"/>
      <c r="AC95" s="12"/>
      <c r="AD95" s="15"/>
      <c r="AE95" s="13"/>
      <c r="AF95" s="13"/>
      <c r="AG95" s="13"/>
      <c r="AH95" s="16" t="s">
        <v>53</v>
      </c>
    </row>
    <row r="96" spans="1:34" ht="18.75" customHeight="1">
      <c r="A96" s="12">
        <f t="shared" si="1"/>
        <v>94</v>
      </c>
      <c r="B96" s="13" t="s">
        <v>630</v>
      </c>
      <c r="C96" s="12">
        <v>2012</v>
      </c>
      <c r="D96" s="13" t="s">
        <v>384</v>
      </c>
      <c r="E96" s="12" t="s">
        <v>406</v>
      </c>
      <c r="F96" s="12" t="s">
        <v>631</v>
      </c>
      <c r="G96" s="12" t="s">
        <v>632</v>
      </c>
      <c r="H96" s="14" t="s">
        <v>633</v>
      </c>
      <c r="I96" s="13"/>
      <c r="J96" s="13"/>
      <c r="K96" s="13"/>
      <c r="L96" s="12"/>
      <c r="M96" s="12"/>
      <c r="N96" s="13"/>
      <c r="O96" s="12"/>
      <c r="P96" s="13" t="s">
        <v>44</v>
      </c>
      <c r="Q96" s="13"/>
      <c r="R96" s="12"/>
      <c r="S96" s="12"/>
      <c r="T96" s="13"/>
      <c r="U96" s="13"/>
      <c r="V96" s="13"/>
      <c r="W96" s="13"/>
      <c r="X96" s="13"/>
      <c r="Y96" s="13"/>
      <c r="Z96" s="13"/>
      <c r="AA96" s="12"/>
      <c r="AB96" s="12"/>
      <c r="AC96" s="12"/>
      <c r="AD96" s="15"/>
      <c r="AE96" s="13"/>
      <c r="AF96" s="13"/>
      <c r="AG96" s="13"/>
      <c r="AH96" s="16" t="s">
        <v>53</v>
      </c>
    </row>
    <row r="97" spans="1:34" ht="18.75" customHeight="1">
      <c r="A97" s="12">
        <f t="shared" si="1"/>
        <v>95</v>
      </c>
      <c r="B97" s="13" t="s">
        <v>634</v>
      </c>
      <c r="C97" s="12">
        <v>2012</v>
      </c>
      <c r="D97" s="13" t="s">
        <v>384</v>
      </c>
      <c r="E97" s="12" t="s">
        <v>406</v>
      </c>
      <c r="F97" s="12" t="s">
        <v>635</v>
      </c>
      <c r="G97" s="12" t="s">
        <v>636</v>
      </c>
      <c r="H97" s="14" t="s">
        <v>637</v>
      </c>
      <c r="I97" s="13"/>
      <c r="J97" s="13"/>
      <c r="K97" s="13"/>
      <c r="L97" s="12"/>
      <c r="M97" s="12"/>
      <c r="N97" s="13"/>
      <c r="O97" s="12"/>
      <c r="P97" s="13" t="s">
        <v>44</v>
      </c>
      <c r="Q97" s="13"/>
      <c r="R97" s="12"/>
      <c r="S97" s="12"/>
      <c r="T97" s="13"/>
      <c r="U97" s="13"/>
      <c r="V97" s="13"/>
      <c r="W97" s="13"/>
      <c r="X97" s="13"/>
      <c r="Y97" s="13"/>
      <c r="Z97" s="13"/>
      <c r="AA97" s="12"/>
      <c r="AB97" s="12"/>
      <c r="AC97" s="12"/>
      <c r="AD97" s="15"/>
      <c r="AE97" s="13"/>
      <c r="AF97" s="13"/>
      <c r="AG97" s="13"/>
      <c r="AH97" s="16" t="s">
        <v>53</v>
      </c>
    </row>
    <row r="98" spans="1:34" ht="18.75" customHeight="1">
      <c r="A98" s="12">
        <f t="shared" si="1"/>
        <v>96</v>
      </c>
      <c r="B98" s="13" t="s">
        <v>638</v>
      </c>
      <c r="C98" s="12">
        <v>2012</v>
      </c>
      <c r="D98" s="13" t="s">
        <v>384</v>
      </c>
      <c r="E98" s="12" t="s">
        <v>406</v>
      </c>
      <c r="F98" s="12" t="s">
        <v>639</v>
      </c>
      <c r="G98" s="12" t="s">
        <v>640</v>
      </c>
      <c r="H98" s="14" t="s">
        <v>641</v>
      </c>
      <c r="I98" s="13"/>
      <c r="J98" s="13"/>
      <c r="K98" s="13"/>
      <c r="L98" s="12"/>
      <c r="M98" s="12"/>
      <c r="N98" s="13"/>
      <c r="O98" s="12"/>
      <c r="P98" s="13" t="s">
        <v>44</v>
      </c>
      <c r="Q98" s="13"/>
      <c r="R98" s="12"/>
      <c r="S98" s="12"/>
      <c r="T98" s="13"/>
      <c r="U98" s="13"/>
      <c r="V98" s="13"/>
      <c r="W98" s="13"/>
      <c r="X98" s="13"/>
      <c r="Y98" s="13"/>
      <c r="Z98" s="13"/>
      <c r="AA98" s="12"/>
      <c r="AB98" s="12"/>
      <c r="AC98" s="12"/>
      <c r="AD98" s="15"/>
      <c r="AE98" s="13"/>
      <c r="AF98" s="13"/>
      <c r="AG98" s="13"/>
      <c r="AH98" s="16" t="s">
        <v>53</v>
      </c>
    </row>
    <row r="99" spans="1:34" ht="18.75" customHeight="1">
      <c r="A99" s="12">
        <f t="shared" si="1"/>
        <v>97</v>
      </c>
      <c r="B99" s="13" t="s">
        <v>642</v>
      </c>
      <c r="C99" s="12">
        <v>2017</v>
      </c>
      <c r="D99" s="13" t="s">
        <v>384</v>
      </c>
      <c r="E99" s="12" t="s">
        <v>643</v>
      </c>
      <c r="F99" s="12" t="s">
        <v>644</v>
      </c>
      <c r="G99" s="12" t="s">
        <v>645</v>
      </c>
      <c r="H99" s="14" t="s">
        <v>646</v>
      </c>
      <c r="I99" s="13"/>
      <c r="J99" s="13"/>
      <c r="K99" s="13"/>
      <c r="L99" s="12"/>
      <c r="M99" s="12"/>
      <c r="N99" s="13"/>
      <c r="O99" s="12"/>
      <c r="P99" s="13" t="s">
        <v>44</v>
      </c>
      <c r="Q99" s="13"/>
      <c r="R99" s="12"/>
      <c r="S99" s="12"/>
      <c r="T99" s="13"/>
      <c r="U99" s="13"/>
      <c r="V99" s="13"/>
      <c r="W99" s="13"/>
      <c r="X99" s="13"/>
      <c r="Y99" s="13"/>
      <c r="Z99" s="13"/>
      <c r="AA99" s="12"/>
      <c r="AB99" s="12"/>
      <c r="AC99" s="12"/>
      <c r="AD99" s="15"/>
      <c r="AE99" s="13"/>
      <c r="AF99" s="13"/>
      <c r="AG99" s="13"/>
      <c r="AH99" s="16" t="s">
        <v>53</v>
      </c>
    </row>
    <row r="100" spans="1:34" ht="18.75" customHeight="1">
      <c r="A100" s="12">
        <f t="shared" si="1"/>
        <v>98</v>
      </c>
      <c r="B100" s="13" t="s">
        <v>647</v>
      </c>
      <c r="C100" s="12">
        <v>2013</v>
      </c>
      <c r="D100" s="13" t="s">
        <v>384</v>
      </c>
      <c r="E100" s="12" t="s">
        <v>406</v>
      </c>
      <c r="F100" s="12" t="s">
        <v>648</v>
      </c>
      <c r="G100" s="12" t="s">
        <v>649</v>
      </c>
      <c r="H100" s="14" t="s">
        <v>650</v>
      </c>
      <c r="I100" s="13"/>
      <c r="J100" s="13"/>
      <c r="K100" s="13"/>
      <c r="L100" s="12"/>
      <c r="M100" s="12"/>
      <c r="N100" s="13"/>
      <c r="O100" s="12"/>
      <c r="P100" s="13" t="s">
        <v>44</v>
      </c>
      <c r="Q100" s="13"/>
      <c r="R100" s="12"/>
      <c r="S100" s="12"/>
      <c r="T100" s="13"/>
      <c r="U100" s="13"/>
      <c r="V100" s="13"/>
      <c r="W100" s="13"/>
      <c r="X100" s="13"/>
      <c r="Y100" s="13"/>
      <c r="Z100" s="13"/>
      <c r="AA100" s="12"/>
      <c r="AB100" s="12"/>
      <c r="AC100" s="12"/>
      <c r="AD100" s="15"/>
      <c r="AE100" s="13"/>
      <c r="AF100" s="13"/>
      <c r="AG100" s="13"/>
      <c r="AH100" s="16" t="s">
        <v>53</v>
      </c>
    </row>
    <row r="101" spans="1:34" ht="18.75" customHeight="1">
      <c r="A101" s="12">
        <f t="shared" si="1"/>
        <v>99</v>
      </c>
      <c r="B101" s="13" t="s">
        <v>651</v>
      </c>
      <c r="C101" s="12">
        <v>2014</v>
      </c>
      <c r="D101" s="13" t="s">
        <v>384</v>
      </c>
      <c r="E101" s="12" t="s">
        <v>406</v>
      </c>
      <c r="F101" s="12" t="s">
        <v>652</v>
      </c>
      <c r="G101" s="12" t="s">
        <v>653</v>
      </c>
      <c r="H101" s="14" t="s">
        <v>441</v>
      </c>
      <c r="I101" s="13"/>
      <c r="J101" s="13"/>
      <c r="K101" s="13"/>
      <c r="L101" s="12"/>
      <c r="M101" s="12"/>
      <c r="N101" s="13"/>
      <c r="O101" s="12"/>
      <c r="P101" s="13" t="s">
        <v>44</v>
      </c>
      <c r="Q101" s="13"/>
      <c r="R101" s="12"/>
      <c r="S101" s="12"/>
      <c r="T101" s="13"/>
      <c r="U101" s="13"/>
      <c r="V101" s="13"/>
      <c r="W101" s="13"/>
      <c r="X101" s="13"/>
      <c r="Y101" s="13"/>
      <c r="Z101" s="13"/>
      <c r="AA101" s="12"/>
      <c r="AB101" s="12"/>
      <c r="AC101" s="12"/>
      <c r="AD101" s="15"/>
      <c r="AE101" s="13"/>
      <c r="AF101" s="13"/>
      <c r="AG101" s="13"/>
      <c r="AH101" s="16" t="s">
        <v>53</v>
      </c>
    </row>
    <row r="102" spans="1:34" ht="18.75" customHeight="1">
      <c r="A102" s="12">
        <f t="shared" si="1"/>
        <v>100</v>
      </c>
      <c r="B102" s="13" t="s">
        <v>654</v>
      </c>
      <c r="C102" s="12">
        <v>2016</v>
      </c>
      <c r="D102" s="13" t="s">
        <v>384</v>
      </c>
      <c r="E102" s="12" t="s">
        <v>655</v>
      </c>
      <c r="F102" s="12" t="s">
        <v>656</v>
      </c>
      <c r="G102" s="12" t="s">
        <v>657</v>
      </c>
      <c r="H102" s="14" t="s">
        <v>658</v>
      </c>
      <c r="I102" s="13"/>
      <c r="J102" s="13"/>
      <c r="K102" s="13"/>
      <c r="L102" s="12"/>
      <c r="M102" s="12"/>
      <c r="N102" s="13"/>
      <c r="O102" s="12"/>
      <c r="P102" s="13" t="s">
        <v>44</v>
      </c>
      <c r="Q102" s="13"/>
      <c r="R102" s="12"/>
      <c r="S102" s="12"/>
      <c r="T102" s="13"/>
      <c r="U102" s="13"/>
      <c r="V102" s="13"/>
      <c r="W102" s="13"/>
      <c r="X102" s="13"/>
      <c r="Y102" s="13"/>
      <c r="Z102" s="13"/>
      <c r="AA102" s="12"/>
      <c r="AB102" s="12"/>
      <c r="AC102" s="12"/>
      <c r="AD102" s="15"/>
      <c r="AE102" s="13"/>
      <c r="AF102" s="13"/>
      <c r="AG102" s="13"/>
      <c r="AH102" s="16" t="s">
        <v>53</v>
      </c>
    </row>
    <row r="103" spans="1:34" ht="18.75" customHeight="1">
      <c r="A103" s="12">
        <f t="shared" si="1"/>
        <v>101</v>
      </c>
      <c r="B103" s="13" t="s">
        <v>659</v>
      </c>
      <c r="C103" s="12">
        <v>2013</v>
      </c>
      <c r="D103" s="13" t="s">
        <v>384</v>
      </c>
      <c r="E103" s="12" t="s">
        <v>492</v>
      </c>
      <c r="F103" s="12" t="s">
        <v>660</v>
      </c>
      <c r="G103" s="12" t="s">
        <v>661</v>
      </c>
      <c r="H103" s="14" t="s">
        <v>662</v>
      </c>
      <c r="I103" s="13"/>
      <c r="J103" s="13"/>
      <c r="K103" s="13"/>
      <c r="L103" s="12"/>
      <c r="M103" s="12"/>
      <c r="N103" s="13"/>
      <c r="O103" s="12"/>
      <c r="P103" s="13" t="s">
        <v>44</v>
      </c>
      <c r="Q103" s="13"/>
      <c r="R103" s="12"/>
      <c r="S103" s="12"/>
      <c r="T103" s="13"/>
      <c r="U103" s="13"/>
      <c r="V103" s="13"/>
      <c r="W103" s="13"/>
      <c r="X103" s="13"/>
      <c r="Y103" s="13"/>
      <c r="Z103" s="13"/>
      <c r="AA103" s="12"/>
      <c r="AB103" s="12"/>
      <c r="AC103" s="12"/>
      <c r="AD103" s="15"/>
      <c r="AE103" s="13"/>
      <c r="AF103" s="13"/>
      <c r="AG103" s="13"/>
      <c r="AH103" s="16" t="s">
        <v>53</v>
      </c>
    </row>
    <row r="104" spans="1:34" ht="18.75" customHeight="1">
      <c r="A104" s="12">
        <f t="shared" si="1"/>
        <v>102</v>
      </c>
      <c r="B104" s="13" t="s">
        <v>663</v>
      </c>
      <c r="C104" s="12">
        <v>2016</v>
      </c>
      <c r="D104" s="13" t="s">
        <v>384</v>
      </c>
      <c r="E104" s="12" t="s">
        <v>406</v>
      </c>
      <c r="F104" s="12" t="s">
        <v>664</v>
      </c>
      <c r="G104" s="12" t="s">
        <v>665</v>
      </c>
      <c r="H104" s="14" t="s">
        <v>666</v>
      </c>
      <c r="I104" s="13"/>
      <c r="J104" s="13"/>
      <c r="K104" s="13"/>
      <c r="L104" s="12"/>
      <c r="M104" s="12"/>
      <c r="N104" s="13"/>
      <c r="O104" s="12"/>
      <c r="P104" s="13" t="s">
        <v>44</v>
      </c>
      <c r="Q104" s="13"/>
      <c r="R104" s="12"/>
      <c r="S104" s="12"/>
      <c r="T104" s="13"/>
      <c r="U104" s="13"/>
      <c r="V104" s="13"/>
      <c r="W104" s="13"/>
      <c r="X104" s="13"/>
      <c r="Y104" s="13"/>
      <c r="Z104" s="13"/>
      <c r="AA104" s="12"/>
      <c r="AB104" s="12"/>
      <c r="AC104" s="12"/>
      <c r="AD104" s="15"/>
      <c r="AE104" s="13"/>
      <c r="AF104" s="13"/>
      <c r="AG104" s="13"/>
      <c r="AH104" s="16" t="s">
        <v>53</v>
      </c>
    </row>
    <row r="105" spans="1:34" ht="18.75" customHeight="1">
      <c r="A105" s="12">
        <f t="shared" si="1"/>
        <v>103</v>
      </c>
      <c r="B105" s="13" t="s">
        <v>667</v>
      </c>
      <c r="C105" s="12">
        <v>2015</v>
      </c>
      <c r="D105" s="13" t="s">
        <v>384</v>
      </c>
      <c r="E105" s="12" t="s">
        <v>557</v>
      </c>
      <c r="F105" s="12" t="s">
        <v>668</v>
      </c>
      <c r="G105" s="12" t="s">
        <v>669</v>
      </c>
      <c r="H105" s="14" t="s">
        <v>670</v>
      </c>
      <c r="I105" s="13"/>
      <c r="J105" s="13"/>
      <c r="K105" s="13"/>
      <c r="L105" s="12"/>
      <c r="M105" s="12"/>
      <c r="N105" s="13"/>
      <c r="O105" s="12"/>
      <c r="P105" s="13" t="s">
        <v>44</v>
      </c>
      <c r="Q105" s="13"/>
      <c r="R105" s="12"/>
      <c r="S105" s="12"/>
      <c r="T105" s="13"/>
      <c r="U105" s="13"/>
      <c r="V105" s="13"/>
      <c r="W105" s="13"/>
      <c r="X105" s="13"/>
      <c r="Y105" s="13"/>
      <c r="Z105" s="13"/>
      <c r="AA105" s="12"/>
      <c r="AB105" s="12"/>
      <c r="AC105" s="12"/>
      <c r="AD105" s="15"/>
      <c r="AE105" s="13"/>
      <c r="AF105" s="13"/>
      <c r="AG105" s="13"/>
      <c r="AH105" s="16" t="s">
        <v>53</v>
      </c>
    </row>
    <row r="106" spans="1:34" ht="18.75" customHeight="1">
      <c r="A106" s="12">
        <f t="shared" si="1"/>
        <v>104</v>
      </c>
      <c r="B106" s="13" t="s">
        <v>671</v>
      </c>
      <c r="C106" s="12">
        <v>2017</v>
      </c>
      <c r="D106" s="13" t="s">
        <v>384</v>
      </c>
      <c r="E106" s="12" t="s">
        <v>598</v>
      </c>
      <c r="F106" s="12" t="s">
        <v>672</v>
      </c>
      <c r="G106" s="12" t="s">
        <v>673</v>
      </c>
      <c r="H106" s="14" t="s">
        <v>674</v>
      </c>
      <c r="I106" s="13"/>
      <c r="J106" s="13"/>
      <c r="K106" s="13"/>
      <c r="L106" s="12"/>
      <c r="M106" s="12"/>
      <c r="N106" s="13"/>
      <c r="O106" s="12"/>
      <c r="P106" s="13" t="s">
        <v>44</v>
      </c>
      <c r="Q106" s="13"/>
      <c r="R106" s="12"/>
      <c r="S106" s="12"/>
      <c r="T106" s="13"/>
      <c r="U106" s="13"/>
      <c r="V106" s="13"/>
      <c r="W106" s="13"/>
      <c r="X106" s="13"/>
      <c r="Y106" s="13"/>
      <c r="Z106" s="13"/>
      <c r="AA106" s="12"/>
      <c r="AB106" s="12"/>
      <c r="AC106" s="12"/>
      <c r="AD106" s="15"/>
      <c r="AE106" s="13"/>
      <c r="AF106" s="13"/>
      <c r="AG106" s="13"/>
      <c r="AH106" s="16" t="s">
        <v>53</v>
      </c>
    </row>
    <row r="107" spans="1:34" ht="18.75" customHeight="1">
      <c r="A107" s="12">
        <f t="shared" si="1"/>
        <v>105</v>
      </c>
      <c r="B107" s="13" t="s">
        <v>675</v>
      </c>
      <c r="C107" s="12">
        <v>2015</v>
      </c>
      <c r="D107" s="13" t="s">
        <v>384</v>
      </c>
      <c r="E107" s="12" t="s">
        <v>385</v>
      </c>
      <c r="F107" s="12" t="s">
        <v>676</v>
      </c>
      <c r="G107" s="12" t="s">
        <v>677</v>
      </c>
      <c r="H107" s="14" t="s">
        <v>678</v>
      </c>
      <c r="I107" s="13"/>
      <c r="J107" s="13"/>
      <c r="K107" s="13"/>
      <c r="L107" s="12"/>
      <c r="M107" s="12"/>
      <c r="N107" s="13"/>
      <c r="O107" s="12"/>
      <c r="P107" s="13" t="s">
        <v>44</v>
      </c>
      <c r="Q107" s="13"/>
      <c r="R107" s="12"/>
      <c r="S107" s="12"/>
      <c r="T107" s="13"/>
      <c r="U107" s="13"/>
      <c r="V107" s="13"/>
      <c r="W107" s="13"/>
      <c r="X107" s="13"/>
      <c r="Y107" s="13"/>
      <c r="Z107" s="13"/>
      <c r="AA107" s="12"/>
      <c r="AB107" s="12"/>
      <c r="AC107" s="12"/>
      <c r="AD107" s="15"/>
      <c r="AE107" s="13"/>
      <c r="AF107" s="13"/>
      <c r="AG107" s="13"/>
      <c r="AH107" s="16" t="s">
        <v>53</v>
      </c>
    </row>
    <row r="108" spans="1:34" ht="18.75" customHeight="1">
      <c r="A108" s="12">
        <f t="shared" si="1"/>
        <v>106</v>
      </c>
      <c r="B108" s="13" t="s">
        <v>679</v>
      </c>
      <c r="C108" s="12">
        <v>2015</v>
      </c>
      <c r="D108" s="13" t="s">
        <v>384</v>
      </c>
      <c r="E108" s="12" t="s">
        <v>680</v>
      </c>
      <c r="F108" s="12" t="s">
        <v>681</v>
      </c>
      <c r="G108" s="12" t="s">
        <v>682</v>
      </c>
      <c r="H108" s="14" t="s">
        <v>683</v>
      </c>
      <c r="I108" s="13"/>
      <c r="J108" s="13"/>
      <c r="K108" s="13"/>
      <c r="L108" s="12"/>
      <c r="M108" s="12"/>
      <c r="N108" s="13"/>
      <c r="O108" s="12"/>
      <c r="P108" s="13" t="s">
        <v>44</v>
      </c>
      <c r="Q108" s="13"/>
      <c r="R108" s="12"/>
      <c r="S108" s="12"/>
      <c r="T108" s="13"/>
      <c r="U108" s="13"/>
      <c r="V108" s="13"/>
      <c r="W108" s="13"/>
      <c r="X108" s="13"/>
      <c r="Y108" s="13"/>
      <c r="Z108" s="13"/>
      <c r="AA108" s="12"/>
      <c r="AB108" s="12"/>
      <c r="AC108" s="12"/>
      <c r="AD108" s="15"/>
      <c r="AE108" s="13"/>
      <c r="AF108" s="13"/>
      <c r="AG108" s="13"/>
      <c r="AH108" s="16" t="s">
        <v>53</v>
      </c>
    </row>
    <row r="109" spans="1:34" ht="18.75" customHeight="1">
      <c r="A109" s="12">
        <f t="shared" si="1"/>
        <v>107</v>
      </c>
      <c r="B109" s="13" t="s">
        <v>684</v>
      </c>
      <c r="C109" s="12">
        <v>2016</v>
      </c>
      <c r="D109" s="13" t="s">
        <v>384</v>
      </c>
      <c r="E109" s="12" t="s">
        <v>406</v>
      </c>
      <c r="F109" s="12" t="s">
        <v>685</v>
      </c>
      <c r="G109" s="12" t="s">
        <v>686</v>
      </c>
      <c r="H109" s="14" t="s">
        <v>687</v>
      </c>
      <c r="I109" s="13"/>
      <c r="J109" s="13"/>
      <c r="K109" s="13"/>
      <c r="L109" s="12"/>
      <c r="M109" s="12"/>
      <c r="N109" s="13"/>
      <c r="O109" s="12"/>
      <c r="P109" s="13" t="s">
        <v>44</v>
      </c>
      <c r="Q109" s="13"/>
      <c r="R109" s="12"/>
      <c r="S109" s="12"/>
      <c r="T109" s="13"/>
      <c r="U109" s="13"/>
      <c r="V109" s="13"/>
      <c r="W109" s="13"/>
      <c r="X109" s="13"/>
      <c r="Y109" s="13"/>
      <c r="Z109" s="13"/>
      <c r="AA109" s="12"/>
      <c r="AB109" s="12"/>
      <c r="AC109" s="12"/>
      <c r="AD109" s="15"/>
      <c r="AE109" s="13"/>
      <c r="AF109" s="13"/>
      <c r="AG109" s="13"/>
      <c r="AH109" s="16" t="s">
        <v>53</v>
      </c>
    </row>
    <row r="110" spans="1:34" ht="18.75" customHeight="1">
      <c r="A110" s="12">
        <f t="shared" si="1"/>
        <v>108</v>
      </c>
      <c r="B110" s="13" t="s">
        <v>688</v>
      </c>
      <c r="C110" s="12">
        <v>2015</v>
      </c>
      <c r="D110" s="13" t="s">
        <v>384</v>
      </c>
      <c r="E110" s="12" t="s">
        <v>406</v>
      </c>
      <c r="F110" s="12" t="s">
        <v>689</v>
      </c>
      <c r="G110" s="12" t="s">
        <v>690</v>
      </c>
      <c r="H110" s="14" t="s">
        <v>691</v>
      </c>
      <c r="I110" s="13"/>
      <c r="J110" s="13"/>
      <c r="K110" s="13"/>
      <c r="L110" s="12"/>
      <c r="M110" s="12"/>
      <c r="N110" s="13"/>
      <c r="O110" s="12"/>
      <c r="P110" s="13" t="s">
        <v>44</v>
      </c>
      <c r="Q110" s="13"/>
      <c r="R110" s="12"/>
      <c r="S110" s="12"/>
      <c r="T110" s="13"/>
      <c r="U110" s="13"/>
      <c r="V110" s="13"/>
      <c r="W110" s="13"/>
      <c r="X110" s="13"/>
      <c r="Y110" s="13"/>
      <c r="Z110" s="13"/>
      <c r="AA110" s="12"/>
      <c r="AB110" s="12"/>
      <c r="AC110" s="12"/>
      <c r="AD110" s="15"/>
      <c r="AE110" s="13"/>
      <c r="AF110" s="13"/>
      <c r="AG110" s="13"/>
      <c r="AH110" s="16" t="s">
        <v>53</v>
      </c>
    </row>
    <row r="111" spans="1:34" ht="18.75" customHeight="1">
      <c r="A111" s="12">
        <f t="shared" si="1"/>
        <v>109</v>
      </c>
      <c r="B111" s="13" t="s">
        <v>692</v>
      </c>
      <c r="C111" s="12">
        <v>2013</v>
      </c>
      <c r="D111" s="13" t="s">
        <v>384</v>
      </c>
      <c r="E111" s="12" t="s">
        <v>392</v>
      </c>
      <c r="F111" s="12" t="s">
        <v>693</v>
      </c>
      <c r="G111" s="12" t="s">
        <v>694</v>
      </c>
      <c r="H111" s="14" t="s">
        <v>695</v>
      </c>
      <c r="I111" s="13"/>
      <c r="J111" s="13"/>
      <c r="K111" s="13"/>
      <c r="L111" s="12"/>
      <c r="M111" s="12"/>
      <c r="N111" s="13"/>
      <c r="O111" s="12"/>
      <c r="P111" s="13" t="s">
        <v>44</v>
      </c>
      <c r="Q111" s="13"/>
      <c r="R111" s="12"/>
      <c r="S111" s="12"/>
      <c r="T111" s="13"/>
      <c r="U111" s="13"/>
      <c r="V111" s="13"/>
      <c r="W111" s="13"/>
      <c r="X111" s="13"/>
      <c r="Y111" s="13"/>
      <c r="Z111" s="13"/>
      <c r="AA111" s="12"/>
      <c r="AB111" s="12"/>
      <c r="AC111" s="12"/>
      <c r="AD111" s="15"/>
      <c r="AE111" s="13"/>
      <c r="AF111" s="13"/>
      <c r="AG111" s="13"/>
      <c r="AH111" s="16" t="s">
        <v>53</v>
      </c>
    </row>
    <row r="112" spans="1:34" ht="18.75" customHeight="1">
      <c r="A112" s="12">
        <f t="shared" si="1"/>
        <v>110</v>
      </c>
      <c r="B112" s="13" t="s">
        <v>696</v>
      </c>
      <c r="C112" s="12">
        <v>2016</v>
      </c>
      <c r="D112" s="13" t="s">
        <v>384</v>
      </c>
      <c r="E112" s="12" t="s">
        <v>406</v>
      </c>
      <c r="F112" s="12" t="s">
        <v>697</v>
      </c>
      <c r="G112" s="12" t="s">
        <v>698</v>
      </c>
      <c r="H112" s="14" t="s">
        <v>699</v>
      </c>
      <c r="I112" s="13"/>
      <c r="J112" s="13"/>
      <c r="K112" s="13"/>
      <c r="L112" s="12"/>
      <c r="M112" s="12"/>
      <c r="N112" s="13"/>
      <c r="O112" s="12"/>
      <c r="P112" s="13" t="s">
        <v>44</v>
      </c>
      <c r="Q112" s="13"/>
      <c r="R112" s="12"/>
      <c r="S112" s="12"/>
      <c r="T112" s="13"/>
      <c r="U112" s="13"/>
      <c r="V112" s="13"/>
      <c r="W112" s="13"/>
      <c r="X112" s="13"/>
      <c r="Y112" s="13"/>
      <c r="Z112" s="13"/>
      <c r="AA112" s="12"/>
      <c r="AB112" s="12"/>
      <c r="AC112" s="12"/>
      <c r="AD112" s="15"/>
      <c r="AE112" s="13"/>
      <c r="AF112" s="13"/>
      <c r="AG112" s="13"/>
      <c r="AH112" s="16" t="s">
        <v>53</v>
      </c>
    </row>
    <row r="113" spans="1:34" ht="18.75" customHeight="1">
      <c r="A113" s="12">
        <f t="shared" si="1"/>
        <v>111</v>
      </c>
      <c r="B113" s="13" t="s">
        <v>700</v>
      </c>
      <c r="C113" s="12">
        <v>2016</v>
      </c>
      <c r="D113" s="13" t="s">
        <v>384</v>
      </c>
      <c r="E113" s="12" t="s">
        <v>406</v>
      </c>
      <c r="F113" s="12" t="s">
        <v>701</v>
      </c>
      <c r="G113" s="12" t="s">
        <v>702</v>
      </c>
      <c r="H113" s="14" t="s">
        <v>703</v>
      </c>
      <c r="I113" s="13"/>
      <c r="J113" s="13"/>
      <c r="K113" s="13"/>
      <c r="L113" s="12"/>
      <c r="M113" s="12"/>
      <c r="N113" s="13"/>
      <c r="O113" s="12"/>
      <c r="P113" s="13" t="s">
        <v>44</v>
      </c>
      <c r="Q113" s="13"/>
      <c r="R113" s="12"/>
      <c r="S113" s="12"/>
      <c r="T113" s="13"/>
      <c r="U113" s="13"/>
      <c r="V113" s="13"/>
      <c r="W113" s="13"/>
      <c r="X113" s="13"/>
      <c r="Y113" s="13"/>
      <c r="Z113" s="13"/>
      <c r="AA113" s="12"/>
      <c r="AB113" s="12"/>
      <c r="AC113" s="12"/>
      <c r="AD113" s="15"/>
      <c r="AE113" s="13"/>
      <c r="AF113" s="13"/>
      <c r="AG113" s="13"/>
      <c r="AH113" s="16" t="s">
        <v>53</v>
      </c>
    </row>
    <row r="114" spans="1:34" ht="18.75" customHeight="1">
      <c r="A114" s="12">
        <f t="shared" si="1"/>
        <v>112</v>
      </c>
      <c r="B114" s="13" t="s">
        <v>704</v>
      </c>
      <c r="C114" s="12">
        <v>2014</v>
      </c>
      <c r="D114" s="13" t="s">
        <v>384</v>
      </c>
      <c r="E114" s="12" t="s">
        <v>406</v>
      </c>
      <c r="F114" s="12" t="s">
        <v>705</v>
      </c>
      <c r="G114" s="12" t="s">
        <v>706</v>
      </c>
      <c r="H114" s="14" t="s">
        <v>707</v>
      </c>
      <c r="I114" s="13"/>
      <c r="J114" s="13"/>
      <c r="K114" s="13"/>
      <c r="L114" s="12"/>
      <c r="M114" s="12"/>
      <c r="N114" s="13"/>
      <c r="O114" s="12"/>
      <c r="P114" s="13" t="s">
        <v>44</v>
      </c>
      <c r="Q114" s="13"/>
      <c r="R114" s="12"/>
      <c r="S114" s="12"/>
      <c r="T114" s="13"/>
      <c r="U114" s="13"/>
      <c r="V114" s="13"/>
      <c r="W114" s="13"/>
      <c r="X114" s="13"/>
      <c r="Y114" s="13"/>
      <c r="Z114" s="13"/>
      <c r="AA114" s="12"/>
      <c r="AB114" s="12"/>
      <c r="AC114" s="12"/>
      <c r="AD114" s="15"/>
      <c r="AE114" s="13"/>
      <c r="AF114" s="13"/>
      <c r="AG114" s="13"/>
      <c r="AH114" s="16" t="s">
        <v>53</v>
      </c>
    </row>
    <row r="115" spans="1:34" ht="18.75" customHeight="1">
      <c r="A115" s="12">
        <f t="shared" si="1"/>
        <v>113</v>
      </c>
      <c r="B115" s="13" t="s">
        <v>708</v>
      </c>
      <c r="C115" s="12">
        <v>2016</v>
      </c>
      <c r="D115" s="13" t="s">
        <v>384</v>
      </c>
      <c r="E115" s="12" t="s">
        <v>406</v>
      </c>
      <c r="F115" s="12" t="s">
        <v>709</v>
      </c>
      <c r="G115" s="12" t="s">
        <v>710</v>
      </c>
      <c r="H115" s="14" t="s">
        <v>362</v>
      </c>
      <c r="I115" s="13"/>
      <c r="J115" s="13"/>
      <c r="K115" s="13"/>
      <c r="L115" s="12"/>
      <c r="M115" s="12"/>
      <c r="N115" s="13"/>
      <c r="O115" s="12"/>
      <c r="P115" s="13" t="s">
        <v>44</v>
      </c>
      <c r="Q115" s="13"/>
      <c r="R115" s="12"/>
      <c r="S115" s="12"/>
      <c r="T115" s="13"/>
      <c r="U115" s="13"/>
      <c r="V115" s="13"/>
      <c r="W115" s="13"/>
      <c r="X115" s="13"/>
      <c r="Y115" s="13"/>
      <c r="Z115" s="13"/>
      <c r="AA115" s="12"/>
      <c r="AB115" s="12"/>
      <c r="AC115" s="12"/>
      <c r="AD115" s="15"/>
      <c r="AE115" s="13"/>
      <c r="AF115" s="13"/>
      <c r="AG115" s="13"/>
      <c r="AH115" s="16" t="s">
        <v>53</v>
      </c>
    </row>
    <row r="116" spans="1:34" ht="18.75" customHeight="1">
      <c r="A116" s="12">
        <f t="shared" si="1"/>
        <v>114</v>
      </c>
      <c r="B116" s="13" t="s">
        <v>711</v>
      </c>
      <c r="C116" s="12">
        <v>2016</v>
      </c>
      <c r="D116" s="13" t="s">
        <v>384</v>
      </c>
      <c r="E116" s="12" t="s">
        <v>406</v>
      </c>
      <c r="F116" s="12" t="s">
        <v>712</v>
      </c>
      <c r="G116" s="12" t="s">
        <v>713</v>
      </c>
      <c r="H116" s="14" t="s">
        <v>714</v>
      </c>
      <c r="I116" s="13"/>
      <c r="J116" s="13"/>
      <c r="K116" s="13"/>
      <c r="L116" s="12"/>
      <c r="M116" s="12"/>
      <c r="N116" s="13"/>
      <c r="O116" s="12"/>
      <c r="P116" s="13" t="s">
        <v>44</v>
      </c>
      <c r="Q116" s="13"/>
      <c r="R116" s="12"/>
      <c r="S116" s="12"/>
      <c r="T116" s="13"/>
      <c r="U116" s="13"/>
      <c r="V116" s="13"/>
      <c r="W116" s="13"/>
      <c r="X116" s="13"/>
      <c r="Y116" s="13"/>
      <c r="Z116" s="13"/>
      <c r="AA116" s="12"/>
      <c r="AB116" s="12"/>
      <c r="AC116" s="12"/>
      <c r="AD116" s="15"/>
      <c r="AE116" s="13"/>
      <c r="AF116" s="13"/>
      <c r="AG116" s="13"/>
      <c r="AH116" s="16" t="s">
        <v>53</v>
      </c>
    </row>
    <row r="117" spans="1:34" ht="18.75" customHeight="1">
      <c r="A117" s="12">
        <f t="shared" si="1"/>
        <v>115</v>
      </c>
      <c r="B117" s="13" t="s">
        <v>715</v>
      </c>
      <c r="C117" s="12">
        <v>2016</v>
      </c>
      <c r="D117" s="13" t="s">
        <v>384</v>
      </c>
      <c r="E117" s="12" t="s">
        <v>406</v>
      </c>
      <c r="F117" s="12" t="s">
        <v>716</v>
      </c>
      <c r="G117" s="12" t="s">
        <v>717</v>
      </c>
      <c r="H117" s="14" t="s">
        <v>718</v>
      </c>
      <c r="I117" s="13"/>
      <c r="J117" s="13"/>
      <c r="K117" s="13"/>
      <c r="L117" s="12"/>
      <c r="M117" s="12"/>
      <c r="N117" s="13"/>
      <c r="O117" s="12"/>
      <c r="P117" s="13" t="s">
        <v>44</v>
      </c>
      <c r="Q117" s="13"/>
      <c r="R117" s="12"/>
      <c r="S117" s="12"/>
      <c r="T117" s="13"/>
      <c r="U117" s="13"/>
      <c r="V117" s="13"/>
      <c r="W117" s="13"/>
      <c r="X117" s="13"/>
      <c r="Y117" s="13"/>
      <c r="Z117" s="13"/>
      <c r="AA117" s="12"/>
      <c r="AB117" s="12"/>
      <c r="AC117" s="12"/>
      <c r="AD117" s="15"/>
      <c r="AE117" s="13"/>
      <c r="AF117" s="13"/>
      <c r="AG117" s="13"/>
      <c r="AH117" s="16" t="s">
        <v>53</v>
      </c>
    </row>
    <row r="118" spans="1:34" ht="18.75" customHeight="1">
      <c r="A118" s="12">
        <f t="shared" si="1"/>
        <v>116</v>
      </c>
      <c r="B118" s="13" t="s">
        <v>719</v>
      </c>
      <c r="C118" s="12">
        <v>2016</v>
      </c>
      <c r="D118" s="13" t="s">
        <v>384</v>
      </c>
      <c r="E118" s="12" t="s">
        <v>406</v>
      </c>
      <c r="F118" s="12" t="s">
        <v>720</v>
      </c>
      <c r="G118" s="12" t="s">
        <v>721</v>
      </c>
      <c r="H118" s="14" t="s">
        <v>722</v>
      </c>
      <c r="I118" s="13"/>
      <c r="J118" s="13"/>
      <c r="K118" s="13"/>
      <c r="L118" s="12"/>
      <c r="M118" s="12"/>
      <c r="N118" s="13"/>
      <c r="O118" s="12"/>
      <c r="P118" s="13" t="s">
        <v>44</v>
      </c>
      <c r="Q118" s="13"/>
      <c r="R118" s="12"/>
      <c r="S118" s="12"/>
      <c r="T118" s="13"/>
      <c r="U118" s="13"/>
      <c r="V118" s="13"/>
      <c r="W118" s="13"/>
      <c r="X118" s="13"/>
      <c r="Y118" s="13"/>
      <c r="Z118" s="13"/>
      <c r="AA118" s="12"/>
      <c r="AB118" s="12"/>
      <c r="AC118" s="12"/>
      <c r="AD118" s="15"/>
      <c r="AE118" s="13"/>
      <c r="AF118" s="13"/>
      <c r="AG118" s="13"/>
      <c r="AH118" s="16" t="s">
        <v>53</v>
      </c>
    </row>
    <row r="119" spans="1:34" ht="18.75" customHeight="1">
      <c r="A119" s="12">
        <f t="shared" si="1"/>
        <v>117</v>
      </c>
      <c r="B119" s="13" t="s">
        <v>723</v>
      </c>
      <c r="C119" s="12">
        <v>2011</v>
      </c>
      <c r="D119" s="13" t="s">
        <v>384</v>
      </c>
      <c r="E119" s="12" t="s">
        <v>406</v>
      </c>
      <c r="F119" s="12" t="s">
        <v>724</v>
      </c>
      <c r="G119" s="12" t="s">
        <v>725</v>
      </c>
      <c r="H119" s="14" t="s">
        <v>726</v>
      </c>
      <c r="I119" s="13"/>
      <c r="J119" s="13"/>
      <c r="K119" s="13"/>
      <c r="L119" s="12"/>
      <c r="M119" s="12"/>
      <c r="N119" s="13"/>
      <c r="O119" s="12"/>
      <c r="P119" s="13" t="s">
        <v>44</v>
      </c>
      <c r="Q119" s="13"/>
      <c r="R119" s="12"/>
      <c r="S119" s="12"/>
      <c r="T119" s="13"/>
      <c r="U119" s="13"/>
      <c r="V119" s="13"/>
      <c r="W119" s="13"/>
      <c r="X119" s="13"/>
      <c r="Y119" s="13"/>
      <c r="Z119" s="13"/>
      <c r="AA119" s="12"/>
      <c r="AB119" s="12"/>
      <c r="AC119" s="12"/>
      <c r="AD119" s="15"/>
      <c r="AE119" s="13"/>
      <c r="AF119" s="13"/>
      <c r="AG119" s="13"/>
      <c r="AH119" s="16" t="s">
        <v>53</v>
      </c>
    </row>
    <row r="120" spans="1:34" ht="18.75" customHeight="1">
      <c r="A120" s="12">
        <f t="shared" si="1"/>
        <v>118</v>
      </c>
      <c r="B120" s="13" t="s">
        <v>727</v>
      </c>
      <c r="C120" s="12">
        <v>2013</v>
      </c>
      <c r="D120" s="13" t="s">
        <v>384</v>
      </c>
      <c r="E120" s="12" t="s">
        <v>406</v>
      </c>
      <c r="F120" s="12" t="s">
        <v>728</v>
      </c>
      <c r="G120" s="12" t="s">
        <v>729</v>
      </c>
      <c r="H120" s="14" t="s">
        <v>730</v>
      </c>
      <c r="I120" s="13"/>
      <c r="J120" s="13"/>
      <c r="K120" s="13"/>
      <c r="L120" s="12"/>
      <c r="M120" s="12"/>
      <c r="N120" s="13"/>
      <c r="O120" s="12"/>
      <c r="P120" s="13" t="s">
        <v>44</v>
      </c>
      <c r="Q120" s="13"/>
      <c r="R120" s="12"/>
      <c r="S120" s="12"/>
      <c r="T120" s="13"/>
      <c r="U120" s="13"/>
      <c r="V120" s="13"/>
      <c r="W120" s="13"/>
      <c r="X120" s="13"/>
      <c r="Y120" s="13"/>
      <c r="Z120" s="13"/>
      <c r="AA120" s="12"/>
      <c r="AB120" s="12"/>
      <c r="AC120" s="12"/>
      <c r="AD120" s="15"/>
      <c r="AE120" s="13"/>
      <c r="AF120" s="13"/>
      <c r="AG120" s="13"/>
      <c r="AH120" s="16" t="s">
        <v>53</v>
      </c>
    </row>
    <row r="121" spans="1:34" ht="18.75" customHeight="1">
      <c r="A121" s="12">
        <f t="shared" si="1"/>
        <v>119</v>
      </c>
      <c r="B121" s="13" t="s">
        <v>731</v>
      </c>
      <c r="C121" s="12">
        <v>2014</v>
      </c>
      <c r="D121" s="13" t="s">
        <v>384</v>
      </c>
      <c r="E121" s="12" t="s">
        <v>732</v>
      </c>
      <c r="F121" s="12" t="s">
        <v>733</v>
      </c>
      <c r="G121" s="12" t="s">
        <v>734</v>
      </c>
      <c r="H121" s="14" t="s">
        <v>735</v>
      </c>
      <c r="I121" s="13"/>
      <c r="J121" s="13"/>
      <c r="K121" s="13"/>
      <c r="L121" s="12"/>
      <c r="M121" s="12"/>
      <c r="N121" s="13"/>
      <c r="O121" s="12"/>
      <c r="P121" s="13" t="s">
        <v>44</v>
      </c>
      <c r="Q121" s="13"/>
      <c r="R121" s="12"/>
      <c r="S121" s="12"/>
      <c r="T121" s="13"/>
      <c r="U121" s="13"/>
      <c r="V121" s="13"/>
      <c r="W121" s="13"/>
      <c r="X121" s="13"/>
      <c r="Y121" s="13"/>
      <c r="Z121" s="13"/>
      <c r="AA121" s="12"/>
      <c r="AB121" s="12"/>
      <c r="AC121" s="12"/>
      <c r="AD121" s="15"/>
      <c r="AE121" s="13"/>
      <c r="AF121" s="13"/>
      <c r="AG121" s="13"/>
      <c r="AH121" s="16" t="s">
        <v>53</v>
      </c>
    </row>
    <row r="122" spans="1:34" ht="18.75" customHeight="1">
      <c r="A122" s="12">
        <f t="shared" si="1"/>
        <v>120</v>
      </c>
      <c r="B122" s="13" t="s">
        <v>736</v>
      </c>
      <c r="C122" s="12">
        <v>2012</v>
      </c>
      <c r="D122" s="13" t="s">
        <v>384</v>
      </c>
      <c r="E122" s="12" t="s">
        <v>406</v>
      </c>
      <c r="F122" s="12" t="s">
        <v>737</v>
      </c>
      <c r="G122" s="12" t="s">
        <v>738</v>
      </c>
      <c r="H122" s="14" t="s">
        <v>739</v>
      </c>
      <c r="I122" s="13"/>
      <c r="J122" s="13"/>
      <c r="K122" s="13"/>
      <c r="L122" s="12"/>
      <c r="M122" s="12"/>
      <c r="N122" s="13"/>
      <c r="O122" s="12"/>
      <c r="P122" s="13" t="s">
        <v>44</v>
      </c>
      <c r="Q122" s="13"/>
      <c r="R122" s="12"/>
      <c r="S122" s="12"/>
      <c r="T122" s="13"/>
      <c r="U122" s="13"/>
      <c r="V122" s="13"/>
      <c r="W122" s="13"/>
      <c r="X122" s="13"/>
      <c r="Y122" s="13"/>
      <c r="Z122" s="13"/>
      <c r="AA122" s="12"/>
      <c r="AB122" s="12"/>
      <c r="AC122" s="12"/>
      <c r="AD122" s="15"/>
      <c r="AE122" s="13"/>
      <c r="AF122" s="13"/>
      <c r="AG122" s="13"/>
      <c r="AH122" s="16" t="s">
        <v>53</v>
      </c>
    </row>
    <row r="123" spans="1:34" ht="18.75" customHeight="1">
      <c r="A123" s="12">
        <f t="shared" si="1"/>
        <v>121</v>
      </c>
      <c r="B123" s="13" t="s">
        <v>740</v>
      </c>
      <c r="C123" s="12">
        <v>2017</v>
      </c>
      <c r="D123" s="13" t="s">
        <v>384</v>
      </c>
      <c r="E123" s="12" t="s">
        <v>413</v>
      </c>
      <c r="F123" s="12" t="s">
        <v>741</v>
      </c>
      <c r="G123" s="12" t="s">
        <v>742</v>
      </c>
      <c r="H123" s="14" t="s">
        <v>743</v>
      </c>
      <c r="I123" s="13"/>
      <c r="J123" s="13"/>
      <c r="K123" s="13"/>
      <c r="L123" s="12"/>
      <c r="M123" s="12"/>
      <c r="N123" s="13"/>
      <c r="O123" s="12"/>
      <c r="P123" s="13" t="s">
        <v>44</v>
      </c>
      <c r="Q123" s="13"/>
      <c r="R123" s="12"/>
      <c r="S123" s="12"/>
      <c r="T123" s="13"/>
      <c r="U123" s="13"/>
      <c r="V123" s="13"/>
      <c r="W123" s="13"/>
      <c r="X123" s="13"/>
      <c r="Y123" s="13"/>
      <c r="Z123" s="13"/>
      <c r="AA123" s="12"/>
      <c r="AB123" s="12"/>
      <c r="AC123" s="12"/>
      <c r="AD123" s="15"/>
      <c r="AE123" s="13"/>
      <c r="AF123" s="13"/>
      <c r="AG123" s="13"/>
      <c r="AH123" s="16" t="s">
        <v>53</v>
      </c>
    </row>
    <row r="124" spans="1:34" ht="18.75" customHeight="1">
      <c r="A124" s="12">
        <f t="shared" si="1"/>
        <v>122</v>
      </c>
      <c r="B124" s="13" t="s">
        <v>744</v>
      </c>
      <c r="C124" s="12">
        <v>2012</v>
      </c>
      <c r="D124" s="13" t="s">
        <v>384</v>
      </c>
      <c r="E124" s="12" t="s">
        <v>406</v>
      </c>
      <c r="F124" s="12" t="s">
        <v>745</v>
      </c>
      <c r="G124" s="12" t="s">
        <v>746</v>
      </c>
      <c r="H124" s="14" t="s">
        <v>747</v>
      </c>
      <c r="I124" s="13"/>
      <c r="J124" s="13"/>
      <c r="K124" s="13"/>
      <c r="L124" s="12"/>
      <c r="M124" s="12"/>
      <c r="N124" s="13"/>
      <c r="O124" s="12"/>
      <c r="P124" s="13" t="s">
        <v>44</v>
      </c>
      <c r="Q124" s="13"/>
      <c r="R124" s="12"/>
      <c r="S124" s="12"/>
      <c r="T124" s="13"/>
      <c r="U124" s="13"/>
      <c r="V124" s="13"/>
      <c r="W124" s="13"/>
      <c r="X124" s="13"/>
      <c r="Y124" s="13"/>
      <c r="Z124" s="13"/>
      <c r="AA124" s="12"/>
      <c r="AB124" s="12"/>
      <c r="AC124" s="12"/>
      <c r="AD124" s="15"/>
      <c r="AE124" s="13"/>
      <c r="AF124" s="13"/>
      <c r="AG124" s="13"/>
      <c r="AH124" s="16" t="s">
        <v>53</v>
      </c>
    </row>
    <row r="125" spans="1:34" ht="18.75" customHeight="1">
      <c r="A125" s="12">
        <f t="shared" si="1"/>
        <v>123</v>
      </c>
      <c r="B125" s="13" t="s">
        <v>748</v>
      </c>
      <c r="C125" s="12">
        <v>2012</v>
      </c>
      <c r="D125" s="13" t="s">
        <v>384</v>
      </c>
      <c r="E125" s="12" t="s">
        <v>406</v>
      </c>
      <c r="F125" s="12" t="s">
        <v>749</v>
      </c>
      <c r="G125" s="12" t="s">
        <v>750</v>
      </c>
      <c r="H125" s="14" t="s">
        <v>751</v>
      </c>
      <c r="I125" s="13"/>
      <c r="J125" s="13"/>
      <c r="K125" s="13"/>
      <c r="L125" s="12"/>
      <c r="M125" s="12"/>
      <c r="N125" s="13"/>
      <c r="O125" s="12"/>
      <c r="P125" s="13" t="s">
        <v>44</v>
      </c>
      <c r="Q125" s="13"/>
      <c r="R125" s="12"/>
      <c r="S125" s="12"/>
      <c r="T125" s="13"/>
      <c r="U125" s="13"/>
      <c r="V125" s="13"/>
      <c r="W125" s="13"/>
      <c r="X125" s="13"/>
      <c r="Y125" s="13"/>
      <c r="Z125" s="13"/>
      <c r="AA125" s="12"/>
      <c r="AB125" s="12"/>
      <c r="AC125" s="12"/>
      <c r="AD125" s="15"/>
      <c r="AE125" s="13"/>
      <c r="AF125" s="13"/>
      <c r="AG125" s="13"/>
      <c r="AH125" s="16" t="s">
        <v>53</v>
      </c>
    </row>
    <row r="126" spans="1:34" ht="18.75" customHeight="1">
      <c r="A126" s="12">
        <f t="shared" si="1"/>
        <v>124</v>
      </c>
      <c r="B126" s="17" t="s">
        <v>752</v>
      </c>
      <c r="C126" s="12">
        <v>2013</v>
      </c>
      <c r="D126" s="13" t="s">
        <v>384</v>
      </c>
      <c r="E126" s="12" t="s">
        <v>492</v>
      </c>
      <c r="F126" s="12" t="s">
        <v>753</v>
      </c>
      <c r="G126" s="12" t="s">
        <v>754</v>
      </c>
      <c r="H126" s="14" t="s">
        <v>755</v>
      </c>
      <c r="I126" s="13"/>
      <c r="J126" s="13"/>
      <c r="K126" s="13"/>
      <c r="L126" s="12"/>
      <c r="M126" s="12"/>
      <c r="N126" s="13"/>
      <c r="O126" s="12"/>
      <c r="P126" s="13" t="s">
        <v>44</v>
      </c>
      <c r="Q126" s="13"/>
      <c r="R126" s="12"/>
      <c r="S126" s="12"/>
      <c r="T126" s="13"/>
      <c r="U126" s="13"/>
      <c r="V126" s="13"/>
      <c r="W126" s="13"/>
      <c r="X126" s="13"/>
      <c r="Y126" s="13"/>
      <c r="Z126" s="13"/>
      <c r="AA126" s="12"/>
      <c r="AB126" s="12"/>
      <c r="AC126" s="12"/>
      <c r="AD126" s="15"/>
      <c r="AE126" s="13"/>
      <c r="AF126" s="13"/>
      <c r="AG126" s="13"/>
      <c r="AH126" s="16" t="s">
        <v>53</v>
      </c>
    </row>
    <row r="127" spans="1:34" ht="18.75" customHeight="1">
      <c r="A127" s="12">
        <f t="shared" si="1"/>
        <v>125</v>
      </c>
      <c r="B127" s="13" t="s">
        <v>756</v>
      </c>
      <c r="C127" s="12">
        <v>2013</v>
      </c>
      <c r="D127" s="13" t="s">
        <v>384</v>
      </c>
      <c r="E127" s="12" t="s">
        <v>392</v>
      </c>
      <c r="F127" s="12" t="s">
        <v>757</v>
      </c>
      <c r="G127" s="12" t="s">
        <v>758</v>
      </c>
      <c r="H127" s="14" t="s">
        <v>759</v>
      </c>
      <c r="I127" s="13"/>
      <c r="J127" s="13"/>
      <c r="K127" s="13"/>
      <c r="L127" s="12"/>
      <c r="M127" s="12"/>
      <c r="N127" s="13"/>
      <c r="O127" s="12"/>
      <c r="P127" s="13" t="s">
        <v>44</v>
      </c>
      <c r="Q127" s="13"/>
      <c r="R127" s="12"/>
      <c r="S127" s="12"/>
      <c r="T127" s="13"/>
      <c r="U127" s="13"/>
      <c r="V127" s="13"/>
      <c r="W127" s="13"/>
      <c r="X127" s="13"/>
      <c r="Y127" s="13"/>
      <c r="Z127" s="13"/>
      <c r="AA127" s="12"/>
      <c r="AB127" s="12"/>
      <c r="AC127" s="12"/>
      <c r="AD127" s="15"/>
      <c r="AE127" s="13"/>
      <c r="AF127" s="13"/>
      <c r="AG127" s="13"/>
      <c r="AH127" s="16" t="s">
        <v>53</v>
      </c>
    </row>
    <row r="128" spans="1:34" ht="18.75" customHeight="1">
      <c r="A128" s="12">
        <f t="shared" si="1"/>
        <v>126</v>
      </c>
      <c r="B128" s="13" t="s">
        <v>760</v>
      </c>
      <c r="C128" s="12">
        <v>2013</v>
      </c>
      <c r="D128" s="13" t="s">
        <v>384</v>
      </c>
      <c r="E128" s="12" t="s">
        <v>492</v>
      </c>
      <c r="F128" s="12" t="s">
        <v>761</v>
      </c>
      <c r="G128" s="12" t="s">
        <v>762</v>
      </c>
      <c r="H128" s="14" t="s">
        <v>763</v>
      </c>
      <c r="I128" s="13"/>
      <c r="J128" s="13"/>
      <c r="K128" s="13"/>
      <c r="L128" s="12"/>
      <c r="M128" s="12"/>
      <c r="N128" s="13"/>
      <c r="O128" s="12"/>
      <c r="P128" s="13" t="s">
        <v>44</v>
      </c>
      <c r="Q128" s="13"/>
      <c r="R128" s="12"/>
      <c r="S128" s="12"/>
      <c r="T128" s="13"/>
      <c r="U128" s="13"/>
      <c r="V128" s="13"/>
      <c r="W128" s="13"/>
      <c r="X128" s="13"/>
      <c r="Y128" s="13"/>
      <c r="Z128" s="13"/>
      <c r="AA128" s="12"/>
      <c r="AB128" s="12"/>
      <c r="AC128" s="12"/>
      <c r="AD128" s="15"/>
      <c r="AE128" s="13"/>
      <c r="AF128" s="13"/>
      <c r="AG128" s="13"/>
      <c r="AH128" s="16" t="s">
        <v>53</v>
      </c>
    </row>
    <row r="129" spans="1:34" ht="18.75" customHeight="1">
      <c r="A129" s="12">
        <f t="shared" si="1"/>
        <v>127</v>
      </c>
      <c r="B129" s="13" t="s">
        <v>764</v>
      </c>
      <c r="C129" s="12">
        <v>2013</v>
      </c>
      <c r="D129" s="13" t="s">
        <v>384</v>
      </c>
      <c r="E129" s="12" t="s">
        <v>392</v>
      </c>
      <c r="F129" s="12" t="s">
        <v>765</v>
      </c>
      <c r="G129" s="12" t="s">
        <v>766</v>
      </c>
      <c r="H129" s="14" t="s">
        <v>767</v>
      </c>
      <c r="I129" s="13"/>
      <c r="J129" s="13"/>
      <c r="K129" s="13"/>
      <c r="L129" s="12"/>
      <c r="M129" s="12"/>
      <c r="N129" s="13"/>
      <c r="O129" s="12"/>
      <c r="P129" s="13" t="s">
        <v>44</v>
      </c>
      <c r="Q129" s="13"/>
      <c r="R129" s="12"/>
      <c r="S129" s="12"/>
      <c r="T129" s="13"/>
      <c r="U129" s="13"/>
      <c r="V129" s="13"/>
      <c r="W129" s="13"/>
      <c r="X129" s="13"/>
      <c r="Y129" s="13"/>
      <c r="Z129" s="13"/>
      <c r="AA129" s="12"/>
      <c r="AB129" s="12"/>
      <c r="AC129" s="12"/>
      <c r="AD129" s="15"/>
      <c r="AE129" s="13"/>
      <c r="AF129" s="13"/>
      <c r="AG129" s="13"/>
      <c r="AH129" s="16" t="s">
        <v>53</v>
      </c>
    </row>
    <row r="130" spans="1:34" ht="18.75" customHeight="1">
      <c r="A130" s="12">
        <f t="shared" si="1"/>
        <v>128</v>
      </c>
      <c r="B130" s="13" t="s">
        <v>768</v>
      </c>
      <c r="C130" s="12">
        <v>2012</v>
      </c>
      <c r="D130" s="13" t="s">
        <v>384</v>
      </c>
      <c r="E130" s="12" t="s">
        <v>406</v>
      </c>
      <c r="F130" s="12" t="s">
        <v>769</v>
      </c>
      <c r="G130" s="12" t="s">
        <v>770</v>
      </c>
      <c r="H130" s="14" t="s">
        <v>771</v>
      </c>
      <c r="I130" s="13"/>
      <c r="J130" s="13"/>
      <c r="K130" s="13"/>
      <c r="L130" s="12"/>
      <c r="M130" s="12"/>
      <c r="N130" s="13"/>
      <c r="O130" s="12"/>
      <c r="P130" s="13" t="s">
        <v>44</v>
      </c>
      <c r="Q130" s="13"/>
      <c r="R130" s="12"/>
      <c r="S130" s="12"/>
      <c r="T130" s="13"/>
      <c r="U130" s="13"/>
      <c r="V130" s="13"/>
      <c r="W130" s="13"/>
      <c r="X130" s="13"/>
      <c r="Y130" s="13"/>
      <c r="Z130" s="13"/>
      <c r="AA130" s="12"/>
      <c r="AB130" s="12"/>
      <c r="AC130" s="12"/>
      <c r="AD130" s="15"/>
      <c r="AE130" s="13"/>
      <c r="AF130" s="13"/>
      <c r="AG130" s="13"/>
      <c r="AH130" s="16" t="s">
        <v>53</v>
      </c>
    </row>
    <row r="131" spans="1:34" ht="18.75" customHeight="1">
      <c r="A131" s="12">
        <f t="shared" si="1"/>
        <v>129</v>
      </c>
      <c r="B131" s="13" t="s">
        <v>772</v>
      </c>
      <c r="C131" s="12">
        <v>2011</v>
      </c>
      <c r="D131" s="13" t="s">
        <v>384</v>
      </c>
      <c r="E131" s="12" t="s">
        <v>406</v>
      </c>
      <c r="F131" s="12" t="s">
        <v>773</v>
      </c>
      <c r="G131" s="12" t="s">
        <v>774</v>
      </c>
      <c r="H131" s="14" t="s">
        <v>775</v>
      </c>
      <c r="I131" s="13"/>
      <c r="J131" s="13"/>
      <c r="K131" s="13"/>
      <c r="L131" s="12"/>
      <c r="M131" s="12"/>
      <c r="N131" s="13"/>
      <c r="O131" s="12"/>
      <c r="P131" s="13" t="s">
        <v>44</v>
      </c>
      <c r="Q131" s="13"/>
      <c r="R131" s="12"/>
      <c r="S131" s="12"/>
      <c r="T131" s="13"/>
      <c r="U131" s="13"/>
      <c r="V131" s="13"/>
      <c r="W131" s="13"/>
      <c r="X131" s="13"/>
      <c r="Y131" s="13"/>
      <c r="Z131" s="13"/>
      <c r="AA131" s="12"/>
      <c r="AB131" s="12"/>
      <c r="AC131" s="12"/>
      <c r="AD131" s="15"/>
      <c r="AE131" s="13"/>
      <c r="AF131" s="13"/>
      <c r="AG131" s="13"/>
      <c r="AH131" s="16" t="s">
        <v>53</v>
      </c>
    </row>
    <row r="132" spans="1:34" ht="18.75" customHeight="1">
      <c r="A132" s="12">
        <f t="shared" si="1"/>
        <v>130</v>
      </c>
      <c r="B132" s="13" t="s">
        <v>776</v>
      </c>
      <c r="C132" s="12">
        <v>2016</v>
      </c>
      <c r="D132" s="13" t="s">
        <v>384</v>
      </c>
      <c r="E132" s="12" t="s">
        <v>406</v>
      </c>
      <c r="F132" s="12" t="s">
        <v>777</v>
      </c>
      <c r="G132" s="12" t="s">
        <v>778</v>
      </c>
      <c r="H132" s="14" t="s">
        <v>779</v>
      </c>
      <c r="I132" s="13"/>
      <c r="J132" s="13"/>
      <c r="K132" s="13"/>
      <c r="L132" s="12"/>
      <c r="M132" s="12"/>
      <c r="N132" s="13"/>
      <c r="O132" s="12"/>
      <c r="P132" s="13" t="s">
        <v>44</v>
      </c>
      <c r="Q132" s="13"/>
      <c r="R132" s="12"/>
      <c r="S132" s="12"/>
      <c r="T132" s="13"/>
      <c r="U132" s="13"/>
      <c r="V132" s="13"/>
      <c r="W132" s="13"/>
      <c r="X132" s="13"/>
      <c r="Y132" s="13"/>
      <c r="Z132" s="13"/>
      <c r="AA132" s="12"/>
      <c r="AB132" s="12"/>
      <c r="AC132" s="12"/>
      <c r="AD132" s="15"/>
      <c r="AE132" s="13"/>
      <c r="AF132" s="13"/>
      <c r="AG132" s="13"/>
      <c r="AH132" s="16" t="s">
        <v>53</v>
      </c>
    </row>
    <row r="133" spans="1:34" ht="18.75" customHeight="1">
      <c r="A133" s="12">
        <f t="shared" ref="A133:A196" si="2">1+A132</f>
        <v>131</v>
      </c>
      <c r="B133" s="13" t="s">
        <v>780</v>
      </c>
      <c r="C133" s="12">
        <v>2017</v>
      </c>
      <c r="D133" s="13" t="s">
        <v>384</v>
      </c>
      <c r="E133" s="12" t="s">
        <v>406</v>
      </c>
      <c r="F133" s="12" t="s">
        <v>781</v>
      </c>
      <c r="G133" s="12" t="s">
        <v>782</v>
      </c>
      <c r="H133" s="14" t="s">
        <v>783</v>
      </c>
      <c r="I133" s="13"/>
      <c r="J133" s="13"/>
      <c r="K133" s="13"/>
      <c r="L133" s="12"/>
      <c r="M133" s="12"/>
      <c r="N133" s="13"/>
      <c r="O133" s="12"/>
      <c r="P133" s="13" t="s">
        <v>44</v>
      </c>
      <c r="Q133" s="13"/>
      <c r="R133" s="12"/>
      <c r="S133" s="12"/>
      <c r="T133" s="13"/>
      <c r="U133" s="13"/>
      <c r="V133" s="13"/>
      <c r="W133" s="13"/>
      <c r="X133" s="13"/>
      <c r="Y133" s="13"/>
      <c r="Z133" s="13"/>
      <c r="AA133" s="12"/>
      <c r="AB133" s="12"/>
      <c r="AC133" s="12"/>
      <c r="AD133" s="15"/>
      <c r="AE133" s="13"/>
      <c r="AF133" s="13"/>
      <c r="AG133" s="13"/>
      <c r="AH133" s="16" t="s">
        <v>53</v>
      </c>
    </row>
    <row r="134" spans="1:34" ht="18.75" customHeight="1">
      <c r="A134" s="12">
        <f t="shared" si="2"/>
        <v>132</v>
      </c>
      <c r="B134" s="13" t="s">
        <v>784</v>
      </c>
      <c r="C134" s="12">
        <v>2017</v>
      </c>
      <c r="D134" s="13" t="s">
        <v>384</v>
      </c>
      <c r="E134" s="12" t="s">
        <v>385</v>
      </c>
      <c r="F134" s="12" t="s">
        <v>785</v>
      </c>
      <c r="G134" s="12" t="s">
        <v>786</v>
      </c>
      <c r="H134" s="14" t="s">
        <v>787</v>
      </c>
      <c r="I134" s="13"/>
      <c r="J134" s="13"/>
      <c r="K134" s="13"/>
      <c r="L134" s="12"/>
      <c r="M134" s="12"/>
      <c r="N134" s="13"/>
      <c r="O134" s="12"/>
      <c r="P134" s="13" t="s">
        <v>44</v>
      </c>
      <c r="Q134" s="13"/>
      <c r="R134" s="12"/>
      <c r="S134" s="12"/>
      <c r="T134" s="13"/>
      <c r="U134" s="13"/>
      <c r="V134" s="13"/>
      <c r="W134" s="13"/>
      <c r="X134" s="13"/>
      <c r="Y134" s="13"/>
      <c r="Z134" s="13"/>
      <c r="AA134" s="12"/>
      <c r="AB134" s="12"/>
      <c r="AC134" s="12"/>
      <c r="AD134" s="15"/>
      <c r="AE134" s="13"/>
      <c r="AF134" s="13"/>
      <c r="AG134" s="13"/>
      <c r="AH134" s="16" t="s">
        <v>53</v>
      </c>
    </row>
    <row r="135" spans="1:34" ht="18.75" customHeight="1">
      <c r="A135" s="12">
        <f t="shared" si="2"/>
        <v>133</v>
      </c>
      <c r="B135" s="13" t="s">
        <v>788</v>
      </c>
      <c r="C135" s="12">
        <v>2017</v>
      </c>
      <c r="D135" s="13" t="s">
        <v>384</v>
      </c>
      <c r="E135" s="12" t="s">
        <v>598</v>
      </c>
      <c r="F135" s="12" t="s">
        <v>789</v>
      </c>
      <c r="G135" s="12" t="s">
        <v>790</v>
      </c>
      <c r="H135" s="14" t="s">
        <v>791</v>
      </c>
      <c r="I135" s="13"/>
      <c r="J135" s="13"/>
      <c r="K135" s="13"/>
      <c r="L135" s="12"/>
      <c r="M135" s="12"/>
      <c r="N135" s="13"/>
      <c r="O135" s="12"/>
      <c r="P135" s="13" t="s">
        <v>44</v>
      </c>
      <c r="Q135" s="13"/>
      <c r="R135" s="12"/>
      <c r="S135" s="12"/>
      <c r="T135" s="13"/>
      <c r="U135" s="13"/>
      <c r="V135" s="13"/>
      <c r="W135" s="13"/>
      <c r="X135" s="13"/>
      <c r="Y135" s="13"/>
      <c r="Z135" s="13"/>
      <c r="AA135" s="12"/>
      <c r="AB135" s="12"/>
      <c r="AC135" s="12"/>
      <c r="AD135" s="15"/>
      <c r="AE135" s="13"/>
      <c r="AF135" s="13"/>
      <c r="AG135" s="13"/>
      <c r="AH135" s="16" t="s">
        <v>53</v>
      </c>
    </row>
    <row r="136" spans="1:34" ht="18.75" customHeight="1">
      <c r="A136" s="12">
        <f t="shared" si="2"/>
        <v>134</v>
      </c>
      <c r="B136" s="13" t="s">
        <v>792</v>
      </c>
      <c r="C136" s="12">
        <v>2015</v>
      </c>
      <c r="D136" s="13" t="s">
        <v>384</v>
      </c>
      <c r="E136" s="12" t="s">
        <v>406</v>
      </c>
      <c r="F136" s="12" t="s">
        <v>793</v>
      </c>
      <c r="G136" s="12" t="s">
        <v>794</v>
      </c>
      <c r="H136" s="14" t="s">
        <v>271</v>
      </c>
      <c r="I136" s="13"/>
      <c r="J136" s="13"/>
      <c r="K136" s="13"/>
      <c r="L136" s="12"/>
      <c r="M136" s="12"/>
      <c r="N136" s="13"/>
      <c r="O136" s="12"/>
      <c r="P136" s="13" t="s">
        <v>44</v>
      </c>
      <c r="Q136" s="13"/>
      <c r="R136" s="12"/>
      <c r="S136" s="12"/>
      <c r="T136" s="13"/>
      <c r="U136" s="13"/>
      <c r="V136" s="13"/>
      <c r="W136" s="13"/>
      <c r="X136" s="13"/>
      <c r="Y136" s="13"/>
      <c r="Z136" s="13"/>
      <c r="AA136" s="12"/>
      <c r="AB136" s="12"/>
      <c r="AC136" s="12"/>
      <c r="AD136" s="15"/>
      <c r="AE136" s="13"/>
      <c r="AF136" s="13"/>
      <c r="AG136" s="13"/>
      <c r="AH136" s="16" t="s">
        <v>53</v>
      </c>
    </row>
    <row r="137" spans="1:34" ht="18.75" customHeight="1">
      <c r="A137" s="12">
        <f t="shared" si="2"/>
        <v>135</v>
      </c>
      <c r="B137" s="13" t="s">
        <v>795</v>
      </c>
      <c r="C137" s="12">
        <v>2018</v>
      </c>
      <c r="D137" s="13" t="s">
        <v>384</v>
      </c>
      <c r="E137" s="12" t="s">
        <v>413</v>
      </c>
      <c r="F137" s="12" t="s">
        <v>796</v>
      </c>
      <c r="G137" s="12" t="s">
        <v>797</v>
      </c>
      <c r="H137" s="14" t="s">
        <v>798</v>
      </c>
      <c r="I137" s="13"/>
      <c r="J137" s="13"/>
      <c r="K137" s="13"/>
      <c r="L137" s="12"/>
      <c r="M137" s="12"/>
      <c r="N137" s="13"/>
      <c r="O137" s="12"/>
      <c r="P137" s="13" t="s">
        <v>44</v>
      </c>
      <c r="Q137" s="13"/>
      <c r="R137" s="12"/>
      <c r="S137" s="12"/>
      <c r="T137" s="13"/>
      <c r="U137" s="13"/>
      <c r="V137" s="13"/>
      <c r="W137" s="13"/>
      <c r="X137" s="13"/>
      <c r="Y137" s="13"/>
      <c r="Z137" s="13"/>
      <c r="AA137" s="12"/>
      <c r="AB137" s="12"/>
      <c r="AC137" s="12"/>
      <c r="AD137" s="15"/>
      <c r="AE137" s="13"/>
      <c r="AF137" s="13"/>
      <c r="AG137" s="13"/>
      <c r="AH137" s="16" t="s">
        <v>53</v>
      </c>
    </row>
    <row r="138" spans="1:34" ht="18.75" customHeight="1">
      <c r="A138" s="12">
        <f t="shared" si="2"/>
        <v>136</v>
      </c>
      <c r="B138" s="13" t="s">
        <v>799</v>
      </c>
      <c r="C138" s="12">
        <v>2013</v>
      </c>
      <c r="D138" s="13" t="s">
        <v>384</v>
      </c>
      <c r="E138" s="12" t="s">
        <v>406</v>
      </c>
      <c r="F138" s="12" t="s">
        <v>800</v>
      </c>
      <c r="G138" s="12" t="s">
        <v>801</v>
      </c>
      <c r="H138" s="14" t="s">
        <v>802</v>
      </c>
      <c r="I138" s="13"/>
      <c r="J138" s="13"/>
      <c r="K138" s="13"/>
      <c r="L138" s="12"/>
      <c r="M138" s="12"/>
      <c r="N138" s="13"/>
      <c r="O138" s="12"/>
      <c r="P138" s="13" t="s">
        <v>44</v>
      </c>
      <c r="Q138" s="13"/>
      <c r="R138" s="12"/>
      <c r="S138" s="12"/>
      <c r="T138" s="13"/>
      <c r="U138" s="13"/>
      <c r="V138" s="13"/>
      <c r="W138" s="13"/>
      <c r="X138" s="13"/>
      <c r="Y138" s="13"/>
      <c r="Z138" s="13"/>
      <c r="AA138" s="12"/>
      <c r="AB138" s="12"/>
      <c r="AC138" s="12"/>
      <c r="AD138" s="15"/>
      <c r="AE138" s="13"/>
      <c r="AF138" s="13"/>
      <c r="AG138" s="13"/>
      <c r="AH138" s="16" t="s">
        <v>53</v>
      </c>
    </row>
    <row r="139" spans="1:34" ht="18.75" customHeight="1">
      <c r="A139" s="12">
        <f t="shared" si="2"/>
        <v>137</v>
      </c>
      <c r="B139" s="13" t="s">
        <v>803</v>
      </c>
      <c r="C139" s="12">
        <v>2012</v>
      </c>
      <c r="D139" s="13" t="s">
        <v>384</v>
      </c>
      <c r="E139" s="12" t="s">
        <v>406</v>
      </c>
      <c r="F139" s="12" t="s">
        <v>804</v>
      </c>
      <c r="G139" s="12" t="s">
        <v>805</v>
      </c>
      <c r="H139" s="14" t="s">
        <v>806</v>
      </c>
      <c r="I139" s="13"/>
      <c r="J139" s="13"/>
      <c r="K139" s="13"/>
      <c r="L139" s="12"/>
      <c r="M139" s="12"/>
      <c r="N139" s="13"/>
      <c r="O139" s="12"/>
      <c r="P139" s="13" t="s">
        <v>44</v>
      </c>
      <c r="Q139" s="13"/>
      <c r="R139" s="12"/>
      <c r="S139" s="12"/>
      <c r="T139" s="13"/>
      <c r="U139" s="13"/>
      <c r="V139" s="13"/>
      <c r="W139" s="13"/>
      <c r="X139" s="13"/>
      <c r="Y139" s="13"/>
      <c r="Z139" s="13"/>
      <c r="AA139" s="12"/>
      <c r="AB139" s="12"/>
      <c r="AC139" s="12"/>
      <c r="AD139" s="15"/>
      <c r="AE139" s="13"/>
      <c r="AF139" s="13"/>
      <c r="AG139" s="13"/>
      <c r="AH139" s="16" t="s">
        <v>53</v>
      </c>
    </row>
    <row r="140" spans="1:34" ht="18.75" customHeight="1">
      <c r="A140" s="12">
        <f t="shared" si="2"/>
        <v>138</v>
      </c>
      <c r="B140" s="13" t="s">
        <v>807</v>
      </c>
      <c r="C140" s="12">
        <v>2016</v>
      </c>
      <c r="D140" s="13" t="s">
        <v>384</v>
      </c>
      <c r="E140" s="12" t="s">
        <v>808</v>
      </c>
      <c r="F140" s="12" t="s">
        <v>809</v>
      </c>
      <c r="G140" s="12" t="s">
        <v>810</v>
      </c>
      <c r="H140" s="14" t="s">
        <v>811</v>
      </c>
      <c r="I140" s="13"/>
      <c r="J140" s="13"/>
      <c r="K140" s="13"/>
      <c r="L140" s="12"/>
      <c r="M140" s="12"/>
      <c r="N140" s="13"/>
      <c r="O140" s="12"/>
      <c r="P140" s="13" t="s">
        <v>44</v>
      </c>
      <c r="Q140" s="13"/>
      <c r="R140" s="12"/>
      <c r="S140" s="12"/>
      <c r="T140" s="13"/>
      <c r="U140" s="13"/>
      <c r="V140" s="13"/>
      <c r="W140" s="13"/>
      <c r="X140" s="13"/>
      <c r="Y140" s="13"/>
      <c r="Z140" s="13"/>
      <c r="AA140" s="12"/>
      <c r="AB140" s="12"/>
      <c r="AC140" s="12"/>
      <c r="AD140" s="15"/>
      <c r="AE140" s="13"/>
      <c r="AF140" s="13"/>
      <c r="AG140" s="13"/>
      <c r="AH140" s="16" t="s">
        <v>53</v>
      </c>
    </row>
    <row r="141" spans="1:34" ht="18.75" customHeight="1">
      <c r="A141" s="12">
        <f t="shared" si="2"/>
        <v>139</v>
      </c>
      <c r="B141" s="13" t="s">
        <v>812</v>
      </c>
      <c r="C141" s="12">
        <v>2017</v>
      </c>
      <c r="D141" s="13" t="s">
        <v>384</v>
      </c>
      <c r="E141" s="12" t="s">
        <v>406</v>
      </c>
      <c r="F141" s="12" t="s">
        <v>813</v>
      </c>
      <c r="G141" s="12" t="s">
        <v>814</v>
      </c>
      <c r="H141" s="14" t="s">
        <v>232</v>
      </c>
      <c r="I141" s="13"/>
      <c r="J141" s="13"/>
      <c r="K141" s="13"/>
      <c r="L141" s="12"/>
      <c r="M141" s="12"/>
      <c r="N141" s="13"/>
      <c r="O141" s="12"/>
      <c r="P141" s="13" t="s">
        <v>44</v>
      </c>
      <c r="Q141" s="13"/>
      <c r="R141" s="12"/>
      <c r="S141" s="12"/>
      <c r="T141" s="13"/>
      <c r="U141" s="13"/>
      <c r="V141" s="13"/>
      <c r="W141" s="13"/>
      <c r="X141" s="13"/>
      <c r="Y141" s="13"/>
      <c r="Z141" s="13"/>
      <c r="AA141" s="12"/>
      <c r="AB141" s="12"/>
      <c r="AC141" s="12"/>
      <c r="AD141" s="15"/>
      <c r="AE141" s="13"/>
      <c r="AF141" s="13"/>
      <c r="AG141" s="13"/>
      <c r="AH141" s="16" t="s">
        <v>53</v>
      </c>
    </row>
    <row r="142" spans="1:34" ht="18.75" customHeight="1">
      <c r="A142" s="12">
        <f t="shared" si="2"/>
        <v>140</v>
      </c>
      <c r="B142" s="13" t="s">
        <v>815</v>
      </c>
      <c r="C142" s="12">
        <v>2013</v>
      </c>
      <c r="D142" s="13" t="s">
        <v>384</v>
      </c>
      <c r="E142" s="12" t="s">
        <v>406</v>
      </c>
      <c r="F142" s="12" t="s">
        <v>816</v>
      </c>
      <c r="G142" s="12" t="s">
        <v>817</v>
      </c>
      <c r="H142" s="14" t="s">
        <v>818</v>
      </c>
      <c r="I142" s="13"/>
      <c r="J142" s="13"/>
      <c r="K142" s="13"/>
      <c r="L142" s="12"/>
      <c r="M142" s="12"/>
      <c r="N142" s="13"/>
      <c r="O142" s="12"/>
      <c r="P142" s="13" t="s">
        <v>44</v>
      </c>
      <c r="Q142" s="13"/>
      <c r="R142" s="12"/>
      <c r="S142" s="12"/>
      <c r="T142" s="13"/>
      <c r="U142" s="13"/>
      <c r="V142" s="13"/>
      <c r="W142" s="13"/>
      <c r="X142" s="13"/>
      <c r="Y142" s="13"/>
      <c r="Z142" s="13"/>
      <c r="AA142" s="12"/>
      <c r="AB142" s="12"/>
      <c r="AC142" s="12"/>
      <c r="AD142" s="15"/>
      <c r="AE142" s="13"/>
      <c r="AF142" s="13"/>
      <c r="AG142" s="13"/>
      <c r="AH142" s="16" t="s">
        <v>53</v>
      </c>
    </row>
    <row r="143" spans="1:34" ht="18.75" customHeight="1">
      <c r="A143" s="12">
        <f t="shared" si="2"/>
        <v>141</v>
      </c>
      <c r="B143" s="13" t="s">
        <v>819</v>
      </c>
      <c r="C143" s="12">
        <v>2015</v>
      </c>
      <c r="D143" s="13" t="s">
        <v>384</v>
      </c>
      <c r="E143" s="12" t="s">
        <v>406</v>
      </c>
      <c r="F143" s="12" t="s">
        <v>820</v>
      </c>
      <c r="G143" s="12" t="s">
        <v>821</v>
      </c>
      <c r="H143" s="14" t="s">
        <v>271</v>
      </c>
      <c r="I143" s="13"/>
      <c r="J143" s="13"/>
      <c r="K143" s="13"/>
      <c r="L143" s="12"/>
      <c r="M143" s="12"/>
      <c r="N143" s="13"/>
      <c r="O143" s="12"/>
      <c r="P143" s="13" t="s">
        <v>44</v>
      </c>
      <c r="Q143" s="13"/>
      <c r="R143" s="12"/>
      <c r="S143" s="12"/>
      <c r="T143" s="13"/>
      <c r="U143" s="13"/>
      <c r="V143" s="13"/>
      <c r="W143" s="13"/>
      <c r="X143" s="13"/>
      <c r="Y143" s="13"/>
      <c r="Z143" s="13"/>
      <c r="AA143" s="12"/>
      <c r="AB143" s="12"/>
      <c r="AC143" s="12"/>
      <c r="AD143" s="15"/>
      <c r="AE143" s="13"/>
      <c r="AF143" s="13"/>
      <c r="AG143" s="13"/>
      <c r="AH143" s="16" t="s">
        <v>53</v>
      </c>
    </row>
    <row r="144" spans="1:34" ht="18.75" customHeight="1">
      <c r="A144" s="12">
        <f t="shared" si="2"/>
        <v>142</v>
      </c>
      <c r="B144" s="13" t="s">
        <v>822</v>
      </c>
      <c r="C144" s="12">
        <v>2013</v>
      </c>
      <c r="D144" s="13" t="s">
        <v>384</v>
      </c>
      <c r="E144" s="12" t="s">
        <v>406</v>
      </c>
      <c r="F144" s="12" t="s">
        <v>823</v>
      </c>
      <c r="G144" s="12" t="s">
        <v>824</v>
      </c>
      <c r="H144" s="14" t="s">
        <v>825</v>
      </c>
      <c r="I144" s="13"/>
      <c r="J144" s="13"/>
      <c r="K144" s="13"/>
      <c r="L144" s="12"/>
      <c r="M144" s="12"/>
      <c r="N144" s="13"/>
      <c r="O144" s="12"/>
      <c r="P144" s="13" t="s">
        <v>44</v>
      </c>
      <c r="Q144" s="13"/>
      <c r="R144" s="12"/>
      <c r="S144" s="12"/>
      <c r="T144" s="13"/>
      <c r="U144" s="13"/>
      <c r="V144" s="13"/>
      <c r="W144" s="13"/>
      <c r="X144" s="13"/>
      <c r="Y144" s="13"/>
      <c r="Z144" s="13"/>
      <c r="AA144" s="12"/>
      <c r="AB144" s="12"/>
      <c r="AC144" s="12"/>
      <c r="AD144" s="15"/>
      <c r="AE144" s="13"/>
      <c r="AF144" s="13"/>
      <c r="AG144" s="13"/>
      <c r="AH144" s="16" t="s">
        <v>53</v>
      </c>
    </row>
    <row r="145" spans="1:34" ht="18.75" customHeight="1">
      <c r="A145" s="12">
        <f t="shared" si="2"/>
        <v>143</v>
      </c>
      <c r="B145" s="13" t="s">
        <v>826</v>
      </c>
      <c r="C145" s="12">
        <v>2012</v>
      </c>
      <c r="D145" s="13" t="s">
        <v>384</v>
      </c>
      <c r="E145" s="12" t="s">
        <v>406</v>
      </c>
      <c r="F145" s="12" t="s">
        <v>827</v>
      </c>
      <c r="G145" s="12" t="s">
        <v>828</v>
      </c>
      <c r="H145" s="14" t="s">
        <v>829</v>
      </c>
      <c r="I145" s="13"/>
      <c r="J145" s="13"/>
      <c r="K145" s="13"/>
      <c r="L145" s="12"/>
      <c r="M145" s="12"/>
      <c r="N145" s="13"/>
      <c r="O145" s="12"/>
      <c r="P145" s="13" t="s">
        <v>44</v>
      </c>
      <c r="Q145" s="13"/>
      <c r="R145" s="12"/>
      <c r="S145" s="12"/>
      <c r="T145" s="13"/>
      <c r="U145" s="13"/>
      <c r="V145" s="13"/>
      <c r="W145" s="13"/>
      <c r="X145" s="13"/>
      <c r="Y145" s="13"/>
      <c r="Z145" s="13"/>
      <c r="AA145" s="12"/>
      <c r="AB145" s="12"/>
      <c r="AC145" s="12"/>
      <c r="AD145" s="15"/>
      <c r="AE145" s="13"/>
      <c r="AF145" s="13"/>
      <c r="AG145" s="13"/>
      <c r="AH145" s="16"/>
    </row>
    <row r="146" spans="1:34" ht="18.75" customHeight="1">
      <c r="A146" s="12">
        <f t="shared" si="2"/>
        <v>144</v>
      </c>
      <c r="B146" s="13" t="s">
        <v>830</v>
      </c>
      <c r="C146" s="12">
        <v>2017</v>
      </c>
      <c r="D146" s="13" t="s">
        <v>384</v>
      </c>
      <c r="E146" s="12" t="s">
        <v>413</v>
      </c>
      <c r="F146" s="12" t="s">
        <v>831</v>
      </c>
      <c r="G146" s="12" t="s">
        <v>832</v>
      </c>
      <c r="H146" s="14" t="s">
        <v>833</v>
      </c>
      <c r="I146" s="13"/>
      <c r="J146" s="13"/>
      <c r="K146" s="13"/>
      <c r="L146" s="12"/>
      <c r="M146" s="12"/>
      <c r="N146" s="13"/>
      <c r="O146" s="12"/>
      <c r="P146" s="13" t="s">
        <v>44</v>
      </c>
      <c r="Q146" s="13"/>
      <c r="R146" s="12"/>
      <c r="S146" s="12"/>
      <c r="T146" s="13"/>
      <c r="U146" s="13"/>
      <c r="V146" s="13"/>
      <c r="W146" s="13"/>
      <c r="X146" s="13"/>
      <c r="Y146" s="13"/>
      <c r="Z146" s="13"/>
      <c r="AA146" s="12"/>
      <c r="AB146" s="12"/>
      <c r="AC146" s="12"/>
      <c r="AD146" s="15"/>
      <c r="AE146" s="13"/>
      <c r="AF146" s="13"/>
      <c r="AG146" s="13"/>
      <c r="AH146" s="16"/>
    </row>
    <row r="147" spans="1:34" ht="18.75" customHeight="1">
      <c r="A147" s="12">
        <f t="shared" si="2"/>
        <v>145</v>
      </c>
      <c r="B147" s="13" t="s">
        <v>834</v>
      </c>
      <c r="C147" s="12">
        <v>2016</v>
      </c>
      <c r="D147" s="13" t="s">
        <v>384</v>
      </c>
      <c r="E147" s="12" t="s">
        <v>406</v>
      </c>
      <c r="F147" s="12" t="s">
        <v>835</v>
      </c>
      <c r="G147" s="12" t="s">
        <v>836</v>
      </c>
      <c r="H147" s="14" t="s">
        <v>837</v>
      </c>
      <c r="I147" s="13"/>
      <c r="J147" s="13"/>
      <c r="K147" s="13"/>
      <c r="L147" s="12"/>
      <c r="M147" s="12"/>
      <c r="N147" s="13"/>
      <c r="O147" s="12"/>
      <c r="P147" s="13" t="s">
        <v>44</v>
      </c>
      <c r="Q147" s="13"/>
      <c r="R147" s="12"/>
      <c r="S147" s="12"/>
      <c r="T147" s="13"/>
      <c r="U147" s="13"/>
      <c r="V147" s="13"/>
      <c r="W147" s="13"/>
      <c r="X147" s="13"/>
      <c r="Y147" s="13"/>
      <c r="Z147" s="13"/>
      <c r="AA147" s="12"/>
      <c r="AB147" s="12"/>
      <c r="AC147" s="12"/>
      <c r="AD147" s="15"/>
      <c r="AE147" s="13"/>
      <c r="AF147" s="13"/>
      <c r="AG147" s="13"/>
      <c r="AH147" s="16"/>
    </row>
    <row r="148" spans="1:34" ht="18.75" customHeight="1">
      <c r="A148" s="12">
        <f t="shared" si="2"/>
        <v>146</v>
      </c>
      <c r="B148" s="13" t="s">
        <v>838</v>
      </c>
      <c r="C148" s="12">
        <v>2017</v>
      </c>
      <c r="D148" s="13" t="s">
        <v>384</v>
      </c>
      <c r="E148" s="12" t="s">
        <v>406</v>
      </c>
      <c r="F148" s="12" t="s">
        <v>839</v>
      </c>
      <c r="G148" s="12" t="s">
        <v>840</v>
      </c>
      <c r="H148" s="14" t="s">
        <v>841</v>
      </c>
      <c r="I148" s="13"/>
      <c r="J148" s="13"/>
      <c r="K148" s="13"/>
      <c r="L148" s="12"/>
      <c r="M148" s="12"/>
      <c r="N148" s="13"/>
      <c r="O148" s="12"/>
      <c r="P148" s="13" t="s">
        <v>44</v>
      </c>
      <c r="Q148" s="13"/>
      <c r="R148" s="12"/>
      <c r="S148" s="12"/>
      <c r="T148" s="13"/>
      <c r="U148" s="13"/>
      <c r="V148" s="13"/>
      <c r="W148" s="13"/>
      <c r="X148" s="13"/>
      <c r="Y148" s="13"/>
      <c r="Z148" s="13"/>
      <c r="AA148" s="12"/>
      <c r="AB148" s="12"/>
      <c r="AC148" s="12"/>
      <c r="AD148" s="15"/>
      <c r="AE148" s="13"/>
      <c r="AF148" s="13"/>
      <c r="AG148" s="13"/>
      <c r="AH148" s="16"/>
    </row>
    <row r="149" spans="1:34" ht="18.75" customHeight="1">
      <c r="A149" s="12">
        <f t="shared" si="2"/>
        <v>147</v>
      </c>
      <c r="B149" s="13" t="s">
        <v>842</v>
      </c>
      <c r="C149" s="12">
        <v>2017</v>
      </c>
      <c r="D149" s="13" t="s">
        <v>843</v>
      </c>
      <c r="E149" s="12" t="s">
        <v>844</v>
      </c>
      <c r="F149" s="12"/>
      <c r="G149" s="12" t="s">
        <v>845</v>
      </c>
      <c r="H149" s="14" t="s">
        <v>846</v>
      </c>
      <c r="I149" s="13"/>
      <c r="J149" s="13"/>
      <c r="K149" s="13"/>
      <c r="L149" s="12" t="s">
        <v>847</v>
      </c>
      <c r="M149" s="12" t="s">
        <v>848</v>
      </c>
      <c r="N149" s="13"/>
      <c r="O149" s="12">
        <v>0.96799999999999997</v>
      </c>
      <c r="P149" s="13" t="s">
        <v>44</v>
      </c>
      <c r="Q149" s="13"/>
      <c r="R149" s="12"/>
      <c r="S149" s="12"/>
      <c r="T149" s="13"/>
      <c r="U149" s="13"/>
      <c r="V149" s="13"/>
      <c r="W149" s="13"/>
      <c r="X149" s="13"/>
      <c r="Y149" s="13"/>
      <c r="Z149" s="13"/>
      <c r="AA149" s="12"/>
      <c r="AB149" s="12"/>
      <c r="AC149" s="12"/>
      <c r="AD149" s="15"/>
      <c r="AE149" s="13"/>
      <c r="AF149" s="13"/>
      <c r="AG149" s="13"/>
      <c r="AH149" s="16"/>
    </row>
    <row r="150" spans="1:34" ht="18.75" customHeight="1">
      <c r="A150" s="12">
        <f t="shared" si="2"/>
        <v>148</v>
      </c>
      <c r="B150" s="13" t="s">
        <v>849</v>
      </c>
      <c r="C150" s="12">
        <v>2017</v>
      </c>
      <c r="D150" s="13" t="s">
        <v>843</v>
      </c>
      <c r="E150" s="12" t="s">
        <v>844</v>
      </c>
      <c r="F150" s="12"/>
      <c r="G150" s="12" t="s">
        <v>850</v>
      </c>
      <c r="H150" s="14" t="s">
        <v>851</v>
      </c>
      <c r="I150" s="13"/>
      <c r="J150" s="13"/>
      <c r="K150" s="13"/>
      <c r="L150" s="12" t="s">
        <v>852</v>
      </c>
      <c r="M150" s="12" t="s">
        <v>853</v>
      </c>
      <c r="N150" s="13"/>
      <c r="O150" s="12"/>
      <c r="P150" s="13" t="s">
        <v>44</v>
      </c>
      <c r="Q150" s="13"/>
      <c r="R150" s="12"/>
      <c r="S150" s="12"/>
      <c r="T150" s="13"/>
      <c r="U150" s="13"/>
      <c r="V150" s="13"/>
      <c r="W150" s="13"/>
      <c r="X150" s="13"/>
      <c r="Y150" s="13"/>
      <c r="Z150" s="13"/>
      <c r="AA150" s="12"/>
      <c r="AB150" s="12"/>
      <c r="AC150" s="12"/>
      <c r="AD150" s="15"/>
      <c r="AE150" s="13"/>
      <c r="AF150" s="13"/>
      <c r="AG150" s="13"/>
      <c r="AH150" s="16"/>
    </row>
    <row r="151" spans="1:34" ht="18.75" customHeight="1">
      <c r="A151" s="12">
        <f t="shared" si="2"/>
        <v>149</v>
      </c>
      <c r="B151" s="13" t="s">
        <v>854</v>
      </c>
      <c r="C151" s="12">
        <v>2017</v>
      </c>
      <c r="D151" s="13" t="s">
        <v>843</v>
      </c>
      <c r="E151" s="12" t="s">
        <v>844</v>
      </c>
      <c r="F151" s="12"/>
      <c r="G151" s="12" t="s">
        <v>855</v>
      </c>
      <c r="H151" s="14" t="s">
        <v>856</v>
      </c>
      <c r="I151" s="13"/>
      <c r="J151" s="13"/>
      <c r="K151" s="13"/>
      <c r="L151" s="12" t="s">
        <v>857</v>
      </c>
      <c r="M151" s="12" t="s">
        <v>858</v>
      </c>
      <c r="N151" s="13"/>
      <c r="O151" s="12"/>
      <c r="P151" s="13" t="s">
        <v>44</v>
      </c>
      <c r="Q151" s="13"/>
      <c r="R151" s="12"/>
      <c r="S151" s="12"/>
      <c r="T151" s="13"/>
      <c r="U151" s="13"/>
      <c r="V151" s="13"/>
      <c r="W151" s="13"/>
      <c r="X151" s="13"/>
      <c r="Y151" s="13"/>
      <c r="Z151" s="13"/>
      <c r="AA151" s="12"/>
      <c r="AB151" s="12"/>
      <c r="AC151" s="12"/>
      <c r="AD151" s="15"/>
      <c r="AE151" s="13"/>
      <c r="AF151" s="13"/>
      <c r="AG151" s="13"/>
      <c r="AH151" s="16"/>
    </row>
    <row r="152" spans="1:34" ht="18.75" customHeight="1">
      <c r="A152" s="12">
        <f t="shared" si="2"/>
        <v>150</v>
      </c>
      <c r="B152" s="13" t="s">
        <v>859</v>
      </c>
      <c r="C152" s="12">
        <v>2017</v>
      </c>
      <c r="D152" s="13" t="s">
        <v>843</v>
      </c>
      <c r="E152" s="12" t="s">
        <v>844</v>
      </c>
      <c r="F152" s="12"/>
      <c r="G152" s="12" t="s">
        <v>860</v>
      </c>
      <c r="H152" s="14" t="s">
        <v>388</v>
      </c>
      <c r="I152" s="13"/>
      <c r="J152" s="13"/>
      <c r="K152" s="13"/>
      <c r="L152" s="12" t="s">
        <v>389</v>
      </c>
      <c r="M152" s="12" t="s">
        <v>390</v>
      </c>
      <c r="N152" s="13"/>
      <c r="O152" s="12"/>
      <c r="P152" s="13" t="s">
        <v>44</v>
      </c>
      <c r="Q152" s="13"/>
      <c r="R152" s="12"/>
      <c r="S152" s="12"/>
      <c r="T152" s="13"/>
      <c r="U152" s="13"/>
      <c r="V152" s="13"/>
      <c r="W152" s="13"/>
      <c r="X152" s="13"/>
      <c r="Y152" s="13"/>
      <c r="Z152" s="13"/>
      <c r="AA152" s="12"/>
      <c r="AB152" s="12"/>
      <c r="AC152" s="12"/>
      <c r="AD152" s="15"/>
      <c r="AE152" s="13"/>
      <c r="AF152" s="13"/>
      <c r="AG152" s="13"/>
      <c r="AH152" s="16"/>
    </row>
    <row r="153" spans="1:34" ht="18.75" customHeight="1">
      <c r="A153" s="12">
        <f t="shared" si="2"/>
        <v>151</v>
      </c>
      <c r="B153" s="13" t="s">
        <v>861</v>
      </c>
      <c r="C153" s="12">
        <v>2017</v>
      </c>
      <c r="D153" s="13" t="s">
        <v>843</v>
      </c>
      <c r="E153" s="12" t="s">
        <v>844</v>
      </c>
      <c r="F153" s="12"/>
      <c r="G153" s="12" t="s">
        <v>862</v>
      </c>
      <c r="H153" s="14" t="s">
        <v>863</v>
      </c>
      <c r="I153" s="13"/>
      <c r="J153" s="13"/>
      <c r="K153" s="13"/>
      <c r="L153" s="12" t="s">
        <v>864</v>
      </c>
      <c r="M153" s="12" t="s">
        <v>865</v>
      </c>
      <c r="N153" s="13"/>
      <c r="O153" s="12"/>
      <c r="P153" s="13" t="s">
        <v>44</v>
      </c>
      <c r="Q153" s="13"/>
      <c r="R153" s="12"/>
      <c r="S153" s="12"/>
      <c r="T153" s="13"/>
      <c r="U153" s="13"/>
      <c r="V153" s="13"/>
      <c r="W153" s="13"/>
      <c r="X153" s="13"/>
      <c r="Y153" s="13"/>
      <c r="Z153" s="13"/>
      <c r="AA153" s="12"/>
      <c r="AB153" s="12"/>
      <c r="AC153" s="12"/>
      <c r="AD153" s="15"/>
      <c r="AE153" s="13"/>
      <c r="AF153" s="13"/>
      <c r="AG153" s="13"/>
      <c r="AH153" s="16"/>
    </row>
    <row r="154" spans="1:34" ht="18.75" customHeight="1">
      <c r="A154" s="12">
        <f t="shared" si="2"/>
        <v>152</v>
      </c>
      <c r="B154" s="13" t="s">
        <v>866</v>
      </c>
      <c r="C154" s="12">
        <v>2017</v>
      </c>
      <c r="D154" s="13" t="s">
        <v>843</v>
      </c>
      <c r="E154" s="12" t="s">
        <v>844</v>
      </c>
      <c r="F154" s="12"/>
      <c r="G154" s="12" t="s">
        <v>867</v>
      </c>
      <c r="H154" s="14" t="s">
        <v>868</v>
      </c>
      <c r="I154" s="13"/>
      <c r="J154" s="13"/>
      <c r="K154" s="13"/>
      <c r="L154" s="12" t="s">
        <v>869</v>
      </c>
      <c r="M154" s="12" t="s">
        <v>123</v>
      </c>
      <c r="N154" s="13"/>
      <c r="O154" s="12"/>
      <c r="P154" s="13" t="s">
        <v>44</v>
      </c>
      <c r="Q154" s="13"/>
      <c r="R154" s="12"/>
      <c r="S154" s="12"/>
      <c r="T154" s="13"/>
      <c r="U154" s="13"/>
      <c r="V154" s="13"/>
      <c r="W154" s="13"/>
      <c r="X154" s="13"/>
      <c r="Y154" s="13"/>
      <c r="Z154" s="13"/>
      <c r="AA154" s="12"/>
      <c r="AB154" s="12"/>
      <c r="AC154" s="12"/>
      <c r="AD154" s="15"/>
      <c r="AE154" s="13"/>
      <c r="AF154" s="13"/>
      <c r="AG154" s="13"/>
      <c r="AH154" s="16"/>
    </row>
    <row r="155" spans="1:34" ht="18.75" customHeight="1">
      <c r="A155" s="24">
        <f t="shared" si="2"/>
        <v>153</v>
      </c>
      <c r="B155" s="24" t="s">
        <v>870</v>
      </c>
      <c r="C155" s="24">
        <v>2017</v>
      </c>
      <c r="D155" s="24" t="s">
        <v>843</v>
      </c>
      <c r="E155" s="24" t="s">
        <v>871</v>
      </c>
      <c r="F155" s="24"/>
      <c r="G155" s="24" t="s">
        <v>872</v>
      </c>
      <c r="H155" s="24" t="s">
        <v>873</v>
      </c>
      <c r="I155" s="24"/>
      <c r="J155" s="24"/>
      <c r="K155" s="24"/>
      <c r="L155" s="24" t="s">
        <v>874</v>
      </c>
      <c r="M155" s="24" t="s">
        <v>875</v>
      </c>
      <c r="N155" s="24"/>
      <c r="O155" s="24"/>
      <c r="P155" s="24" t="s">
        <v>44</v>
      </c>
      <c r="Q155" s="24"/>
      <c r="R155" s="24"/>
      <c r="S155" s="24"/>
      <c r="T155" s="24"/>
      <c r="U155" s="24"/>
      <c r="V155" s="24"/>
      <c r="W155" s="24"/>
      <c r="X155" s="24"/>
      <c r="Y155" s="24"/>
      <c r="Z155" s="24"/>
      <c r="AA155" s="24"/>
      <c r="AB155" s="24"/>
      <c r="AC155" s="24"/>
      <c r="AD155" s="24"/>
      <c r="AE155" s="24"/>
      <c r="AF155" s="24"/>
      <c r="AG155" s="24"/>
      <c r="AH155" s="25"/>
    </row>
    <row r="156" spans="1:34" ht="18.75" customHeight="1">
      <c r="A156" s="12">
        <f t="shared" si="2"/>
        <v>154</v>
      </c>
      <c r="B156" s="13" t="s">
        <v>876</v>
      </c>
      <c r="C156" s="12">
        <v>2017</v>
      </c>
      <c r="D156" s="13" t="s">
        <v>843</v>
      </c>
      <c r="E156" s="12" t="s">
        <v>844</v>
      </c>
      <c r="F156" s="12"/>
      <c r="G156" s="12" t="s">
        <v>877</v>
      </c>
      <c r="H156" s="14" t="s">
        <v>878</v>
      </c>
      <c r="I156" s="13"/>
      <c r="J156" s="13"/>
      <c r="K156" s="13"/>
      <c r="L156" s="12" t="s">
        <v>879</v>
      </c>
      <c r="M156" s="12" t="s">
        <v>880</v>
      </c>
      <c r="N156" s="13"/>
      <c r="O156" s="12"/>
      <c r="P156" s="13" t="s">
        <v>44</v>
      </c>
      <c r="Q156" s="13"/>
      <c r="R156" s="12"/>
      <c r="S156" s="12"/>
      <c r="T156" s="13"/>
      <c r="U156" s="13"/>
      <c r="V156" s="13"/>
      <c r="W156" s="13"/>
      <c r="X156" s="13"/>
      <c r="Y156" s="13"/>
      <c r="Z156" s="13"/>
      <c r="AA156" s="12"/>
      <c r="AB156" s="12"/>
      <c r="AC156" s="12"/>
      <c r="AD156" s="15"/>
      <c r="AE156" s="13"/>
      <c r="AF156" s="13"/>
      <c r="AG156" s="13"/>
      <c r="AH156" s="16"/>
    </row>
    <row r="157" spans="1:34" ht="18.75" customHeight="1">
      <c r="A157" s="12">
        <f t="shared" si="2"/>
        <v>155</v>
      </c>
      <c r="B157" s="13" t="s">
        <v>881</v>
      </c>
      <c r="C157" s="12">
        <v>2018</v>
      </c>
      <c r="D157" s="13" t="s">
        <v>843</v>
      </c>
      <c r="E157" s="12" t="s">
        <v>844</v>
      </c>
      <c r="F157" s="12"/>
      <c r="G157" s="12" t="s">
        <v>882</v>
      </c>
      <c r="H157" s="14" t="s">
        <v>883</v>
      </c>
      <c r="I157" s="13"/>
      <c r="J157" s="13"/>
      <c r="K157" s="13"/>
      <c r="L157" s="12" t="s">
        <v>884</v>
      </c>
      <c r="M157" s="12" t="s">
        <v>885</v>
      </c>
      <c r="N157" s="13"/>
      <c r="O157" s="12"/>
      <c r="P157" s="13" t="s">
        <v>44</v>
      </c>
      <c r="Q157" s="13"/>
      <c r="R157" s="12"/>
      <c r="S157" s="12"/>
      <c r="T157" s="13"/>
      <c r="U157" s="13"/>
      <c r="V157" s="13"/>
      <c r="W157" s="13"/>
      <c r="X157" s="13"/>
      <c r="Y157" s="13"/>
      <c r="Z157" s="13"/>
      <c r="AA157" s="12"/>
      <c r="AB157" s="12"/>
      <c r="AC157" s="12"/>
      <c r="AD157" s="15"/>
      <c r="AE157" s="13"/>
      <c r="AF157" s="13"/>
      <c r="AG157" s="13"/>
      <c r="AH157" s="16"/>
    </row>
    <row r="158" spans="1:34" ht="18.75" customHeight="1">
      <c r="A158" s="12">
        <f t="shared" si="2"/>
        <v>156</v>
      </c>
      <c r="B158" s="13" t="s">
        <v>886</v>
      </c>
      <c r="C158" s="12">
        <v>2017</v>
      </c>
      <c r="D158" s="13" t="s">
        <v>843</v>
      </c>
      <c r="E158" s="12" t="s">
        <v>844</v>
      </c>
      <c r="F158" s="12"/>
      <c r="G158" s="12" t="s">
        <v>887</v>
      </c>
      <c r="H158" s="14" t="s">
        <v>888</v>
      </c>
      <c r="I158" s="13"/>
      <c r="J158" s="13"/>
      <c r="K158" s="13"/>
      <c r="L158" s="12" t="s">
        <v>889</v>
      </c>
      <c r="M158" s="12" t="s">
        <v>890</v>
      </c>
      <c r="N158" s="13"/>
      <c r="O158" s="12"/>
      <c r="P158" s="13" t="s">
        <v>44</v>
      </c>
      <c r="Q158" s="13"/>
      <c r="R158" s="12"/>
      <c r="S158" s="12"/>
      <c r="T158" s="13"/>
      <c r="U158" s="13"/>
      <c r="V158" s="13"/>
      <c r="W158" s="13"/>
      <c r="X158" s="13"/>
      <c r="Y158" s="13"/>
      <c r="Z158" s="13"/>
      <c r="AA158" s="12"/>
      <c r="AB158" s="12"/>
      <c r="AC158" s="12"/>
      <c r="AD158" s="15"/>
      <c r="AE158" s="13"/>
      <c r="AF158" s="13"/>
      <c r="AG158" s="13"/>
      <c r="AH158" s="16"/>
    </row>
    <row r="159" spans="1:34" ht="18.75" customHeight="1">
      <c r="A159" s="12">
        <f t="shared" si="2"/>
        <v>157</v>
      </c>
      <c r="B159" s="13" t="s">
        <v>891</v>
      </c>
      <c r="C159" s="12">
        <v>2017</v>
      </c>
      <c r="D159" s="13" t="s">
        <v>843</v>
      </c>
      <c r="E159" s="12" t="s">
        <v>844</v>
      </c>
      <c r="F159" s="12"/>
      <c r="G159" s="12" t="s">
        <v>892</v>
      </c>
      <c r="H159" s="14" t="s">
        <v>893</v>
      </c>
      <c r="I159" s="13"/>
      <c r="J159" s="13"/>
      <c r="K159" s="13"/>
      <c r="L159" s="12" t="s">
        <v>894</v>
      </c>
      <c r="M159" s="12" t="s">
        <v>895</v>
      </c>
      <c r="N159" s="13"/>
      <c r="O159" s="12"/>
      <c r="P159" s="13" t="s">
        <v>44</v>
      </c>
      <c r="Q159" s="13"/>
      <c r="R159" s="12"/>
      <c r="S159" s="12"/>
      <c r="T159" s="13"/>
      <c r="U159" s="13"/>
      <c r="V159" s="13"/>
      <c r="W159" s="13"/>
      <c r="X159" s="13"/>
      <c r="Y159" s="13"/>
      <c r="Z159" s="13"/>
      <c r="AA159" s="12"/>
      <c r="AB159" s="12"/>
      <c r="AC159" s="12"/>
      <c r="AD159" s="15"/>
      <c r="AE159" s="13"/>
      <c r="AF159" s="13"/>
      <c r="AG159" s="13"/>
      <c r="AH159" s="16"/>
    </row>
    <row r="160" spans="1:34" ht="18.75" customHeight="1">
      <c r="A160" s="12">
        <f t="shared" si="2"/>
        <v>158</v>
      </c>
      <c r="B160" s="13" t="s">
        <v>896</v>
      </c>
      <c r="C160" s="12">
        <v>2017</v>
      </c>
      <c r="D160" s="13" t="s">
        <v>843</v>
      </c>
      <c r="E160" s="12" t="s">
        <v>844</v>
      </c>
      <c r="F160" s="12"/>
      <c r="G160" s="12" t="s">
        <v>897</v>
      </c>
      <c r="H160" s="14" t="s">
        <v>898</v>
      </c>
      <c r="I160" s="13"/>
      <c r="J160" s="13"/>
      <c r="K160" s="13"/>
      <c r="L160" s="12" t="s">
        <v>899</v>
      </c>
      <c r="M160" s="12" t="s">
        <v>900</v>
      </c>
      <c r="N160" s="13"/>
      <c r="O160" s="12"/>
      <c r="P160" s="13" t="s">
        <v>44</v>
      </c>
      <c r="Q160" s="13"/>
      <c r="R160" s="12"/>
      <c r="S160" s="12"/>
      <c r="T160" s="13"/>
      <c r="U160" s="13"/>
      <c r="V160" s="13"/>
      <c r="W160" s="13"/>
      <c r="X160" s="13"/>
      <c r="Y160" s="13"/>
      <c r="Z160" s="13"/>
      <c r="AA160" s="12"/>
      <c r="AB160" s="12"/>
      <c r="AC160" s="12"/>
      <c r="AD160" s="15"/>
      <c r="AE160" s="13"/>
      <c r="AF160" s="13"/>
      <c r="AG160" s="13"/>
      <c r="AH160" s="16"/>
    </row>
    <row r="161" spans="1:34" ht="18.75" customHeight="1">
      <c r="A161" s="12">
        <f t="shared" si="2"/>
        <v>159</v>
      </c>
      <c r="B161" s="13" t="s">
        <v>901</v>
      </c>
      <c r="C161" s="12">
        <v>2018</v>
      </c>
      <c r="D161" s="13" t="s">
        <v>843</v>
      </c>
      <c r="E161" s="12" t="s">
        <v>844</v>
      </c>
      <c r="F161" s="12"/>
      <c r="G161" s="12" t="s">
        <v>902</v>
      </c>
      <c r="H161" s="14" t="s">
        <v>903</v>
      </c>
      <c r="I161" s="13"/>
      <c r="J161" s="13"/>
      <c r="K161" s="13"/>
      <c r="L161" s="12" t="s">
        <v>904</v>
      </c>
      <c r="M161" s="12" t="s">
        <v>905</v>
      </c>
      <c r="N161" s="13"/>
      <c r="O161" s="12"/>
      <c r="P161" s="13" t="s">
        <v>44</v>
      </c>
      <c r="Q161" s="13"/>
      <c r="R161" s="12"/>
      <c r="S161" s="12"/>
      <c r="T161" s="13"/>
      <c r="U161" s="13"/>
      <c r="V161" s="13"/>
      <c r="W161" s="13"/>
      <c r="X161" s="13"/>
      <c r="Y161" s="13"/>
      <c r="Z161" s="13"/>
      <c r="AA161" s="12"/>
      <c r="AB161" s="12"/>
      <c r="AC161" s="12"/>
      <c r="AD161" s="15"/>
      <c r="AE161" s="13"/>
      <c r="AF161" s="13"/>
      <c r="AG161" s="13"/>
      <c r="AH161" s="16"/>
    </row>
    <row r="162" spans="1:34" ht="18.75" customHeight="1">
      <c r="A162" s="12">
        <f t="shared" si="2"/>
        <v>160</v>
      </c>
      <c r="B162" s="13" t="s">
        <v>906</v>
      </c>
      <c r="C162" s="12">
        <v>2017</v>
      </c>
      <c r="D162" s="13" t="s">
        <v>843</v>
      </c>
      <c r="E162" s="12" t="s">
        <v>844</v>
      </c>
      <c r="F162" s="12"/>
      <c r="G162" s="12" t="s">
        <v>907</v>
      </c>
      <c r="H162" s="14" t="s">
        <v>510</v>
      </c>
      <c r="I162" s="13"/>
      <c r="J162" s="13"/>
      <c r="K162" s="13"/>
      <c r="L162" s="12" t="s">
        <v>908</v>
      </c>
      <c r="M162" s="12" t="s">
        <v>909</v>
      </c>
      <c r="N162" s="13"/>
      <c r="O162" s="12"/>
      <c r="P162" s="13" t="s">
        <v>44</v>
      </c>
      <c r="Q162" s="13"/>
      <c r="R162" s="12"/>
      <c r="S162" s="12"/>
      <c r="T162" s="13"/>
      <c r="U162" s="13"/>
      <c r="V162" s="13"/>
      <c r="W162" s="13"/>
      <c r="X162" s="13"/>
      <c r="Y162" s="13"/>
      <c r="Z162" s="13"/>
      <c r="AA162" s="12"/>
      <c r="AB162" s="12"/>
      <c r="AC162" s="12"/>
      <c r="AD162" s="15"/>
      <c r="AE162" s="13"/>
      <c r="AF162" s="13"/>
      <c r="AG162" s="13"/>
      <c r="AH162" s="16"/>
    </row>
    <row r="163" spans="1:34" ht="18.75" customHeight="1">
      <c r="A163" s="12">
        <f t="shared" si="2"/>
        <v>161</v>
      </c>
      <c r="B163" s="13" t="s">
        <v>910</v>
      </c>
      <c r="C163" s="12">
        <v>2018</v>
      </c>
      <c r="D163" s="13" t="s">
        <v>843</v>
      </c>
      <c r="E163" s="12" t="s">
        <v>911</v>
      </c>
      <c r="F163" s="12"/>
      <c r="G163" s="12" t="s">
        <v>912</v>
      </c>
      <c r="H163" s="14" t="s">
        <v>913</v>
      </c>
      <c r="I163" s="13"/>
      <c r="J163" s="13"/>
      <c r="K163" s="13"/>
      <c r="L163" s="12" t="s">
        <v>914</v>
      </c>
      <c r="M163" s="12" t="s">
        <v>915</v>
      </c>
      <c r="N163" s="13"/>
      <c r="O163" s="12"/>
      <c r="P163" s="13" t="s">
        <v>44</v>
      </c>
      <c r="Q163" s="13"/>
      <c r="R163" s="12"/>
      <c r="S163" s="12"/>
      <c r="T163" s="13"/>
      <c r="U163" s="13"/>
      <c r="V163" s="13"/>
      <c r="W163" s="13"/>
      <c r="X163" s="13"/>
      <c r="Y163" s="13"/>
      <c r="Z163" s="13"/>
      <c r="AA163" s="12"/>
      <c r="AB163" s="12"/>
      <c r="AC163" s="12"/>
      <c r="AD163" s="15"/>
      <c r="AE163" s="13"/>
      <c r="AF163" s="13"/>
      <c r="AG163" s="13"/>
      <c r="AH163" s="16"/>
    </row>
    <row r="164" spans="1:34" ht="18.75" customHeight="1">
      <c r="A164" s="12">
        <f t="shared" si="2"/>
        <v>162</v>
      </c>
      <c r="B164" s="13" t="s">
        <v>916</v>
      </c>
      <c r="C164" s="12">
        <v>2017</v>
      </c>
      <c r="D164" s="13" t="s">
        <v>843</v>
      </c>
      <c r="E164" s="12" t="s">
        <v>844</v>
      </c>
      <c r="F164" s="12"/>
      <c r="G164" s="12" t="s">
        <v>917</v>
      </c>
      <c r="H164" s="14" t="s">
        <v>918</v>
      </c>
      <c r="I164" s="13"/>
      <c r="J164" s="13"/>
      <c r="K164" s="13"/>
      <c r="L164" s="12" t="s">
        <v>919</v>
      </c>
      <c r="M164" s="12" t="s">
        <v>920</v>
      </c>
      <c r="N164" s="13"/>
      <c r="O164" s="12"/>
      <c r="P164" s="13" t="s">
        <v>44</v>
      </c>
      <c r="Q164" s="13"/>
      <c r="R164" s="12"/>
      <c r="S164" s="12"/>
      <c r="T164" s="13"/>
      <c r="U164" s="13"/>
      <c r="V164" s="13"/>
      <c r="W164" s="13"/>
      <c r="X164" s="13"/>
      <c r="Y164" s="13"/>
      <c r="Z164" s="13"/>
      <c r="AA164" s="12"/>
      <c r="AB164" s="12"/>
      <c r="AC164" s="12"/>
      <c r="AD164" s="15"/>
      <c r="AE164" s="13"/>
      <c r="AF164" s="13"/>
      <c r="AG164" s="13"/>
      <c r="AH164" s="16"/>
    </row>
    <row r="165" spans="1:34" ht="18.75" customHeight="1">
      <c r="A165" s="12">
        <f t="shared" si="2"/>
        <v>163</v>
      </c>
      <c r="B165" s="13" t="s">
        <v>921</v>
      </c>
      <c r="C165" s="12">
        <v>2016</v>
      </c>
      <c r="D165" s="13" t="s">
        <v>843</v>
      </c>
      <c r="E165" s="12" t="s">
        <v>844</v>
      </c>
      <c r="F165" s="12"/>
      <c r="G165" s="12" t="s">
        <v>922</v>
      </c>
      <c r="H165" s="14" t="s">
        <v>923</v>
      </c>
      <c r="I165" s="13"/>
      <c r="J165" s="13"/>
      <c r="K165" s="13"/>
      <c r="L165" s="12"/>
      <c r="M165" s="12"/>
      <c r="N165" s="13"/>
      <c r="O165" s="12"/>
      <c r="P165" s="13" t="s">
        <v>44</v>
      </c>
      <c r="Q165" s="13"/>
      <c r="R165" s="12"/>
      <c r="S165" s="12"/>
      <c r="T165" s="13"/>
      <c r="U165" s="13"/>
      <c r="V165" s="13"/>
      <c r="W165" s="13"/>
      <c r="X165" s="13"/>
      <c r="Y165" s="13"/>
      <c r="Z165" s="13"/>
      <c r="AA165" s="12"/>
      <c r="AB165" s="12"/>
      <c r="AC165" s="12"/>
      <c r="AD165" s="15"/>
      <c r="AE165" s="13"/>
      <c r="AF165" s="13"/>
      <c r="AG165" s="13"/>
      <c r="AH165" s="16"/>
    </row>
    <row r="166" spans="1:34" ht="18.75" customHeight="1">
      <c r="A166" s="12">
        <f t="shared" si="2"/>
        <v>164</v>
      </c>
      <c r="B166" s="13" t="s">
        <v>924</v>
      </c>
      <c r="C166" s="12">
        <v>2017</v>
      </c>
      <c r="D166" s="13" t="s">
        <v>843</v>
      </c>
      <c r="E166" s="12" t="s">
        <v>844</v>
      </c>
      <c r="F166" s="12"/>
      <c r="G166" s="12" t="s">
        <v>925</v>
      </c>
      <c r="H166" s="14" t="s">
        <v>926</v>
      </c>
      <c r="I166" s="13"/>
      <c r="J166" s="13"/>
      <c r="K166" s="13"/>
      <c r="L166" s="12"/>
      <c r="M166" s="12"/>
      <c r="N166" s="13"/>
      <c r="O166" s="12"/>
      <c r="P166" s="13" t="s">
        <v>44</v>
      </c>
      <c r="Q166" s="13"/>
      <c r="R166" s="12"/>
      <c r="S166" s="12"/>
      <c r="T166" s="13"/>
      <c r="U166" s="13"/>
      <c r="V166" s="13"/>
      <c r="W166" s="13"/>
      <c r="X166" s="13"/>
      <c r="Y166" s="13"/>
      <c r="Z166" s="13"/>
      <c r="AA166" s="12"/>
      <c r="AB166" s="12"/>
      <c r="AC166" s="12"/>
      <c r="AD166" s="15"/>
      <c r="AE166" s="13"/>
      <c r="AF166" s="13"/>
      <c r="AG166" s="13"/>
      <c r="AH166" s="16"/>
    </row>
    <row r="167" spans="1:34" ht="18.75" customHeight="1">
      <c r="A167" s="12">
        <f t="shared" si="2"/>
        <v>165</v>
      </c>
      <c r="B167" s="13" t="s">
        <v>927</v>
      </c>
      <c r="C167" s="12">
        <v>2017</v>
      </c>
      <c r="D167" s="13" t="s">
        <v>843</v>
      </c>
      <c r="E167" s="12" t="s">
        <v>844</v>
      </c>
      <c r="F167" s="12"/>
      <c r="G167" s="12" t="s">
        <v>928</v>
      </c>
      <c r="H167" s="14" t="s">
        <v>929</v>
      </c>
      <c r="I167" s="13"/>
      <c r="J167" s="13"/>
      <c r="K167" s="13"/>
      <c r="L167" s="12"/>
      <c r="M167" s="12"/>
      <c r="N167" s="13"/>
      <c r="O167" s="12"/>
      <c r="P167" s="13" t="s">
        <v>44</v>
      </c>
      <c r="Q167" s="13"/>
      <c r="R167" s="12"/>
      <c r="S167" s="12"/>
      <c r="T167" s="13"/>
      <c r="U167" s="13"/>
      <c r="V167" s="13"/>
      <c r="W167" s="13"/>
      <c r="X167" s="13"/>
      <c r="Y167" s="13"/>
      <c r="Z167" s="13"/>
      <c r="AA167" s="12"/>
      <c r="AB167" s="12"/>
      <c r="AC167" s="12"/>
      <c r="AD167" s="15"/>
      <c r="AE167" s="13"/>
      <c r="AF167" s="13"/>
      <c r="AG167" s="13"/>
      <c r="AH167" s="16"/>
    </row>
    <row r="168" spans="1:34" ht="18.75" customHeight="1">
      <c r="A168" s="12">
        <f t="shared" si="2"/>
        <v>166</v>
      </c>
      <c r="B168" s="13" t="s">
        <v>930</v>
      </c>
      <c r="C168" s="12">
        <v>2017</v>
      </c>
      <c r="D168" s="13" t="s">
        <v>843</v>
      </c>
      <c r="E168" s="12" t="s">
        <v>844</v>
      </c>
      <c r="F168" s="12"/>
      <c r="G168" s="12" t="s">
        <v>931</v>
      </c>
      <c r="H168" s="14" t="s">
        <v>932</v>
      </c>
      <c r="I168" s="13"/>
      <c r="J168" s="13"/>
      <c r="K168" s="13"/>
      <c r="L168" s="12"/>
      <c r="M168" s="12"/>
      <c r="N168" s="13"/>
      <c r="O168" s="12"/>
      <c r="P168" s="13" t="s">
        <v>44</v>
      </c>
      <c r="Q168" s="13"/>
      <c r="R168" s="12"/>
      <c r="S168" s="12"/>
      <c r="T168" s="13"/>
      <c r="U168" s="13"/>
      <c r="V168" s="13"/>
      <c r="W168" s="13"/>
      <c r="X168" s="13"/>
      <c r="Y168" s="13"/>
      <c r="Z168" s="13"/>
      <c r="AA168" s="12"/>
      <c r="AB168" s="12"/>
      <c r="AC168" s="12"/>
      <c r="AD168" s="15"/>
      <c r="AE168" s="13"/>
      <c r="AF168" s="13"/>
      <c r="AG168" s="13"/>
      <c r="AH168" s="16"/>
    </row>
    <row r="169" spans="1:34" ht="18.75" customHeight="1">
      <c r="A169" s="12">
        <f t="shared" si="2"/>
        <v>167</v>
      </c>
      <c r="B169" s="13" t="s">
        <v>933</v>
      </c>
      <c r="C169" s="12">
        <v>2017</v>
      </c>
      <c r="D169" s="13" t="s">
        <v>843</v>
      </c>
      <c r="E169" s="12" t="s">
        <v>934</v>
      </c>
      <c r="F169" s="12"/>
      <c r="G169" s="12" t="s">
        <v>935</v>
      </c>
      <c r="H169" s="14" t="s">
        <v>936</v>
      </c>
      <c r="I169" s="13"/>
      <c r="J169" s="13"/>
      <c r="K169" s="13"/>
      <c r="L169" s="12"/>
      <c r="M169" s="12"/>
      <c r="N169" s="13"/>
      <c r="O169" s="12"/>
      <c r="P169" s="13" t="s">
        <v>44</v>
      </c>
      <c r="Q169" s="13"/>
      <c r="R169" s="12"/>
      <c r="S169" s="12"/>
      <c r="T169" s="13"/>
      <c r="U169" s="13"/>
      <c r="V169" s="13"/>
      <c r="W169" s="13"/>
      <c r="X169" s="13"/>
      <c r="Y169" s="13"/>
      <c r="Z169" s="13"/>
      <c r="AA169" s="12"/>
      <c r="AB169" s="12"/>
      <c r="AC169" s="12"/>
      <c r="AD169" s="15"/>
      <c r="AE169" s="13"/>
      <c r="AF169" s="13"/>
      <c r="AG169" s="13"/>
      <c r="AH169" s="16"/>
    </row>
    <row r="170" spans="1:34" ht="18.75" customHeight="1">
      <c r="A170" s="12">
        <f t="shared" si="2"/>
        <v>168</v>
      </c>
      <c r="B170" s="13" t="s">
        <v>937</v>
      </c>
      <c r="C170" s="12">
        <v>2017</v>
      </c>
      <c r="D170" s="13" t="s">
        <v>843</v>
      </c>
      <c r="E170" s="12" t="s">
        <v>938</v>
      </c>
      <c r="F170" s="12"/>
      <c r="G170" s="12" t="s">
        <v>939</v>
      </c>
      <c r="H170" s="14" t="s">
        <v>940</v>
      </c>
      <c r="I170" s="13"/>
      <c r="J170" s="13"/>
      <c r="K170" s="13"/>
      <c r="L170" s="12"/>
      <c r="M170" s="12"/>
      <c r="N170" s="13"/>
      <c r="O170" s="12"/>
      <c r="P170" s="13" t="s">
        <v>44</v>
      </c>
      <c r="Q170" s="13"/>
      <c r="R170" s="12"/>
      <c r="S170" s="12"/>
      <c r="T170" s="13"/>
      <c r="U170" s="13"/>
      <c r="V170" s="13"/>
      <c r="W170" s="13"/>
      <c r="X170" s="13"/>
      <c r="Y170" s="13"/>
      <c r="Z170" s="13"/>
      <c r="AA170" s="12"/>
      <c r="AB170" s="12"/>
      <c r="AC170" s="12"/>
      <c r="AD170" s="15"/>
      <c r="AE170" s="13"/>
      <c r="AF170" s="13"/>
      <c r="AG170" s="13"/>
      <c r="AH170" s="16"/>
    </row>
    <row r="171" spans="1:34" ht="18.75" customHeight="1">
      <c r="A171" s="12">
        <f t="shared" si="2"/>
        <v>169</v>
      </c>
      <c r="B171" s="13" t="s">
        <v>941</v>
      </c>
      <c r="C171" s="12">
        <v>2017</v>
      </c>
      <c r="D171" s="13" t="s">
        <v>843</v>
      </c>
      <c r="E171" s="12" t="s">
        <v>844</v>
      </c>
      <c r="F171" s="12"/>
      <c r="G171" s="12" t="s">
        <v>942</v>
      </c>
      <c r="H171" s="14" t="s">
        <v>943</v>
      </c>
      <c r="I171" s="13"/>
      <c r="J171" s="13"/>
      <c r="K171" s="13"/>
      <c r="L171" s="12"/>
      <c r="M171" s="12"/>
      <c r="N171" s="13"/>
      <c r="O171" s="12"/>
      <c r="P171" s="13" t="s">
        <v>44</v>
      </c>
      <c r="Q171" s="13"/>
      <c r="R171" s="12"/>
      <c r="S171" s="12"/>
      <c r="T171" s="13"/>
      <c r="U171" s="13"/>
      <c r="V171" s="13"/>
      <c r="W171" s="13"/>
      <c r="X171" s="13"/>
      <c r="Y171" s="13"/>
      <c r="Z171" s="13"/>
      <c r="AA171" s="12"/>
      <c r="AB171" s="12"/>
      <c r="AC171" s="12"/>
      <c r="AD171" s="15"/>
      <c r="AE171" s="13"/>
      <c r="AF171" s="13"/>
      <c r="AG171" s="13"/>
      <c r="AH171" s="16"/>
    </row>
    <row r="172" spans="1:34" ht="18.75" customHeight="1">
      <c r="A172" s="12">
        <f t="shared" si="2"/>
        <v>170</v>
      </c>
      <c r="B172" s="13" t="s">
        <v>924</v>
      </c>
      <c r="C172" s="12">
        <v>2017</v>
      </c>
      <c r="D172" s="13" t="s">
        <v>843</v>
      </c>
      <c r="E172" s="12" t="s">
        <v>844</v>
      </c>
      <c r="F172" s="12"/>
      <c r="G172" s="12" t="s">
        <v>944</v>
      </c>
      <c r="H172" s="14" t="s">
        <v>945</v>
      </c>
      <c r="I172" s="13"/>
      <c r="J172" s="13"/>
      <c r="K172" s="13"/>
      <c r="L172" s="12"/>
      <c r="M172" s="12"/>
      <c r="N172" s="13"/>
      <c r="O172" s="12"/>
      <c r="P172" s="13" t="s">
        <v>44</v>
      </c>
      <c r="Q172" s="13"/>
      <c r="R172" s="12"/>
      <c r="S172" s="12"/>
      <c r="T172" s="13"/>
      <c r="U172" s="13"/>
      <c r="V172" s="13"/>
      <c r="W172" s="13"/>
      <c r="X172" s="13"/>
      <c r="Y172" s="13"/>
      <c r="Z172" s="13"/>
      <c r="AA172" s="12"/>
      <c r="AB172" s="12"/>
      <c r="AC172" s="12"/>
      <c r="AD172" s="15"/>
      <c r="AE172" s="13"/>
      <c r="AF172" s="13"/>
      <c r="AG172" s="13"/>
      <c r="AH172" s="16"/>
    </row>
    <row r="173" spans="1:34" ht="18.75" customHeight="1">
      <c r="A173" s="12">
        <f t="shared" si="2"/>
        <v>171</v>
      </c>
      <c r="B173" s="17" t="s">
        <v>946</v>
      </c>
      <c r="C173" s="12">
        <v>2016</v>
      </c>
      <c r="D173" s="13" t="s">
        <v>843</v>
      </c>
      <c r="E173" s="12" t="s">
        <v>844</v>
      </c>
      <c r="F173" s="12"/>
      <c r="G173" s="12" t="s">
        <v>947</v>
      </c>
      <c r="H173" s="14" t="s">
        <v>948</v>
      </c>
      <c r="I173" s="13"/>
      <c r="J173" s="13"/>
      <c r="K173" s="13"/>
      <c r="L173" s="12"/>
      <c r="M173" s="12"/>
      <c r="N173" s="13"/>
      <c r="O173" s="12"/>
      <c r="P173" s="13" t="s">
        <v>44</v>
      </c>
      <c r="Q173" s="13"/>
      <c r="R173" s="12"/>
      <c r="S173" s="12"/>
      <c r="T173" s="13"/>
      <c r="U173" s="13"/>
      <c r="V173" s="13"/>
      <c r="W173" s="13"/>
      <c r="X173" s="13"/>
      <c r="Y173" s="13"/>
      <c r="Z173" s="13"/>
      <c r="AA173" s="12"/>
      <c r="AB173" s="12"/>
      <c r="AC173" s="12"/>
      <c r="AD173" s="15"/>
      <c r="AE173" s="13"/>
      <c r="AF173" s="13"/>
      <c r="AG173" s="13"/>
      <c r="AH173" s="16"/>
    </row>
    <row r="174" spans="1:34" ht="18.75" customHeight="1">
      <c r="A174" s="18">
        <f t="shared" si="2"/>
        <v>172</v>
      </c>
      <c r="B174" s="26" t="s">
        <v>949</v>
      </c>
      <c r="C174" s="18">
        <v>2017</v>
      </c>
      <c r="D174" s="19" t="s">
        <v>843</v>
      </c>
      <c r="E174" s="18" t="s">
        <v>844</v>
      </c>
      <c r="F174" s="18"/>
      <c r="G174" s="18" t="s">
        <v>950</v>
      </c>
      <c r="H174" s="20" t="s">
        <v>351</v>
      </c>
      <c r="I174" s="19" t="s">
        <v>951</v>
      </c>
      <c r="J174" s="19" t="s">
        <v>135</v>
      </c>
      <c r="K174" s="19" t="s">
        <v>952</v>
      </c>
      <c r="L174" s="18" t="s">
        <v>953</v>
      </c>
      <c r="M174" s="18" t="s">
        <v>954</v>
      </c>
      <c r="N174" s="19"/>
      <c r="O174" s="18">
        <v>1.073</v>
      </c>
      <c r="P174" s="19" t="s">
        <v>44</v>
      </c>
      <c r="Q174" s="19" t="s">
        <v>62</v>
      </c>
      <c r="R174" s="18" t="s">
        <v>955</v>
      </c>
      <c r="S174" s="18"/>
      <c r="T174" s="19"/>
      <c r="U174" s="19"/>
      <c r="V174" s="19"/>
      <c r="W174" s="19"/>
      <c r="X174" s="19"/>
      <c r="Y174" s="19"/>
      <c r="Z174" s="19"/>
      <c r="AA174" s="18" t="s">
        <v>956</v>
      </c>
      <c r="AB174" s="18">
        <v>0</v>
      </c>
      <c r="AC174" s="18">
        <v>11</v>
      </c>
      <c r="AD174" s="21"/>
      <c r="AE174" s="19" t="s">
        <v>51</v>
      </c>
      <c r="AF174" s="19" t="s">
        <v>67</v>
      </c>
      <c r="AG174" s="19"/>
      <c r="AH174" s="22" t="s">
        <v>128</v>
      </c>
    </row>
    <row r="175" spans="1:34" ht="18.75" customHeight="1">
      <c r="A175" s="12">
        <f t="shared" si="2"/>
        <v>173</v>
      </c>
      <c r="B175" s="13" t="s">
        <v>957</v>
      </c>
      <c r="C175" s="12">
        <v>2017</v>
      </c>
      <c r="D175" s="13" t="s">
        <v>843</v>
      </c>
      <c r="E175" s="12" t="s">
        <v>844</v>
      </c>
      <c r="F175" s="12"/>
      <c r="G175" s="12" t="s">
        <v>958</v>
      </c>
      <c r="H175" s="14" t="s">
        <v>959</v>
      </c>
      <c r="I175" s="13"/>
      <c r="J175" s="13"/>
      <c r="K175" s="13"/>
      <c r="L175" s="12"/>
      <c r="M175" s="12"/>
      <c r="N175" s="13"/>
      <c r="O175" s="12"/>
      <c r="P175" s="13" t="s">
        <v>44</v>
      </c>
      <c r="Q175" s="13"/>
      <c r="R175" s="12"/>
      <c r="S175" s="12"/>
      <c r="T175" s="13"/>
      <c r="U175" s="13"/>
      <c r="V175" s="13"/>
      <c r="W175" s="13"/>
      <c r="X175" s="13"/>
      <c r="Y175" s="13"/>
      <c r="Z175" s="13"/>
      <c r="AA175" s="12"/>
      <c r="AB175" s="12"/>
      <c r="AC175" s="12"/>
      <c r="AD175" s="15"/>
      <c r="AE175" s="13"/>
      <c r="AF175" s="13"/>
      <c r="AG175" s="13"/>
      <c r="AH175" s="16"/>
    </row>
    <row r="176" spans="1:34" ht="18.75" customHeight="1">
      <c r="A176" s="12">
        <f t="shared" si="2"/>
        <v>174</v>
      </c>
      <c r="B176" s="13" t="s">
        <v>960</v>
      </c>
      <c r="C176" s="12">
        <v>2017</v>
      </c>
      <c r="D176" s="13" t="s">
        <v>843</v>
      </c>
      <c r="E176" s="12" t="s">
        <v>844</v>
      </c>
      <c r="F176" s="12"/>
      <c r="G176" s="12" t="s">
        <v>961</v>
      </c>
      <c r="H176" s="14" t="s">
        <v>962</v>
      </c>
      <c r="I176" s="13"/>
      <c r="J176" s="13"/>
      <c r="K176" s="13"/>
      <c r="L176" s="12"/>
      <c r="M176" s="12"/>
      <c r="N176" s="13"/>
      <c r="O176" s="12"/>
      <c r="P176" s="13" t="s">
        <v>44</v>
      </c>
      <c r="Q176" s="13"/>
      <c r="R176" s="12"/>
      <c r="S176" s="12"/>
      <c r="T176" s="13"/>
      <c r="U176" s="13"/>
      <c r="V176" s="13"/>
      <c r="W176" s="13"/>
      <c r="X176" s="13"/>
      <c r="Y176" s="13"/>
      <c r="Z176" s="13"/>
      <c r="AA176" s="12"/>
      <c r="AB176" s="12"/>
      <c r="AC176" s="12"/>
      <c r="AD176" s="15"/>
      <c r="AE176" s="13"/>
      <c r="AF176" s="13"/>
      <c r="AG176" s="13"/>
      <c r="AH176" s="16"/>
    </row>
    <row r="177" spans="1:34" ht="18.75" customHeight="1">
      <c r="A177" s="12">
        <f t="shared" si="2"/>
        <v>175</v>
      </c>
      <c r="B177" s="13" t="s">
        <v>963</v>
      </c>
      <c r="C177" s="12">
        <v>2017</v>
      </c>
      <c r="D177" s="13" t="s">
        <v>843</v>
      </c>
      <c r="E177" s="12" t="s">
        <v>844</v>
      </c>
      <c r="F177" s="12"/>
      <c r="G177" s="12" t="s">
        <v>964</v>
      </c>
      <c r="H177" s="14" t="s">
        <v>965</v>
      </c>
      <c r="I177" s="13"/>
      <c r="J177" s="13"/>
      <c r="K177" s="13"/>
      <c r="L177" s="12"/>
      <c r="M177" s="12"/>
      <c r="N177" s="13"/>
      <c r="O177" s="12"/>
      <c r="P177" s="13" t="s">
        <v>44</v>
      </c>
      <c r="Q177" s="13"/>
      <c r="R177" s="12"/>
      <c r="S177" s="12"/>
      <c r="T177" s="13"/>
      <c r="U177" s="13"/>
      <c r="V177" s="13"/>
      <c r="W177" s="13"/>
      <c r="X177" s="13"/>
      <c r="Y177" s="13"/>
      <c r="Z177" s="13"/>
      <c r="AA177" s="12"/>
      <c r="AB177" s="12"/>
      <c r="AC177" s="12"/>
      <c r="AD177" s="15"/>
      <c r="AE177" s="13"/>
      <c r="AF177" s="13"/>
      <c r="AG177" s="13"/>
      <c r="AH177" s="16"/>
    </row>
    <row r="178" spans="1:34" ht="18.75" customHeight="1">
      <c r="A178" s="12">
        <f t="shared" si="2"/>
        <v>176</v>
      </c>
      <c r="B178" s="13" t="s">
        <v>966</v>
      </c>
      <c r="C178" s="12">
        <v>2017</v>
      </c>
      <c r="D178" s="13" t="s">
        <v>843</v>
      </c>
      <c r="E178" s="12" t="s">
        <v>844</v>
      </c>
      <c r="F178" s="12"/>
      <c r="G178" s="12" t="s">
        <v>967</v>
      </c>
      <c r="H178" s="14" t="s">
        <v>968</v>
      </c>
      <c r="I178" s="13"/>
      <c r="J178" s="13"/>
      <c r="K178" s="13"/>
      <c r="L178" s="12"/>
      <c r="M178" s="12"/>
      <c r="N178" s="13"/>
      <c r="O178" s="12"/>
      <c r="P178" s="13" t="s">
        <v>44</v>
      </c>
      <c r="Q178" s="13"/>
      <c r="R178" s="12"/>
      <c r="S178" s="12"/>
      <c r="T178" s="13"/>
      <c r="U178" s="13"/>
      <c r="V178" s="13"/>
      <c r="W178" s="13"/>
      <c r="X178" s="13"/>
      <c r="Y178" s="13"/>
      <c r="Z178" s="13"/>
      <c r="AA178" s="12"/>
      <c r="AB178" s="12"/>
      <c r="AC178" s="12"/>
      <c r="AD178" s="15"/>
      <c r="AE178" s="13"/>
      <c r="AF178" s="13"/>
      <c r="AG178" s="13"/>
      <c r="AH178" s="16"/>
    </row>
    <row r="179" spans="1:34" ht="18.75" customHeight="1">
      <c r="A179" s="12">
        <f t="shared" si="2"/>
        <v>177</v>
      </c>
      <c r="B179" s="13" t="s">
        <v>960</v>
      </c>
      <c r="C179" s="12">
        <v>2017</v>
      </c>
      <c r="D179" s="13" t="s">
        <v>843</v>
      </c>
      <c r="E179" s="12" t="s">
        <v>844</v>
      </c>
      <c r="F179" s="12"/>
      <c r="G179" s="12" t="s">
        <v>969</v>
      </c>
      <c r="H179" s="14" t="s">
        <v>970</v>
      </c>
      <c r="I179" s="13"/>
      <c r="J179" s="13"/>
      <c r="K179" s="13"/>
      <c r="L179" s="12"/>
      <c r="M179" s="12"/>
      <c r="N179" s="13"/>
      <c r="O179" s="12"/>
      <c r="P179" s="13" t="s">
        <v>44</v>
      </c>
      <c r="Q179" s="13"/>
      <c r="R179" s="12"/>
      <c r="S179" s="12"/>
      <c r="T179" s="13"/>
      <c r="U179" s="13"/>
      <c r="V179" s="13"/>
      <c r="W179" s="13"/>
      <c r="X179" s="13"/>
      <c r="Y179" s="13"/>
      <c r="Z179" s="13"/>
      <c r="AA179" s="12"/>
      <c r="AB179" s="12"/>
      <c r="AC179" s="12"/>
      <c r="AD179" s="15"/>
      <c r="AE179" s="13"/>
      <c r="AF179" s="13"/>
      <c r="AG179" s="13"/>
      <c r="AH179" s="16"/>
    </row>
    <row r="180" spans="1:34" ht="18.75" customHeight="1">
      <c r="A180" s="12">
        <f t="shared" si="2"/>
        <v>178</v>
      </c>
      <c r="B180" s="13" t="s">
        <v>971</v>
      </c>
      <c r="C180" s="12">
        <v>2017</v>
      </c>
      <c r="D180" s="13" t="s">
        <v>843</v>
      </c>
      <c r="E180" s="12" t="s">
        <v>844</v>
      </c>
      <c r="F180" s="12"/>
      <c r="G180" s="12" t="s">
        <v>972</v>
      </c>
      <c r="H180" s="14" t="s">
        <v>973</v>
      </c>
      <c r="I180" s="13"/>
      <c r="J180" s="13"/>
      <c r="K180" s="13"/>
      <c r="L180" s="12"/>
      <c r="M180" s="12"/>
      <c r="N180" s="13"/>
      <c r="O180" s="12"/>
      <c r="P180" s="13" t="s">
        <v>44</v>
      </c>
      <c r="Q180" s="13"/>
      <c r="R180" s="12"/>
      <c r="S180" s="12"/>
      <c r="T180" s="13"/>
      <c r="U180" s="13"/>
      <c r="V180" s="13"/>
      <c r="W180" s="13"/>
      <c r="X180" s="13"/>
      <c r="Y180" s="13"/>
      <c r="Z180" s="13"/>
      <c r="AA180" s="12"/>
      <c r="AB180" s="12"/>
      <c r="AC180" s="12"/>
      <c r="AD180" s="15"/>
      <c r="AE180" s="13"/>
      <c r="AF180" s="13"/>
      <c r="AG180" s="13"/>
      <c r="AH180" s="16"/>
    </row>
    <row r="181" spans="1:34" ht="18.75" customHeight="1">
      <c r="A181" s="12">
        <f t="shared" si="2"/>
        <v>179</v>
      </c>
      <c r="B181" s="13" t="s">
        <v>974</v>
      </c>
      <c r="C181" s="12">
        <v>2017</v>
      </c>
      <c r="D181" s="13" t="s">
        <v>843</v>
      </c>
      <c r="E181" s="12" t="s">
        <v>975</v>
      </c>
      <c r="F181" s="12"/>
      <c r="G181" s="12" t="s">
        <v>976</v>
      </c>
      <c r="H181" s="14" t="s">
        <v>977</v>
      </c>
      <c r="I181" s="13"/>
      <c r="J181" s="13"/>
      <c r="K181" s="13"/>
      <c r="L181" s="12"/>
      <c r="M181" s="12"/>
      <c r="N181" s="13"/>
      <c r="O181" s="12"/>
      <c r="P181" s="13" t="s">
        <v>44</v>
      </c>
      <c r="Q181" s="13"/>
      <c r="R181" s="12"/>
      <c r="S181" s="12"/>
      <c r="T181" s="13"/>
      <c r="U181" s="13"/>
      <c r="V181" s="13"/>
      <c r="W181" s="13"/>
      <c r="X181" s="13"/>
      <c r="Y181" s="13"/>
      <c r="Z181" s="13"/>
      <c r="AA181" s="12"/>
      <c r="AB181" s="12"/>
      <c r="AC181" s="12"/>
      <c r="AD181" s="15"/>
      <c r="AE181" s="13"/>
      <c r="AF181" s="13"/>
      <c r="AG181" s="13"/>
      <c r="AH181" s="16"/>
    </row>
    <row r="182" spans="1:34" ht="18.75" customHeight="1">
      <c r="A182" s="12">
        <f t="shared" si="2"/>
        <v>180</v>
      </c>
      <c r="B182" s="13" t="s">
        <v>978</v>
      </c>
      <c r="C182" s="12">
        <v>2017</v>
      </c>
      <c r="D182" s="13" t="s">
        <v>843</v>
      </c>
      <c r="E182" s="12" t="s">
        <v>979</v>
      </c>
      <c r="F182" s="12"/>
      <c r="G182" s="12" t="s">
        <v>980</v>
      </c>
      <c r="H182" s="14" t="s">
        <v>981</v>
      </c>
      <c r="I182" s="13"/>
      <c r="J182" s="13"/>
      <c r="K182" s="13"/>
      <c r="L182" s="12"/>
      <c r="M182" s="12"/>
      <c r="N182" s="13"/>
      <c r="O182" s="12"/>
      <c r="P182" s="13" t="s">
        <v>44</v>
      </c>
      <c r="Q182" s="13"/>
      <c r="R182" s="12"/>
      <c r="S182" s="12"/>
      <c r="T182" s="13"/>
      <c r="U182" s="13"/>
      <c r="V182" s="13"/>
      <c r="W182" s="13"/>
      <c r="X182" s="13"/>
      <c r="Y182" s="13"/>
      <c r="Z182" s="13"/>
      <c r="AA182" s="12"/>
      <c r="AB182" s="12"/>
      <c r="AC182" s="12"/>
      <c r="AD182" s="15"/>
      <c r="AE182" s="13"/>
      <c r="AF182" s="13"/>
      <c r="AG182" s="13"/>
      <c r="AH182" s="16"/>
    </row>
    <row r="183" spans="1:34" ht="18.75" customHeight="1">
      <c r="A183" s="12">
        <f t="shared" si="2"/>
        <v>181</v>
      </c>
      <c r="B183" s="13" t="s">
        <v>982</v>
      </c>
      <c r="C183" s="12">
        <v>2017</v>
      </c>
      <c r="D183" s="13" t="s">
        <v>843</v>
      </c>
      <c r="E183" s="12" t="s">
        <v>983</v>
      </c>
      <c r="F183" s="12"/>
      <c r="G183" s="12" t="s">
        <v>984</v>
      </c>
      <c r="H183" s="14" t="s">
        <v>985</v>
      </c>
      <c r="I183" s="13"/>
      <c r="J183" s="13"/>
      <c r="K183" s="13"/>
      <c r="L183" s="12"/>
      <c r="M183" s="12"/>
      <c r="N183" s="13"/>
      <c r="O183" s="12"/>
      <c r="P183" s="13" t="s">
        <v>44</v>
      </c>
      <c r="Q183" s="13"/>
      <c r="R183" s="12"/>
      <c r="S183" s="12"/>
      <c r="T183" s="13"/>
      <c r="U183" s="13"/>
      <c r="V183" s="13"/>
      <c r="W183" s="13"/>
      <c r="X183" s="13"/>
      <c r="Y183" s="13"/>
      <c r="Z183" s="13"/>
      <c r="AA183" s="12"/>
      <c r="AB183" s="12"/>
      <c r="AC183" s="12"/>
      <c r="AD183" s="15"/>
      <c r="AE183" s="13"/>
      <c r="AF183" s="13"/>
      <c r="AG183" s="13"/>
      <c r="AH183" s="16"/>
    </row>
    <row r="184" spans="1:34" ht="18.75" customHeight="1">
      <c r="A184" s="12">
        <f t="shared" si="2"/>
        <v>182</v>
      </c>
      <c r="B184" s="13" t="s">
        <v>986</v>
      </c>
      <c r="C184" s="12">
        <v>2017</v>
      </c>
      <c r="D184" s="13" t="s">
        <v>843</v>
      </c>
      <c r="E184" s="12" t="s">
        <v>844</v>
      </c>
      <c r="F184" s="12"/>
      <c r="G184" s="12" t="s">
        <v>987</v>
      </c>
      <c r="H184" s="14" t="s">
        <v>988</v>
      </c>
      <c r="I184" s="13"/>
      <c r="J184" s="13"/>
      <c r="K184" s="13"/>
      <c r="L184" s="12"/>
      <c r="M184" s="12"/>
      <c r="N184" s="13"/>
      <c r="O184" s="12"/>
      <c r="P184" s="13" t="s">
        <v>44</v>
      </c>
      <c r="Q184" s="13"/>
      <c r="R184" s="12"/>
      <c r="S184" s="12"/>
      <c r="T184" s="13"/>
      <c r="U184" s="13"/>
      <c r="V184" s="13"/>
      <c r="W184" s="13"/>
      <c r="X184" s="13"/>
      <c r="Y184" s="13"/>
      <c r="Z184" s="13"/>
      <c r="AA184" s="12"/>
      <c r="AB184" s="12"/>
      <c r="AC184" s="12"/>
      <c r="AD184" s="15"/>
      <c r="AE184" s="13"/>
      <c r="AF184" s="13"/>
      <c r="AG184" s="13"/>
      <c r="AH184" s="16"/>
    </row>
    <row r="185" spans="1:34" ht="18.75" customHeight="1">
      <c r="A185" s="12">
        <f t="shared" si="2"/>
        <v>183</v>
      </c>
      <c r="B185" s="13" t="s">
        <v>989</v>
      </c>
      <c r="C185" s="12">
        <v>2017</v>
      </c>
      <c r="D185" s="13" t="s">
        <v>843</v>
      </c>
      <c r="E185" s="12" t="s">
        <v>990</v>
      </c>
      <c r="F185" s="12"/>
      <c r="G185" s="12" t="s">
        <v>991</v>
      </c>
      <c r="H185" s="14" t="s">
        <v>992</v>
      </c>
      <c r="I185" s="13"/>
      <c r="J185" s="13"/>
      <c r="K185" s="13"/>
      <c r="L185" s="12"/>
      <c r="M185" s="12"/>
      <c r="N185" s="13"/>
      <c r="O185" s="12"/>
      <c r="P185" s="13" t="s">
        <v>44</v>
      </c>
      <c r="Q185" s="13"/>
      <c r="R185" s="12"/>
      <c r="S185" s="12"/>
      <c r="T185" s="13"/>
      <c r="U185" s="13"/>
      <c r="V185" s="13"/>
      <c r="W185" s="13"/>
      <c r="X185" s="13"/>
      <c r="Y185" s="13"/>
      <c r="Z185" s="13"/>
      <c r="AA185" s="12"/>
      <c r="AB185" s="12"/>
      <c r="AC185" s="12"/>
      <c r="AD185" s="15"/>
      <c r="AE185" s="13"/>
      <c r="AF185" s="13"/>
      <c r="AG185" s="13"/>
      <c r="AH185" s="16"/>
    </row>
    <row r="186" spans="1:34" ht="18.75" customHeight="1">
      <c r="A186" s="12">
        <f t="shared" si="2"/>
        <v>184</v>
      </c>
      <c r="B186" s="13" t="s">
        <v>993</v>
      </c>
      <c r="C186" s="12">
        <v>2017</v>
      </c>
      <c r="D186" s="13" t="s">
        <v>843</v>
      </c>
      <c r="E186" s="12" t="s">
        <v>844</v>
      </c>
      <c r="F186" s="12"/>
      <c r="G186" s="12" t="s">
        <v>994</v>
      </c>
      <c r="H186" s="14" t="s">
        <v>995</v>
      </c>
      <c r="I186" s="13"/>
      <c r="J186" s="13"/>
      <c r="K186" s="13"/>
      <c r="L186" s="12"/>
      <c r="M186" s="12"/>
      <c r="N186" s="13"/>
      <c r="O186" s="12"/>
      <c r="P186" s="13" t="s">
        <v>44</v>
      </c>
      <c r="Q186" s="13"/>
      <c r="R186" s="12"/>
      <c r="S186" s="12"/>
      <c r="T186" s="13"/>
      <c r="U186" s="13"/>
      <c r="V186" s="13"/>
      <c r="W186" s="13"/>
      <c r="X186" s="13"/>
      <c r="Y186" s="13"/>
      <c r="Z186" s="13"/>
      <c r="AA186" s="12"/>
      <c r="AB186" s="12"/>
      <c r="AC186" s="12"/>
      <c r="AD186" s="15"/>
      <c r="AE186" s="13"/>
      <c r="AF186" s="13"/>
      <c r="AG186" s="13"/>
      <c r="AH186" s="16"/>
    </row>
    <row r="187" spans="1:34" ht="18.75" customHeight="1">
      <c r="A187" s="12">
        <f t="shared" si="2"/>
        <v>185</v>
      </c>
      <c r="B187" s="13" t="s">
        <v>996</v>
      </c>
      <c r="C187" s="12">
        <v>2017</v>
      </c>
      <c r="D187" s="13" t="s">
        <v>843</v>
      </c>
      <c r="E187" s="12" t="s">
        <v>983</v>
      </c>
      <c r="F187" s="12"/>
      <c r="G187" s="12" t="s">
        <v>997</v>
      </c>
      <c r="H187" s="14" t="s">
        <v>998</v>
      </c>
      <c r="I187" s="13"/>
      <c r="J187" s="13"/>
      <c r="K187" s="13"/>
      <c r="L187" s="12"/>
      <c r="M187" s="12"/>
      <c r="N187" s="13"/>
      <c r="O187" s="12"/>
      <c r="P187" s="13" t="s">
        <v>44</v>
      </c>
      <c r="Q187" s="13"/>
      <c r="R187" s="12"/>
      <c r="S187" s="12"/>
      <c r="T187" s="13"/>
      <c r="U187" s="13"/>
      <c r="V187" s="13"/>
      <c r="W187" s="13"/>
      <c r="X187" s="13"/>
      <c r="Y187" s="13"/>
      <c r="Z187" s="13"/>
      <c r="AA187" s="12"/>
      <c r="AB187" s="12"/>
      <c r="AC187" s="12"/>
      <c r="AD187" s="15"/>
      <c r="AE187" s="13"/>
      <c r="AF187" s="13"/>
      <c r="AG187" s="13"/>
      <c r="AH187" s="16"/>
    </row>
    <row r="188" spans="1:34" ht="18.75" customHeight="1">
      <c r="A188" s="12">
        <f t="shared" si="2"/>
        <v>186</v>
      </c>
      <c r="B188" s="13" t="s">
        <v>999</v>
      </c>
      <c r="C188" s="12">
        <v>2017</v>
      </c>
      <c r="D188" s="13" t="s">
        <v>843</v>
      </c>
      <c r="E188" s="12" t="s">
        <v>1000</v>
      </c>
      <c r="F188" s="12"/>
      <c r="G188" s="12" t="s">
        <v>1001</v>
      </c>
      <c r="H188" s="14" t="s">
        <v>1002</v>
      </c>
      <c r="I188" s="13"/>
      <c r="J188" s="13"/>
      <c r="K188" s="13"/>
      <c r="L188" s="12" t="s">
        <v>1003</v>
      </c>
      <c r="M188" s="12" t="s">
        <v>1004</v>
      </c>
      <c r="N188" s="13"/>
      <c r="O188" s="12"/>
      <c r="P188" s="13" t="s">
        <v>44</v>
      </c>
      <c r="Q188" s="13"/>
      <c r="R188" s="12"/>
      <c r="S188" s="12"/>
      <c r="T188" s="13"/>
      <c r="U188" s="13"/>
      <c r="V188" s="13"/>
      <c r="W188" s="13"/>
      <c r="X188" s="13"/>
      <c r="Y188" s="13"/>
      <c r="Z188" s="13"/>
      <c r="AA188" s="12"/>
      <c r="AB188" s="12"/>
      <c r="AC188" s="12"/>
      <c r="AD188" s="15"/>
      <c r="AE188" s="13"/>
      <c r="AF188" s="13"/>
      <c r="AG188" s="13"/>
      <c r="AH188" s="16"/>
    </row>
    <row r="189" spans="1:34" ht="18.75" customHeight="1">
      <c r="A189" s="12">
        <f t="shared" si="2"/>
        <v>187</v>
      </c>
      <c r="B189" s="13" t="s">
        <v>1005</v>
      </c>
      <c r="C189" s="12">
        <v>2017</v>
      </c>
      <c r="D189" s="13" t="s">
        <v>843</v>
      </c>
      <c r="E189" s="12" t="s">
        <v>844</v>
      </c>
      <c r="F189" s="12"/>
      <c r="G189" s="12" t="s">
        <v>1006</v>
      </c>
      <c r="H189" s="14" t="s">
        <v>1007</v>
      </c>
      <c r="I189" s="13"/>
      <c r="J189" s="13"/>
      <c r="K189" s="13"/>
      <c r="L189" s="12"/>
      <c r="M189" s="12"/>
      <c r="N189" s="13"/>
      <c r="O189" s="12"/>
      <c r="P189" s="13" t="s">
        <v>44</v>
      </c>
      <c r="Q189" s="13"/>
      <c r="R189" s="12"/>
      <c r="S189" s="12"/>
      <c r="T189" s="13"/>
      <c r="U189" s="13"/>
      <c r="V189" s="13"/>
      <c r="W189" s="13"/>
      <c r="X189" s="13"/>
      <c r="Y189" s="13"/>
      <c r="Z189" s="13"/>
      <c r="AA189" s="12"/>
      <c r="AB189" s="12"/>
      <c r="AC189" s="12"/>
      <c r="AD189" s="15"/>
      <c r="AE189" s="13"/>
      <c r="AF189" s="13"/>
      <c r="AG189" s="13"/>
      <c r="AH189" s="16"/>
    </row>
    <row r="190" spans="1:34" ht="18.75" customHeight="1">
      <c r="A190" s="12">
        <f t="shared" si="2"/>
        <v>188</v>
      </c>
      <c r="B190" s="13" t="s">
        <v>1008</v>
      </c>
      <c r="C190" s="12">
        <v>2017</v>
      </c>
      <c r="D190" s="13" t="s">
        <v>843</v>
      </c>
      <c r="E190" s="12" t="s">
        <v>1009</v>
      </c>
      <c r="F190" s="12"/>
      <c r="G190" s="12" t="s">
        <v>1010</v>
      </c>
      <c r="H190" s="14" t="s">
        <v>1011</v>
      </c>
      <c r="I190" s="13"/>
      <c r="J190" s="13"/>
      <c r="K190" s="13"/>
      <c r="L190" s="12"/>
      <c r="M190" s="12"/>
      <c r="N190" s="13"/>
      <c r="O190" s="12"/>
      <c r="P190" s="13" t="s">
        <v>44</v>
      </c>
      <c r="Q190" s="13"/>
      <c r="R190" s="12"/>
      <c r="S190" s="12"/>
      <c r="T190" s="13"/>
      <c r="U190" s="13"/>
      <c r="V190" s="13"/>
      <c r="W190" s="13"/>
      <c r="X190" s="13"/>
      <c r="Y190" s="13"/>
      <c r="Z190" s="13"/>
      <c r="AA190" s="12"/>
      <c r="AB190" s="12"/>
      <c r="AC190" s="12"/>
      <c r="AD190" s="15"/>
      <c r="AE190" s="13"/>
      <c r="AF190" s="13"/>
      <c r="AG190" s="13"/>
      <c r="AH190" s="16"/>
    </row>
    <row r="191" spans="1:34" ht="18.75" customHeight="1">
      <c r="A191" s="12">
        <f t="shared" si="2"/>
        <v>189</v>
      </c>
      <c r="B191" s="13" t="s">
        <v>1012</v>
      </c>
      <c r="C191" s="12">
        <v>2016</v>
      </c>
      <c r="D191" s="13" t="s">
        <v>843</v>
      </c>
      <c r="E191" s="12" t="s">
        <v>844</v>
      </c>
      <c r="F191" s="12"/>
      <c r="G191" s="12" t="s">
        <v>1013</v>
      </c>
      <c r="H191" s="14" t="s">
        <v>1014</v>
      </c>
      <c r="I191" s="13"/>
      <c r="J191" s="13"/>
      <c r="K191" s="13"/>
      <c r="L191" s="12"/>
      <c r="M191" s="12"/>
      <c r="N191" s="13"/>
      <c r="O191" s="12"/>
      <c r="P191" s="13" t="s">
        <v>44</v>
      </c>
      <c r="Q191" s="13"/>
      <c r="R191" s="12"/>
      <c r="S191" s="12"/>
      <c r="T191" s="13"/>
      <c r="U191" s="13"/>
      <c r="V191" s="13"/>
      <c r="W191" s="13"/>
      <c r="X191" s="13"/>
      <c r="Y191" s="13"/>
      <c r="Z191" s="13"/>
      <c r="AA191" s="12"/>
      <c r="AB191" s="12"/>
      <c r="AC191" s="12"/>
      <c r="AD191" s="15"/>
      <c r="AE191" s="13"/>
      <c r="AF191" s="13"/>
      <c r="AG191" s="13"/>
      <c r="AH191" s="16"/>
    </row>
    <row r="192" spans="1:34" ht="18.75" customHeight="1">
      <c r="A192" s="12">
        <f t="shared" si="2"/>
        <v>190</v>
      </c>
      <c r="B192" s="13" t="s">
        <v>1015</v>
      </c>
      <c r="C192" s="12">
        <v>2017</v>
      </c>
      <c r="D192" s="13" t="s">
        <v>843</v>
      </c>
      <c r="E192" s="12" t="s">
        <v>871</v>
      </c>
      <c r="F192" s="12"/>
      <c r="G192" s="12" t="s">
        <v>1016</v>
      </c>
      <c r="H192" s="14" t="s">
        <v>1017</v>
      </c>
      <c r="I192" s="13"/>
      <c r="J192" s="13"/>
      <c r="K192" s="13"/>
      <c r="L192" s="12"/>
      <c r="M192" s="12"/>
      <c r="N192" s="13"/>
      <c r="O192" s="12"/>
      <c r="P192" s="13" t="s">
        <v>44</v>
      </c>
      <c r="Q192" s="13"/>
      <c r="R192" s="12"/>
      <c r="S192" s="12"/>
      <c r="T192" s="13"/>
      <c r="U192" s="13"/>
      <c r="V192" s="13"/>
      <c r="W192" s="13"/>
      <c r="X192" s="13"/>
      <c r="Y192" s="13"/>
      <c r="Z192" s="13"/>
      <c r="AA192" s="12"/>
      <c r="AB192" s="12"/>
      <c r="AC192" s="12"/>
      <c r="AD192" s="15"/>
      <c r="AE192" s="13"/>
      <c r="AF192" s="13"/>
      <c r="AG192" s="13"/>
      <c r="AH192" s="16"/>
    </row>
    <row r="193" spans="1:34" ht="18.75" customHeight="1">
      <c r="A193" s="12">
        <f t="shared" si="2"/>
        <v>191</v>
      </c>
      <c r="B193" s="13" t="s">
        <v>1018</v>
      </c>
      <c r="C193" s="12">
        <v>2016</v>
      </c>
      <c r="D193" s="13" t="s">
        <v>843</v>
      </c>
      <c r="E193" s="12" t="s">
        <v>844</v>
      </c>
      <c r="F193" s="12"/>
      <c r="G193" s="12" t="s">
        <v>1019</v>
      </c>
      <c r="H193" s="14" t="s">
        <v>1020</v>
      </c>
      <c r="I193" s="13"/>
      <c r="J193" s="13"/>
      <c r="K193" s="13"/>
      <c r="L193" s="12"/>
      <c r="M193" s="12"/>
      <c r="N193" s="13"/>
      <c r="O193" s="12"/>
      <c r="P193" s="13" t="s">
        <v>44</v>
      </c>
      <c r="Q193" s="13"/>
      <c r="R193" s="12"/>
      <c r="S193" s="12"/>
      <c r="T193" s="13"/>
      <c r="U193" s="13"/>
      <c r="V193" s="13"/>
      <c r="W193" s="13"/>
      <c r="X193" s="13"/>
      <c r="Y193" s="13"/>
      <c r="Z193" s="13"/>
      <c r="AA193" s="12"/>
      <c r="AB193" s="12"/>
      <c r="AC193" s="12"/>
      <c r="AD193" s="15"/>
      <c r="AE193" s="13"/>
      <c r="AF193" s="13"/>
      <c r="AG193" s="13"/>
      <c r="AH193" s="16"/>
    </row>
    <row r="194" spans="1:34" ht="18.75" customHeight="1">
      <c r="A194" s="12">
        <f t="shared" si="2"/>
        <v>192</v>
      </c>
      <c r="B194" s="13" t="s">
        <v>1021</v>
      </c>
      <c r="C194" s="12">
        <v>2016</v>
      </c>
      <c r="D194" s="13" t="s">
        <v>843</v>
      </c>
      <c r="E194" s="12" t="s">
        <v>844</v>
      </c>
      <c r="F194" s="12"/>
      <c r="G194" s="12" t="s">
        <v>1022</v>
      </c>
      <c r="H194" s="14" t="s">
        <v>1023</v>
      </c>
      <c r="I194" s="13"/>
      <c r="J194" s="13"/>
      <c r="K194" s="13"/>
      <c r="L194" s="12"/>
      <c r="M194" s="12"/>
      <c r="N194" s="13"/>
      <c r="O194" s="12"/>
      <c r="P194" s="13" t="s">
        <v>44</v>
      </c>
      <c r="Q194" s="13"/>
      <c r="R194" s="12"/>
      <c r="S194" s="12"/>
      <c r="T194" s="13"/>
      <c r="U194" s="13"/>
      <c r="V194" s="13"/>
      <c r="W194" s="13"/>
      <c r="X194" s="13"/>
      <c r="Y194" s="13"/>
      <c r="Z194" s="13"/>
      <c r="AA194" s="12"/>
      <c r="AB194" s="12"/>
      <c r="AC194" s="12"/>
      <c r="AD194" s="15"/>
      <c r="AE194" s="13"/>
      <c r="AF194" s="13"/>
      <c r="AG194" s="13"/>
      <c r="AH194" s="16"/>
    </row>
    <row r="195" spans="1:34" ht="18.75" customHeight="1">
      <c r="A195" s="12">
        <f t="shared" si="2"/>
        <v>193</v>
      </c>
      <c r="B195" s="13" t="s">
        <v>1024</v>
      </c>
      <c r="C195" s="12">
        <v>2016</v>
      </c>
      <c r="D195" s="13" t="s">
        <v>843</v>
      </c>
      <c r="E195" s="12" t="s">
        <v>1000</v>
      </c>
      <c r="F195" s="12"/>
      <c r="G195" s="12" t="s">
        <v>1025</v>
      </c>
      <c r="H195" s="14" t="s">
        <v>1026</v>
      </c>
      <c r="I195" s="13"/>
      <c r="J195" s="13"/>
      <c r="K195" s="13"/>
      <c r="L195" s="12"/>
      <c r="M195" s="12"/>
      <c r="N195" s="13"/>
      <c r="O195" s="12"/>
      <c r="P195" s="13" t="s">
        <v>44</v>
      </c>
      <c r="Q195" s="13"/>
      <c r="R195" s="12"/>
      <c r="S195" s="12"/>
      <c r="T195" s="13"/>
      <c r="U195" s="13"/>
      <c r="V195" s="13"/>
      <c r="W195" s="13"/>
      <c r="X195" s="13"/>
      <c r="Y195" s="13"/>
      <c r="Z195" s="13"/>
      <c r="AA195" s="12"/>
      <c r="AB195" s="12"/>
      <c r="AC195" s="12"/>
      <c r="AD195" s="15"/>
      <c r="AE195" s="13"/>
      <c r="AF195" s="13"/>
      <c r="AG195" s="13"/>
      <c r="AH195" s="16"/>
    </row>
    <row r="196" spans="1:34" ht="18.75" customHeight="1">
      <c r="A196" s="12">
        <f t="shared" si="2"/>
        <v>194</v>
      </c>
      <c r="B196" s="13" t="s">
        <v>1027</v>
      </c>
      <c r="C196" s="12">
        <v>2016</v>
      </c>
      <c r="D196" s="13" t="s">
        <v>843</v>
      </c>
      <c r="E196" s="12" t="s">
        <v>844</v>
      </c>
      <c r="F196" s="12"/>
      <c r="G196" s="12" t="s">
        <v>1028</v>
      </c>
      <c r="H196" s="14" t="s">
        <v>1029</v>
      </c>
      <c r="I196" s="13"/>
      <c r="J196" s="13"/>
      <c r="K196" s="13"/>
      <c r="L196" s="12"/>
      <c r="M196" s="12"/>
      <c r="N196" s="13"/>
      <c r="O196" s="12"/>
      <c r="P196" s="13" t="s">
        <v>44</v>
      </c>
      <c r="Q196" s="13"/>
      <c r="R196" s="12"/>
      <c r="S196" s="12"/>
      <c r="T196" s="13"/>
      <c r="U196" s="13"/>
      <c r="V196" s="13"/>
      <c r="W196" s="13"/>
      <c r="X196" s="13"/>
      <c r="Y196" s="13"/>
      <c r="Z196" s="13"/>
      <c r="AA196" s="12"/>
      <c r="AB196" s="12"/>
      <c r="AC196" s="12"/>
      <c r="AD196" s="15"/>
      <c r="AE196" s="13"/>
      <c r="AF196" s="13"/>
      <c r="AG196" s="13"/>
      <c r="AH196" s="16"/>
    </row>
    <row r="197" spans="1:34" ht="18.75" customHeight="1">
      <c r="A197" s="12">
        <f t="shared" ref="A197:A260" si="3">1+A196</f>
        <v>195</v>
      </c>
      <c r="B197" s="13" t="s">
        <v>1030</v>
      </c>
      <c r="C197" s="12">
        <v>2016</v>
      </c>
      <c r="D197" s="13" t="s">
        <v>843</v>
      </c>
      <c r="E197" s="12" t="s">
        <v>844</v>
      </c>
      <c r="F197" s="12"/>
      <c r="G197" s="12" t="s">
        <v>1031</v>
      </c>
      <c r="H197" s="14" t="s">
        <v>1032</v>
      </c>
      <c r="I197" s="13"/>
      <c r="J197" s="13"/>
      <c r="K197" s="13"/>
      <c r="L197" s="12"/>
      <c r="M197" s="12"/>
      <c r="N197" s="13"/>
      <c r="O197" s="12"/>
      <c r="P197" s="13" t="s">
        <v>44</v>
      </c>
      <c r="Q197" s="13"/>
      <c r="R197" s="12"/>
      <c r="S197" s="12"/>
      <c r="T197" s="13"/>
      <c r="U197" s="13"/>
      <c r="V197" s="13"/>
      <c r="W197" s="13"/>
      <c r="X197" s="13"/>
      <c r="Y197" s="13"/>
      <c r="Z197" s="13"/>
      <c r="AA197" s="12"/>
      <c r="AB197" s="12"/>
      <c r="AC197" s="12"/>
      <c r="AD197" s="15"/>
      <c r="AE197" s="13"/>
      <c r="AF197" s="13"/>
      <c r="AG197" s="13"/>
      <c r="AH197" s="16"/>
    </row>
    <row r="198" spans="1:34" ht="18.75" customHeight="1">
      <c r="A198" s="12">
        <f t="shared" si="3"/>
        <v>196</v>
      </c>
      <c r="B198" s="13" t="s">
        <v>1033</v>
      </c>
      <c r="C198" s="12">
        <v>2016</v>
      </c>
      <c r="D198" s="13" t="s">
        <v>843</v>
      </c>
      <c r="E198" s="12" t="s">
        <v>844</v>
      </c>
      <c r="F198" s="12"/>
      <c r="G198" s="12" t="s">
        <v>1034</v>
      </c>
      <c r="H198" s="14" t="s">
        <v>1035</v>
      </c>
      <c r="I198" s="13"/>
      <c r="J198" s="13"/>
      <c r="K198" s="13"/>
      <c r="L198" s="12"/>
      <c r="M198" s="12"/>
      <c r="N198" s="13"/>
      <c r="O198" s="12"/>
      <c r="P198" s="13" t="s">
        <v>44</v>
      </c>
      <c r="Q198" s="13"/>
      <c r="R198" s="12"/>
      <c r="S198" s="12"/>
      <c r="T198" s="13"/>
      <c r="U198" s="13"/>
      <c r="V198" s="13"/>
      <c r="W198" s="13"/>
      <c r="X198" s="13"/>
      <c r="Y198" s="13"/>
      <c r="Z198" s="13"/>
      <c r="AA198" s="12"/>
      <c r="AB198" s="12"/>
      <c r="AC198" s="12"/>
      <c r="AD198" s="15"/>
      <c r="AE198" s="13"/>
      <c r="AF198" s="13"/>
      <c r="AG198" s="13"/>
      <c r="AH198" s="16"/>
    </row>
    <row r="199" spans="1:34" ht="18.75" customHeight="1">
      <c r="A199" s="12">
        <f t="shared" si="3"/>
        <v>197</v>
      </c>
      <c r="B199" s="13" t="s">
        <v>1036</v>
      </c>
      <c r="C199" s="12">
        <v>2016</v>
      </c>
      <c r="D199" s="13" t="s">
        <v>843</v>
      </c>
      <c r="E199" s="12" t="s">
        <v>1000</v>
      </c>
      <c r="F199" s="12" t="s">
        <v>1037</v>
      </c>
      <c r="G199" s="12" t="s">
        <v>1038</v>
      </c>
      <c r="H199" s="14" t="s">
        <v>1039</v>
      </c>
      <c r="I199" s="13"/>
      <c r="J199" s="13"/>
      <c r="K199" s="13"/>
      <c r="L199" s="12"/>
      <c r="M199" s="12"/>
      <c r="N199" s="13"/>
      <c r="O199" s="12"/>
      <c r="P199" s="13" t="s">
        <v>44</v>
      </c>
      <c r="Q199" s="13"/>
      <c r="R199" s="12"/>
      <c r="S199" s="12"/>
      <c r="T199" s="13"/>
      <c r="U199" s="13"/>
      <c r="V199" s="13"/>
      <c r="W199" s="13"/>
      <c r="X199" s="13"/>
      <c r="Y199" s="13"/>
      <c r="Z199" s="13"/>
      <c r="AA199" s="12"/>
      <c r="AB199" s="12"/>
      <c r="AC199" s="12"/>
      <c r="AD199" s="15"/>
      <c r="AE199" s="13"/>
      <c r="AF199" s="13"/>
      <c r="AG199" s="13"/>
      <c r="AH199" s="16"/>
    </row>
    <row r="200" spans="1:34" ht="18.75" customHeight="1">
      <c r="A200" s="12">
        <f t="shared" si="3"/>
        <v>198</v>
      </c>
      <c r="B200" s="13" t="s">
        <v>1040</v>
      </c>
      <c r="C200" s="12">
        <v>2016</v>
      </c>
      <c r="D200" s="13" t="s">
        <v>843</v>
      </c>
      <c r="E200" s="12" t="s">
        <v>990</v>
      </c>
      <c r="F200" s="12" t="s">
        <v>1041</v>
      </c>
      <c r="G200" s="12" t="s">
        <v>1042</v>
      </c>
      <c r="H200" s="14"/>
      <c r="I200" s="13"/>
      <c r="J200" s="13"/>
      <c r="K200" s="13"/>
      <c r="L200" s="12"/>
      <c r="M200" s="12"/>
      <c r="N200" s="13"/>
      <c r="O200" s="12"/>
      <c r="P200" s="13" t="s">
        <v>44</v>
      </c>
      <c r="Q200" s="13"/>
      <c r="R200" s="12"/>
      <c r="S200" s="12"/>
      <c r="T200" s="13"/>
      <c r="U200" s="13"/>
      <c r="V200" s="13"/>
      <c r="W200" s="13"/>
      <c r="X200" s="13"/>
      <c r="Y200" s="13"/>
      <c r="Z200" s="13"/>
      <c r="AA200" s="12"/>
      <c r="AB200" s="12"/>
      <c r="AC200" s="12"/>
      <c r="AD200" s="15"/>
      <c r="AE200" s="13"/>
      <c r="AF200" s="13"/>
      <c r="AG200" s="13"/>
      <c r="AH200" s="16"/>
    </row>
    <row r="201" spans="1:34" ht="18.75" customHeight="1">
      <c r="A201" s="12">
        <f t="shared" si="3"/>
        <v>199</v>
      </c>
      <c r="B201" s="13" t="s">
        <v>1043</v>
      </c>
      <c r="C201" s="12">
        <v>2016</v>
      </c>
      <c r="D201" s="13" t="s">
        <v>843</v>
      </c>
      <c r="E201" s="12" t="s">
        <v>1044</v>
      </c>
      <c r="F201" s="12"/>
      <c r="G201" s="12" t="s">
        <v>1045</v>
      </c>
      <c r="H201" s="14"/>
      <c r="I201" s="13"/>
      <c r="J201" s="13"/>
      <c r="K201" s="13"/>
      <c r="L201" s="12"/>
      <c r="M201" s="12"/>
      <c r="N201" s="13"/>
      <c r="O201" s="12"/>
      <c r="P201" s="13" t="s">
        <v>44</v>
      </c>
      <c r="Q201" s="13"/>
      <c r="R201" s="12"/>
      <c r="S201" s="12"/>
      <c r="T201" s="13"/>
      <c r="U201" s="13"/>
      <c r="V201" s="13"/>
      <c r="W201" s="13"/>
      <c r="X201" s="13"/>
      <c r="Y201" s="13"/>
      <c r="Z201" s="13"/>
      <c r="AA201" s="12"/>
      <c r="AB201" s="12"/>
      <c r="AC201" s="12"/>
      <c r="AD201" s="15"/>
      <c r="AE201" s="13"/>
      <c r="AF201" s="13"/>
      <c r="AG201" s="13"/>
      <c r="AH201" s="16"/>
    </row>
    <row r="202" spans="1:34" ht="18.75" customHeight="1">
      <c r="A202" s="12">
        <f t="shared" si="3"/>
        <v>200</v>
      </c>
      <c r="B202" s="13" t="s">
        <v>1046</v>
      </c>
      <c r="C202" s="12">
        <v>2017</v>
      </c>
      <c r="D202" s="13" t="s">
        <v>843</v>
      </c>
      <c r="E202" s="12" t="s">
        <v>1044</v>
      </c>
      <c r="F202" s="12" t="s">
        <v>1047</v>
      </c>
      <c r="G202" s="12" t="s">
        <v>1048</v>
      </c>
      <c r="H202" s="14" t="s">
        <v>1049</v>
      </c>
      <c r="I202" s="13"/>
      <c r="J202" s="13"/>
      <c r="K202" s="13"/>
      <c r="L202" s="12"/>
      <c r="M202" s="12"/>
      <c r="N202" s="13"/>
      <c r="O202" s="12"/>
      <c r="P202" s="13" t="s">
        <v>44</v>
      </c>
      <c r="Q202" s="13"/>
      <c r="R202" s="12"/>
      <c r="S202" s="12"/>
      <c r="T202" s="13"/>
      <c r="U202" s="13"/>
      <c r="V202" s="13"/>
      <c r="W202" s="13"/>
      <c r="X202" s="13"/>
      <c r="Y202" s="13"/>
      <c r="Z202" s="13"/>
      <c r="AA202" s="12"/>
      <c r="AB202" s="12"/>
      <c r="AC202" s="12"/>
      <c r="AD202" s="15"/>
      <c r="AE202" s="13"/>
      <c r="AF202" s="13"/>
      <c r="AG202" s="13"/>
      <c r="AH202" s="16"/>
    </row>
    <row r="203" spans="1:34" ht="18.75" customHeight="1">
      <c r="A203" s="12">
        <f t="shared" si="3"/>
        <v>201</v>
      </c>
      <c r="B203" s="13" t="s">
        <v>1050</v>
      </c>
      <c r="C203" s="12">
        <v>2016</v>
      </c>
      <c r="D203" s="13" t="s">
        <v>843</v>
      </c>
      <c r="E203" s="12" t="s">
        <v>871</v>
      </c>
      <c r="F203" s="12" t="s">
        <v>1051</v>
      </c>
      <c r="G203" s="12" t="s">
        <v>1052</v>
      </c>
      <c r="H203" s="14" t="s">
        <v>1053</v>
      </c>
      <c r="I203" s="13"/>
      <c r="J203" s="13"/>
      <c r="K203" s="13"/>
      <c r="L203" s="12"/>
      <c r="M203" s="12"/>
      <c r="N203" s="13"/>
      <c r="O203" s="12"/>
      <c r="P203" s="13" t="s">
        <v>44</v>
      </c>
      <c r="Q203" s="13"/>
      <c r="R203" s="12"/>
      <c r="S203" s="12"/>
      <c r="T203" s="13"/>
      <c r="U203" s="13"/>
      <c r="V203" s="13"/>
      <c r="W203" s="13"/>
      <c r="X203" s="13"/>
      <c r="Y203" s="13"/>
      <c r="Z203" s="13"/>
      <c r="AA203" s="12"/>
      <c r="AB203" s="12"/>
      <c r="AC203" s="12"/>
      <c r="AD203" s="15"/>
      <c r="AE203" s="13"/>
      <c r="AF203" s="13"/>
      <c r="AG203" s="13"/>
      <c r="AH203" s="16"/>
    </row>
    <row r="204" spans="1:34" ht="18.75" customHeight="1">
      <c r="A204" s="12">
        <f t="shared" si="3"/>
        <v>202</v>
      </c>
      <c r="B204" s="13" t="s">
        <v>1054</v>
      </c>
      <c r="C204" s="12">
        <v>2016</v>
      </c>
      <c r="D204" s="13" t="s">
        <v>843</v>
      </c>
      <c r="E204" s="12" t="s">
        <v>844</v>
      </c>
      <c r="F204" s="12" t="s">
        <v>1055</v>
      </c>
      <c r="G204" s="12" t="s">
        <v>1056</v>
      </c>
      <c r="H204" s="14" t="s">
        <v>402</v>
      </c>
      <c r="I204" s="13"/>
      <c r="J204" s="13"/>
      <c r="K204" s="13"/>
      <c r="L204" s="12"/>
      <c r="M204" s="12"/>
      <c r="N204" s="13"/>
      <c r="O204" s="12"/>
      <c r="P204" s="13" t="s">
        <v>44</v>
      </c>
      <c r="Q204" s="13"/>
      <c r="R204" s="12"/>
      <c r="S204" s="12"/>
      <c r="T204" s="13"/>
      <c r="U204" s="13"/>
      <c r="V204" s="13"/>
      <c r="W204" s="13"/>
      <c r="X204" s="13"/>
      <c r="Y204" s="13"/>
      <c r="Z204" s="13"/>
      <c r="AA204" s="12"/>
      <c r="AB204" s="12"/>
      <c r="AC204" s="12"/>
      <c r="AD204" s="15"/>
      <c r="AE204" s="13"/>
      <c r="AF204" s="13"/>
      <c r="AG204" s="13"/>
      <c r="AH204" s="16"/>
    </row>
    <row r="205" spans="1:34" ht="18.75" customHeight="1">
      <c r="A205" s="12">
        <f t="shared" si="3"/>
        <v>203</v>
      </c>
      <c r="B205" s="13" t="s">
        <v>1057</v>
      </c>
      <c r="C205" s="12">
        <v>2016</v>
      </c>
      <c r="D205" s="13" t="s">
        <v>843</v>
      </c>
      <c r="E205" s="12" t="s">
        <v>844</v>
      </c>
      <c r="F205" s="12" t="s">
        <v>1058</v>
      </c>
      <c r="G205" s="12" t="s">
        <v>1059</v>
      </c>
      <c r="H205" s="14" t="s">
        <v>1060</v>
      </c>
      <c r="I205" s="13"/>
      <c r="J205" s="13"/>
      <c r="K205" s="13"/>
      <c r="L205" s="12"/>
      <c r="M205" s="12"/>
      <c r="N205" s="13"/>
      <c r="O205" s="12"/>
      <c r="P205" s="13" t="s">
        <v>44</v>
      </c>
      <c r="Q205" s="13"/>
      <c r="R205" s="12"/>
      <c r="S205" s="12"/>
      <c r="T205" s="13"/>
      <c r="U205" s="13"/>
      <c r="V205" s="13"/>
      <c r="W205" s="13"/>
      <c r="X205" s="13"/>
      <c r="Y205" s="13"/>
      <c r="Z205" s="13"/>
      <c r="AA205" s="12"/>
      <c r="AB205" s="12"/>
      <c r="AC205" s="12"/>
      <c r="AD205" s="15"/>
      <c r="AE205" s="13"/>
      <c r="AF205" s="13"/>
      <c r="AG205" s="13"/>
      <c r="AH205" s="16"/>
    </row>
    <row r="206" spans="1:34" ht="18.75" customHeight="1">
      <c r="A206" s="12">
        <f t="shared" si="3"/>
        <v>204</v>
      </c>
      <c r="B206" s="13" t="s">
        <v>1061</v>
      </c>
      <c r="C206" s="12">
        <v>2016</v>
      </c>
      <c r="D206" s="13" t="s">
        <v>843</v>
      </c>
      <c r="E206" s="12" t="s">
        <v>1062</v>
      </c>
      <c r="F206" s="12" t="s">
        <v>1063</v>
      </c>
      <c r="G206" s="12" t="s">
        <v>1064</v>
      </c>
      <c r="H206" s="14" t="s">
        <v>437</v>
      </c>
      <c r="I206" s="13"/>
      <c r="J206" s="13"/>
      <c r="K206" s="13"/>
      <c r="L206" s="12" t="s">
        <v>1065</v>
      </c>
      <c r="M206" s="12" t="s">
        <v>1066</v>
      </c>
      <c r="N206" s="13"/>
      <c r="O206" s="12"/>
      <c r="P206" s="13" t="s">
        <v>44</v>
      </c>
      <c r="Q206" s="13"/>
      <c r="R206" s="12"/>
      <c r="S206" s="12"/>
      <c r="T206" s="13"/>
      <c r="U206" s="13"/>
      <c r="V206" s="13"/>
      <c r="W206" s="13"/>
      <c r="X206" s="13"/>
      <c r="Y206" s="13"/>
      <c r="Z206" s="13"/>
      <c r="AA206" s="12"/>
      <c r="AB206" s="12"/>
      <c r="AC206" s="12"/>
      <c r="AD206" s="15"/>
      <c r="AE206" s="13"/>
      <c r="AF206" s="13"/>
      <c r="AG206" s="13"/>
      <c r="AH206" s="16"/>
    </row>
    <row r="207" spans="1:34" ht="18.75" customHeight="1">
      <c r="A207" s="12">
        <f t="shared" si="3"/>
        <v>205</v>
      </c>
      <c r="B207" s="13" t="s">
        <v>1067</v>
      </c>
      <c r="C207" s="12">
        <v>2016</v>
      </c>
      <c r="D207" s="13" t="s">
        <v>843</v>
      </c>
      <c r="E207" s="12" t="s">
        <v>844</v>
      </c>
      <c r="F207" s="12" t="s">
        <v>1068</v>
      </c>
      <c r="G207" s="12" t="s">
        <v>1069</v>
      </c>
      <c r="H207" s="14" t="s">
        <v>1070</v>
      </c>
      <c r="I207" s="13"/>
      <c r="J207" s="13"/>
      <c r="K207" s="13"/>
      <c r="L207" s="12" t="s">
        <v>1071</v>
      </c>
      <c r="M207" s="12" t="s">
        <v>1072</v>
      </c>
      <c r="N207" s="13"/>
      <c r="O207" s="12"/>
      <c r="P207" s="13" t="s">
        <v>44</v>
      </c>
      <c r="Q207" s="13"/>
      <c r="R207" s="12"/>
      <c r="S207" s="12"/>
      <c r="T207" s="13"/>
      <c r="U207" s="13"/>
      <c r="V207" s="13"/>
      <c r="W207" s="13"/>
      <c r="X207" s="13"/>
      <c r="Y207" s="13"/>
      <c r="Z207" s="13"/>
      <c r="AA207" s="12"/>
      <c r="AB207" s="12"/>
      <c r="AC207" s="12"/>
      <c r="AD207" s="15"/>
      <c r="AE207" s="13"/>
      <c r="AF207" s="13"/>
      <c r="AG207" s="13"/>
      <c r="AH207" s="16"/>
    </row>
    <row r="208" spans="1:34" ht="18.75" customHeight="1">
      <c r="A208" s="12">
        <f t="shared" si="3"/>
        <v>206</v>
      </c>
      <c r="B208" s="13" t="s">
        <v>1073</v>
      </c>
      <c r="C208" s="12">
        <v>2016</v>
      </c>
      <c r="D208" s="13" t="s">
        <v>843</v>
      </c>
      <c r="E208" s="12" t="s">
        <v>1074</v>
      </c>
      <c r="F208" s="12" t="s">
        <v>1075</v>
      </c>
      <c r="G208" s="12" t="s">
        <v>1076</v>
      </c>
      <c r="H208" s="14" t="s">
        <v>605</v>
      </c>
      <c r="I208" s="13"/>
      <c r="J208" s="13"/>
      <c r="K208" s="13"/>
      <c r="L208" s="12" t="s">
        <v>1077</v>
      </c>
      <c r="M208" s="12" t="s">
        <v>1078</v>
      </c>
      <c r="N208" s="13"/>
      <c r="O208" s="12"/>
      <c r="P208" s="13" t="s">
        <v>44</v>
      </c>
      <c r="Q208" s="13"/>
      <c r="R208" s="12"/>
      <c r="S208" s="12"/>
      <c r="T208" s="13"/>
      <c r="U208" s="13"/>
      <c r="V208" s="13"/>
      <c r="W208" s="13"/>
      <c r="X208" s="13"/>
      <c r="Y208" s="13"/>
      <c r="Z208" s="13"/>
      <c r="AA208" s="12"/>
      <c r="AB208" s="12"/>
      <c r="AC208" s="12"/>
      <c r="AD208" s="15"/>
      <c r="AE208" s="13"/>
      <c r="AF208" s="13"/>
      <c r="AG208" s="13"/>
      <c r="AH208" s="16"/>
    </row>
    <row r="209" spans="1:34" ht="18.75" customHeight="1">
      <c r="A209" s="12">
        <f t="shared" si="3"/>
        <v>207</v>
      </c>
      <c r="B209" s="13" t="s">
        <v>960</v>
      </c>
      <c r="C209" s="12">
        <v>2017</v>
      </c>
      <c r="D209" s="13" t="s">
        <v>843</v>
      </c>
      <c r="E209" s="12" t="s">
        <v>844</v>
      </c>
      <c r="F209" s="12" t="s">
        <v>1079</v>
      </c>
      <c r="G209" s="12" t="s">
        <v>1080</v>
      </c>
      <c r="H209" s="14" t="s">
        <v>970</v>
      </c>
      <c r="I209" s="13"/>
      <c r="J209" s="13"/>
      <c r="K209" s="13"/>
      <c r="L209" s="12"/>
      <c r="M209" s="12"/>
      <c r="N209" s="13"/>
      <c r="O209" s="12"/>
      <c r="P209" s="13" t="s">
        <v>44</v>
      </c>
      <c r="Q209" s="13"/>
      <c r="R209" s="12"/>
      <c r="S209" s="12"/>
      <c r="T209" s="13"/>
      <c r="U209" s="13"/>
      <c r="V209" s="13"/>
      <c r="W209" s="13"/>
      <c r="X209" s="13"/>
      <c r="Y209" s="13"/>
      <c r="Z209" s="13"/>
      <c r="AA209" s="12"/>
      <c r="AB209" s="12"/>
      <c r="AC209" s="12"/>
      <c r="AD209" s="15"/>
      <c r="AE209" s="13"/>
      <c r="AF209" s="13"/>
      <c r="AG209" s="13"/>
      <c r="AH209" s="16"/>
    </row>
    <row r="210" spans="1:34" ht="18.75" customHeight="1">
      <c r="A210" s="12">
        <f t="shared" si="3"/>
        <v>208</v>
      </c>
      <c r="B210" s="13" t="s">
        <v>1081</v>
      </c>
      <c r="C210" s="12">
        <v>2016</v>
      </c>
      <c r="D210" s="13" t="s">
        <v>843</v>
      </c>
      <c r="E210" s="12" t="s">
        <v>844</v>
      </c>
      <c r="F210" s="12" t="s">
        <v>1082</v>
      </c>
      <c r="G210" s="12" t="s">
        <v>1080</v>
      </c>
      <c r="H210" s="14" t="s">
        <v>1083</v>
      </c>
      <c r="I210" s="13"/>
      <c r="J210" s="13"/>
      <c r="K210" s="13"/>
      <c r="L210" s="12"/>
      <c r="M210" s="12"/>
      <c r="N210" s="13"/>
      <c r="O210" s="12"/>
      <c r="P210" s="13" t="s">
        <v>44</v>
      </c>
      <c r="Q210" s="13"/>
      <c r="R210" s="12"/>
      <c r="S210" s="12"/>
      <c r="T210" s="13"/>
      <c r="U210" s="13"/>
      <c r="V210" s="13"/>
      <c r="W210" s="13"/>
      <c r="X210" s="13"/>
      <c r="Y210" s="13"/>
      <c r="Z210" s="13"/>
      <c r="AA210" s="12"/>
      <c r="AB210" s="12"/>
      <c r="AC210" s="12"/>
      <c r="AD210" s="15"/>
      <c r="AE210" s="13"/>
      <c r="AF210" s="13"/>
      <c r="AG210" s="13"/>
      <c r="AH210" s="16"/>
    </row>
    <row r="211" spans="1:34" ht="18.75" customHeight="1">
      <c r="A211" s="12">
        <f t="shared" si="3"/>
        <v>209</v>
      </c>
      <c r="B211" s="13" t="s">
        <v>1084</v>
      </c>
      <c r="C211" s="12">
        <v>2016</v>
      </c>
      <c r="D211" s="13" t="s">
        <v>843</v>
      </c>
      <c r="E211" s="12" t="s">
        <v>911</v>
      </c>
      <c r="F211" s="12" t="s">
        <v>1085</v>
      </c>
      <c r="G211" s="12" t="s">
        <v>1086</v>
      </c>
      <c r="H211" s="14" t="s">
        <v>1087</v>
      </c>
      <c r="I211" s="13"/>
      <c r="J211" s="13"/>
      <c r="K211" s="13"/>
      <c r="L211" s="12"/>
      <c r="M211" s="12"/>
      <c r="N211" s="13"/>
      <c r="O211" s="12"/>
      <c r="P211" s="13" t="s">
        <v>44</v>
      </c>
      <c r="Q211" s="13"/>
      <c r="R211" s="12"/>
      <c r="S211" s="12"/>
      <c r="T211" s="13"/>
      <c r="U211" s="13"/>
      <c r="V211" s="13"/>
      <c r="W211" s="13"/>
      <c r="X211" s="13"/>
      <c r="Y211" s="13"/>
      <c r="Z211" s="13"/>
      <c r="AA211" s="12"/>
      <c r="AB211" s="12"/>
      <c r="AC211" s="12"/>
      <c r="AD211" s="15"/>
      <c r="AE211" s="13"/>
      <c r="AF211" s="13"/>
      <c r="AG211" s="13"/>
      <c r="AH211" s="16"/>
    </row>
    <row r="212" spans="1:34" ht="18.75" customHeight="1">
      <c r="A212" s="12">
        <f t="shared" si="3"/>
        <v>210</v>
      </c>
      <c r="B212" s="13" t="s">
        <v>1088</v>
      </c>
      <c r="C212" s="12">
        <v>2016</v>
      </c>
      <c r="D212" s="13" t="s">
        <v>843</v>
      </c>
      <c r="E212" s="12" t="s">
        <v>1089</v>
      </c>
      <c r="F212" s="12" t="s">
        <v>1090</v>
      </c>
      <c r="G212" s="12" t="s">
        <v>1091</v>
      </c>
      <c r="H212" s="14" t="s">
        <v>1092</v>
      </c>
      <c r="I212" s="13"/>
      <c r="J212" s="13"/>
      <c r="K212" s="13"/>
      <c r="L212" s="12"/>
      <c r="M212" s="12"/>
      <c r="N212" s="13"/>
      <c r="O212" s="12"/>
      <c r="P212" s="13" t="s">
        <v>44</v>
      </c>
      <c r="Q212" s="13"/>
      <c r="R212" s="12"/>
      <c r="S212" s="12"/>
      <c r="T212" s="13"/>
      <c r="U212" s="13"/>
      <c r="V212" s="13"/>
      <c r="W212" s="13"/>
      <c r="X212" s="13"/>
      <c r="Y212" s="13"/>
      <c r="Z212" s="13"/>
      <c r="AA212" s="12"/>
      <c r="AB212" s="12"/>
      <c r="AC212" s="12"/>
      <c r="AD212" s="15"/>
      <c r="AE212" s="13"/>
      <c r="AF212" s="13"/>
      <c r="AG212" s="13"/>
      <c r="AH212" s="16"/>
    </row>
    <row r="213" spans="1:34" ht="18.75" customHeight="1">
      <c r="A213" s="12">
        <f t="shared" si="3"/>
        <v>211</v>
      </c>
      <c r="B213" s="13" t="s">
        <v>1093</v>
      </c>
      <c r="C213" s="12">
        <v>2016</v>
      </c>
      <c r="D213" s="13" t="s">
        <v>843</v>
      </c>
      <c r="E213" s="12" t="s">
        <v>844</v>
      </c>
      <c r="F213" s="12" t="s">
        <v>1094</v>
      </c>
      <c r="G213" s="12" t="s">
        <v>1095</v>
      </c>
      <c r="H213" s="14" t="s">
        <v>1096</v>
      </c>
      <c r="I213" s="13"/>
      <c r="J213" s="13"/>
      <c r="K213" s="13"/>
      <c r="L213" s="12"/>
      <c r="M213" s="12"/>
      <c r="N213" s="13"/>
      <c r="O213" s="12"/>
      <c r="P213" s="13" t="s">
        <v>44</v>
      </c>
      <c r="Q213" s="13"/>
      <c r="R213" s="12"/>
      <c r="S213" s="12"/>
      <c r="T213" s="13"/>
      <c r="U213" s="13"/>
      <c r="V213" s="13"/>
      <c r="W213" s="13"/>
      <c r="X213" s="13"/>
      <c r="Y213" s="13"/>
      <c r="Z213" s="13"/>
      <c r="AA213" s="12"/>
      <c r="AB213" s="12"/>
      <c r="AC213" s="12"/>
      <c r="AD213" s="15"/>
      <c r="AE213" s="13"/>
      <c r="AF213" s="13"/>
      <c r="AG213" s="13"/>
      <c r="AH213" s="16"/>
    </row>
    <row r="214" spans="1:34" ht="18.75" customHeight="1">
      <c r="A214" s="12">
        <f t="shared" si="3"/>
        <v>212</v>
      </c>
      <c r="B214" s="13" t="s">
        <v>1097</v>
      </c>
      <c r="C214" s="12">
        <v>2016</v>
      </c>
      <c r="D214" s="13" t="s">
        <v>843</v>
      </c>
      <c r="E214" s="12" t="s">
        <v>844</v>
      </c>
      <c r="F214" s="12" t="s">
        <v>1098</v>
      </c>
      <c r="G214" s="12" t="s">
        <v>1099</v>
      </c>
      <c r="H214" s="14" t="s">
        <v>1100</v>
      </c>
      <c r="I214" s="13"/>
      <c r="J214" s="13"/>
      <c r="K214" s="13"/>
      <c r="L214" s="12"/>
      <c r="M214" s="12"/>
      <c r="N214" s="13"/>
      <c r="O214" s="12"/>
      <c r="P214" s="13" t="s">
        <v>44</v>
      </c>
      <c r="Q214" s="13"/>
      <c r="R214" s="12"/>
      <c r="S214" s="12"/>
      <c r="T214" s="13"/>
      <c r="U214" s="13"/>
      <c r="V214" s="13"/>
      <c r="W214" s="13"/>
      <c r="X214" s="13"/>
      <c r="Y214" s="13"/>
      <c r="Z214" s="13"/>
      <c r="AA214" s="12"/>
      <c r="AB214" s="12"/>
      <c r="AC214" s="12"/>
      <c r="AD214" s="15"/>
      <c r="AE214" s="13"/>
      <c r="AF214" s="13"/>
      <c r="AG214" s="13"/>
      <c r="AH214" s="16"/>
    </row>
    <row r="215" spans="1:34" ht="18.75" customHeight="1">
      <c r="A215" s="12">
        <f t="shared" si="3"/>
        <v>213</v>
      </c>
      <c r="B215" s="13" t="s">
        <v>1101</v>
      </c>
      <c r="C215" s="12">
        <v>2016</v>
      </c>
      <c r="D215" s="13" t="s">
        <v>843</v>
      </c>
      <c r="E215" s="12" t="s">
        <v>844</v>
      </c>
      <c r="F215" s="12" t="s">
        <v>1102</v>
      </c>
      <c r="G215" s="12" t="s">
        <v>1103</v>
      </c>
      <c r="H215" s="14" t="s">
        <v>1104</v>
      </c>
      <c r="I215" s="13"/>
      <c r="J215" s="13"/>
      <c r="K215" s="13"/>
      <c r="L215" s="12"/>
      <c r="M215" s="12"/>
      <c r="N215" s="13"/>
      <c r="O215" s="12"/>
      <c r="P215" s="13" t="s">
        <v>44</v>
      </c>
      <c r="Q215" s="13"/>
      <c r="R215" s="12"/>
      <c r="S215" s="12"/>
      <c r="T215" s="13"/>
      <c r="U215" s="13"/>
      <c r="V215" s="13"/>
      <c r="W215" s="13"/>
      <c r="X215" s="13"/>
      <c r="Y215" s="13"/>
      <c r="Z215" s="13"/>
      <c r="AA215" s="12"/>
      <c r="AB215" s="12"/>
      <c r="AC215" s="12"/>
      <c r="AD215" s="15"/>
      <c r="AE215" s="13"/>
      <c r="AF215" s="13"/>
      <c r="AG215" s="13"/>
      <c r="AH215" s="16"/>
    </row>
    <row r="216" spans="1:34" ht="18.75" customHeight="1">
      <c r="A216" s="12">
        <f t="shared" si="3"/>
        <v>214</v>
      </c>
      <c r="B216" s="13" t="s">
        <v>1105</v>
      </c>
      <c r="C216" s="12">
        <v>2016</v>
      </c>
      <c r="D216" s="13" t="s">
        <v>843</v>
      </c>
      <c r="E216" s="12" t="s">
        <v>1000</v>
      </c>
      <c r="F216" s="12" t="s">
        <v>1106</v>
      </c>
      <c r="G216" s="12" t="s">
        <v>1107</v>
      </c>
      <c r="H216" s="14" t="s">
        <v>1108</v>
      </c>
      <c r="I216" s="13"/>
      <c r="J216" s="13"/>
      <c r="K216" s="13"/>
      <c r="L216" s="12"/>
      <c r="M216" s="12"/>
      <c r="N216" s="13"/>
      <c r="O216" s="12"/>
      <c r="P216" s="13" t="s">
        <v>44</v>
      </c>
      <c r="Q216" s="13"/>
      <c r="R216" s="12"/>
      <c r="S216" s="12"/>
      <c r="T216" s="13"/>
      <c r="U216" s="13"/>
      <c r="V216" s="13"/>
      <c r="W216" s="13"/>
      <c r="X216" s="13"/>
      <c r="Y216" s="13"/>
      <c r="Z216" s="13"/>
      <c r="AA216" s="12"/>
      <c r="AB216" s="12"/>
      <c r="AC216" s="12"/>
      <c r="AD216" s="15"/>
      <c r="AE216" s="13"/>
      <c r="AF216" s="13"/>
      <c r="AG216" s="13"/>
      <c r="AH216" s="16"/>
    </row>
    <row r="217" spans="1:34" ht="18.75" customHeight="1">
      <c r="A217" s="12">
        <f t="shared" si="3"/>
        <v>215</v>
      </c>
      <c r="B217" s="13" t="s">
        <v>1109</v>
      </c>
      <c r="C217" s="12">
        <v>2016</v>
      </c>
      <c r="D217" s="13" t="s">
        <v>843</v>
      </c>
      <c r="E217" s="12" t="s">
        <v>844</v>
      </c>
      <c r="F217" s="12" t="s">
        <v>1110</v>
      </c>
      <c r="G217" s="12" t="s">
        <v>1111</v>
      </c>
      <c r="H217" s="14" t="s">
        <v>1112</v>
      </c>
      <c r="I217" s="13"/>
      <c r="J217" s="13"/>
      <c r="K217" s="13"/>
      <c r="L217" s="12"/>
      <c r="M217" s="12"/>
      <c r="N217" s="13"/>
      <c r="O217" s="12"/>
      <c r="P217" s="13" t="s">
        <v>44</v>
      </c>
      <c r="Q217" s="13"/>
      <c r="R217" s="12"/>
      <c r="S217" s="12"/>
      <c r="T217" s="13"/>
      <c r="U217" s="13"/>
      <c r="V217" s="13"/>
      <c r="W217" s="13"/>
      <c r="X217" s="13"/>
      <c r="Y217" s="13"/>
      <c r="Z217" s="13"/>
      <c r="AA217" s="12"/>
      <c r="AB217" s="12"/>
      <c r="AC217" s="12"/>
      <c r="AD217" s="15"/>
      <c r="AE217" s="13"/>
      <c r="AF217" s="13"/>
      <c r="AG217" s="13"/>
      <c r="AH217" s="16"/>
    </row>
    <row r="218" spans="1:34" ht="18.75" customHeight="1">
      <c r="A218" s="12">
        <f t="shared" si="3"/>
        <v>216</v>
      </c>
      <c r="B218" s="13" t="s">
        <v>1113</v>
      </c>
      <c r="C218" s="12">
        <v>2016</v>
      </c>
      <c r="D218" s="13" t="s">
        <v>843</v>
      </c>
      <c r="E218" s="12" t="s">
        <v>979</v>
      </c>
      <c r="F218" s="12" t="s">
        <v>1114</v>
      </c>
      <c r="G218" s="12" t="s">
        <v>1115</v>
      </c>
      <c r="H218" s="14" t="s">
        <v>841</v>
      </c>
      <c r="I218" s="13"/>
      <c r="J218" s="13"/>
      <c r="K218" s="13"/>
      <c r="L218" s="12"/>
      <c r="M218" s="12"/>
      <c r="N218" s="13"/>
      <c r="O218" s="12"/>
      <c r="P218" s="13" t="s">
        <v>44</v>
      </c>
      <c r="Q218" s="13"/>
      <c r="R218" s="12"/>
      <c r="S218" s="12"/>
      <c r="T218" s="13"/>
      <c r="U218" s="13"/>
      <c r="V218" s="13"/>
      <c r="W218" s="13"/>
      <c r="X218" s="13"/>
      <c r="Y218" s="13"/>
      <c r="Z218" s="13"/>
      <c r="AA218" s="12"/>
      <c r="AB218" s="12"/>
      <c r="AC218" s="12"/>
      <c r="AD218" s="15"/>
      <c r="AE218" s="13"/>
      <c r="AF218" s="13"/>
      <c r="AG218" s="13"/>
      <c r="AH218" s="16"/>
    </row>
    <row r="219" spans="1:34" ht="18.75" customHeight="1">
      <c r="A219" s="12">
        <f t="shared" si="3"/>
        <v>217</v>
      </c>
      <c r="B219" s="13" t="s">
        <v>1116</v>
      </c>
      <c r="C219" s="12">
        <v>2016</v>
      </c>
      <c r="D219" s="13" t="s">
        <v>843</v>
      </c>
      <c r="E219" s="12" t="s">
        <v>844</v>
      </c>
      <c r="F219" s="12" t="s">
        <v>1117</v>
      </c>
      <c r="G219" s="12" t="s">
        <v>1118</v>
      </c>
      <c r="H219" s="14" t="s">
        <v>527</v>
      </c>
      <c r="I219" s="13"/>
      <c r="J219" s="13"/>
      <c r="K219" s="13"/>
      <c r="L219" s="12"/>
      <c r="M219" s="12"/>
      <c r="N219" s="13"/>
      <c r="O219" s="12"/>
      <c r="P219" s="13" t="s">
        <v>44</v>
      </c>
      <c r="Q219" s="13"/>
      <c r="R219" s="12"/>
      <c r="S219" s="12"/>
      <c r="T219" s="13"/>
      <c r="U219" s="13"/>
      <c r="V219" s="13"/>
      <c r="W219" s="13"/>
      <c r="X219" s="13"/>
      <c r="Y219" s="13"/>
      <c r="Z219" s="13"/>
      <c r="AA219" s="12"/>
      <c r="AB219" s="12"/>
      <c r="AC219" s="12"/>
      <c r="AD219" s="15"/>
      <c r="AE219" s="13"/>
      <c r="AF219" s="13"/>
      <c r="AG219" s="13"/>
      <c r="AH219" s="16"/>
    </row>
    <row r="220" spans="1:34" ht="18.75" customHeight="1">
      <c r="A220" s="12">
        <f t="shared" si="3"/>
        <v>218</v>
      </c>
      <c r="B220" s="13" t="s">
        <v>1119</v>
      </c>
      <c r="C220" s="12">
        <v>2016</v>
      </c>
      <c r="D220" s="13" t="s">
        <v>843</v>
      </c>
      <c r="E220" s="12" t="s">
        <v>844</v>
      </c>
      <c r="F220" s="12" t="s">
        <v>1120</v>
      </c>
      <c r="G220" s="12" t="s">
        <v>1121</v>
      </c>
      <c r="H220" s="14" t="s">
        <v>1122</v>
      </c>
      <c r="I220" s="13"/>
      <c r="J220" s="13"/>
      <c r="K220" s="13"/>
      <c r="L220" s="12"/>
      <c r="M220" s="12"/>
      <c r="N220" s="13"/>
      <c r="O220" s="12"/>
      <c r="P220" s="13" t="s">
        <v>44</v>
      </c>
      <c r="Q220" s="13"/>
      <c r="R220" s="12"/>
      <c r="S220" s="12"/>
      <c r="T220" s="13"/>
      <c r="U220" s="13"/>
      <c r="V220" s="13"/>
      <c r="W220" s="13"/>
      <c r="X220" s="13"/>
      <c r="Y220" s="13"/>
      <c r="Z220" s="13"/>
      <c r="AA220" s="12"/>
      <c r="AB220" s="12"/>
      <c r="AC220" s="12"/>
      <c r="AD220" s="15"/>
      <c r="AE220" s="13"/>
      <c r="AF220" s="13"/>
      <c r="AG220" s="13"/>
      <c r="AH220" s="16"/>
    </row>
    <row r="221" spans="1:34" ht="18.75" customHeight="1">
      <c r="A221" s="12">
        <f t="shared" si="3"/>
        <v>219</v>
      </c>
      <c r="B221" s="13" t="s">
        <v>1123</v>
      </c>
      <c r="C221" s="12">
        <v>2016</v>
      </c>
      <c r="D221" s="13" t="s">
        <v>843</v>
      </c>
      <c r="E221" s="12" t="s">
        <v>844</v>
      </c>
      <c r="F221" s="12" t="s">
        <v>1124</v>
      </c>
      <c r="G221" s="12" t="s">
        <v>1125</v>
      </c>
      <c r="H221" s="14" t="s">
        <v>1126</v>
      </c>
      <c r="I221" s="13"/>
      <c r="J221" s="13"/>
      <c r="K221" s="13"/>
      <c r="L221" s="12" t="s">
        <v>1127</v>
      </c>
      <c r="M221" s="12" t="s">
        <v>1128</v>
      </c>
      <c r="N221" s="13"/>
      <c r="O221" s="12"/>
      <c r="P221" s="13" t="s">
        <v>44</v>
      </c>
      <c r="Q221" s="13"/>
      <c r="R221" s="12"/>
      <c r="S221" s="12"/>
      <c r="T221" s="13"/>
      <c r="U221" s="13"/>
      <c r="V221" s="13"/>
      <c r="W221" s="13"/>
      <c r="X221" s="13"/>
      <c r="Y221" s="13"/>
      <c r="Z221" s="13"/>
      <c r="AA221" s="12"/>
      <c r="AB221" s="12"/>
      <c r="AC221" s="12"/>
      <c r="AD221" s="15"/>
      <c r="AE221" s="13"/>
      <c r="AF221" s="13"/>
      <c r="AG221" s="13"/>
      <c r="AH221" s="16"/>
    </row>
    <row r="222" spans="1:34" ht="18.75" customHeight="1">
      <c r="A222" s="12">
        <f t="shared" si="3"/>
        <v>220</v>
      </c>
      <c r="B222" s="13" t="s">
        <v>1129</v>
      </c>
      <c r="C222" s="12">
        <v>2016</v>
      </c>
      <c r="D222" s="13" t="s">
        <v>843</v>
      </c>
      <c r="E222" s="12" t="s">
        <v>844</v>
      </c>
      <c r="F222" s="12" t="s">
        <v>1130</v>
      </c>
      <c r="G222" s="12" t="s">
        <v>1131</v>
      </c>
      <c r="H222" s="14" t="s">
        <v>1132</v>
      </c>
      <c r="I222" s="13"/>
      <c r="J222" s="13"/>
      <c r="K222" s="13"/>
      <c r="L222" s="12"/>
      <c r="M222" s="12"/>
      <c r="N222" s="13"/>
      <c r="O222" s="12"/>
      <c r="P222" s="13" t="s">
        <v>44</v>
      </c>
      <c r="Q222" s="13"/>
      <c r="R222" s="12"/>
      <c r="S222" s="12"/>
      <c r="T222" s="13"/>
      <c r="U222" s="13"/>
      <c r="V222" s="13"/>
      <c r="W222" s="13"/>
      <c r="X222" s="13"/>
      <c r="Y222" s="13"/>
      <c r="Z222" s="13"/>
      <c r="AA222" s="12"/>
      <c r="AB222" s="12"/>
      <c r="AC222" s="12"/>
      <c r="AD222" s="15"/>
      <c r="AE222" s="13"/>
      <c r="AF222" s="13"/>
      <c r="AG222" s="13"/>
      <c r="AH222" s="16"/>
    </row>
    <row r="223" spans="1:34" ht="18.75" customHeight="1">
      <c r="A223" s="12">
        <f t="shared" si="3"/>
        <v>221</v>
      </c>
      <c r="B223" s="13" t="s">
        <v>1133</v>
      </c>
      <c r="C223" s="12">
        <v>2016</v>
      </c>
      <c r="D223" s="13" t="s">
        <v>843</v>
      </c>
      <c r="E223" s="12" t="s">
        <v>844</v>
      </c>
      <c r="F223" s="12" t="s">
        <v>1134</v>
      </c>
      <c r="G223" s="12" t="s">
        <v>1135</v>
      </c>
      <c r="H223" s="14" t="s">
        <v>232</v>
      </c>
      <c r="I223" s="13"/>
      <c r="J223" s="13"/>
      <c r="K223" s="13"/>
      <c r="L223" s="12" t="s">
        <v>1136</v>
      </c>
      <c r="M223" s="12" t="s">
        <v>1137</v>
      </c>
      <c r="N223" s="13"/>
      <c r="O223" s="12"/>
      <c r="P223" s="13" t="s">
        <v>44</v>
      </c>
      <c r="Q223" s="13"/>
      <c r="R223" s="12"/>
      <c r="S223" s="12"/>
      <c r="T223" s="13"/>
      <c r="U223" s="13"/>
      <c r="V223" s="13"/>
      <c r="W223" s="13"/>
      <c r="X223" s="13"/>
      <c r="Y223" s="13"/>
      <c r="Z223" s="13"/>
      <c r="AA223" s="12"/>
      <c r="AB223" s="12"/>
      <c r="AC223" s="12"/>
      <c r="AD223" s="15"/>
      <c r="AE223" s="13"/>
      <c r="AF223" s="13"/>
      <c r="AG223" s="13"/>
      <c r="AH223" s="16"/>
    </row>
    <row r="224" spans="1:34" ht="18.75" customHeight="1">
      <c r="A224" s="12">
        <f t="shared" si="3"/>
        <v>222</v>
      </c>
      <c r="B224" s="13" t="s">
        <v>1138</v>
      </c>
      <c r="C224" s="12">
        <v>2015</v>
      </c>
      <c r="D224" s="13" t="s">
        <v>843</v>
      </c>
      <c r="E224" s="12" t="s">
        <v>844</v>
      </c>
      <c r="F224" s="12" t="s">
        <v>1139</v>
      </c>
      <c r="G224" s="12" t="s">
        <v>1140</v>
      </c>
      <c r="H224" s="14" t="s">
        <v>1141</v>
      </c>
      <c r="I224" s="13"/>
      <c r="J224" s="13"/>
      <c r="K224" s="13"/>
      <c r="L224" s="12" t="s">
        <v>1142</v>
      </c>
      <c r="M224" s="12" t="s">
        <v>1143</v>
      </c>
      <c r="N224" s="13"/>
      <c r="O224" s="12"/>
      <c r="P224" s="13" t="s">
        <v>44</v>
      </c>
      <c r="Q224" s="13"/>
      <c r="R224" s="12"/>
      <c r="S224" s="12"/>
      <c r="T224" s="13"/>
      <c r="U224" s="13"/>
      <c r="V224" s="13"/>
      <c r="W224" s="13"/>
      <c r="X224" s="13"/>
      <c r="Y224" s="13"/>
      <c r="Z224" s="13"/>
      <c r="AA224" s="12"/>
      <c r="AB224" s="12"/>
      <c r="AC224" s="12"/>
      <c r="AD224" s="15"/>
      <c r="AE224" s="13"/>
      <c r="AF224" s="13"/>
      <c r="AG224" s="13"/>
      <c r="AH224" s="16"/>
    </row>
    <row r="225" spans="1:34" ht="18.75" customHeight="1">
      <c r="A225" s="12">
        <f t="shared" si="3"/>
        <v>223</v>
      </c>
      <c r="B225" s="13" t="s">
        <v>1144</v>
      </c>
      <c r="C225" s="12">
        <v>2016</v>
      </c>
      <c r="D225" s="13" t="s">
        <v>843</v>
      </c>
      <c r="E225" s="12" t="s">
        <v>844</v>
      </c>
      <c r="F225" s="12" t="s">
        <v>1145</v>
      </c>
      <c r="G225" s="12" t="s">
        <v>1146</v>
      </c>
      <c r="H225" s="14" t="s">
        <v>1147</v>
      </c>
      <c r="I225" s="13"/>
      <c r="J225" s="13"/>
      <c r="K225" s="13"/>
      <c r="L225" s="12" t="s">
        <v>1137</v>
      </c>
      <c r="M225" s="12" t="s">
        <v>1148</v>
      </c>
      <c r="N225" s="13"/>
      <c r="O225" s="12"/>
      <c r="P225" s="13" t="s">
        <v>44</v>
      </c>
      <c r="Q225" s="13"/>
      <c r="R225" s="12"/>
      <c r="S225" s="12"/>
      <c r="T225" s="13"/>
      <c r="U225" s="13"/>
      <c r="V225" s="13"/>
      <c r="W225" s="13"/>
      <c r="X225" s="13"/>
      <c r="Y225" s="13"/>
      <c r="Z225" s="13"/>
      <c r="AA225" s="12"/>
      <c r="AB225" s="12"/>
      <c r="AC225" s="12"/>
      <c r="AD225" s="15"/>
      <c r="AE225" s="13"/>
      <c r="AF225" s="13"/>
      <c r="AG225" s="13"/>
      <c r="AH225" s="16"/>
    </row>
    <row r="226" spans="1:34" ht="18.75" customHeight="1">
      <c r="A226" s="12">
        <f t="shared" si="3"/>
        <v>224</v>
      </c>
      <c r="B226" s="13" t="s">
        <v>1149</v>
      </c>
      <c r="C226" s="12">
        <v>2016</v>
      </c>
      <c r="D226" s="13" t="s">
        <v>843</v>
      </c>
      <c r="E226" s="12" t="s">
        <v>844</v>
      </c>
      <c r="F226" s="12" t="s">
        <v>1150</v>
      </c>
      <c r="G226" s="12" t="s">
        <v>1151</v>
      </c>
      <c r="H226" s="14" t="s">
        <v>38</v>
      </c>
      <c r="I226" s="13"/>
      <c r="J226" s="13"/>
      <c r="K226" s="13"/>
      <c r="L226" s="12"/>
      <c r="M226" s="12"/>
      <c r="N226" s="13"/>
      <c r="O226" s="12"/>
      <c r="P226" s="13" t="s">
        <v>44</v>
      </c>
      <c r="Q226" s="13"/>
      <c r="R226" s="12"/>
      <c r="S226" s="12"/>
      <c r="T226" s="13"/>
      <c r="U226" s="13"/>
      <c r="V226" s="13"/>
      <c r="W226" s="13"/>
      <c r="X226" s="13"/>
      <c r="Y226" s="13"/>
      <c r="Z226" s="13"/>
      <c r="AA226" s="12"/>
      <c r="AB226" s="12"/>
      <c r="AC226" s="12"/>
      <c r="AD226" s="15"/>
      <c r="AE226" s="13"/>
      <c r="AF226" s="13"/>
      <c r="AG226" s="13"/>
      <c r="AH226" s="16"/>
    </row>
    <row r="227" spans="1:34" ht="18.75" customHeight="1">
      <c r="A227" s="12">
        <f t="shared" si="3"/>
        <v>225</v>
      </c>
      <c r="B227" s="13" t="s">
        <v>1152</v>
      </c>
      <c r="C227" s="12">
        <v>2016</v>
      </c>
      <c r="D227" s="13" t="s">
        <v>843</v>
      </c>
      <c r="E227" s="12" t="s">
        <v>844</v>
      </c>
      <c r="F227" s="12" t="s">
        <v>1153</v>
      </c>
      <c r="G227" s="12"/>
      <c r="H227" s="14" t="s">
        <v>1154</v>
      </c>
      <c r="I227" s="13"/>
      <c r="J227" s="13"/>
      <c r="K227" s="13"/>
      <c r="L227" s="12"/>
      <c r="M227" s="12"/>
      <c r="N227" s="13"/>
      <c r="O227" s="12"/>
      <c r="P227" s="13" t="s">
        <v>44</v>
      </c>
      <c r="Q227" s="13"/>
      <c r="R227" s="12"/>
      <c r="S227" s="12"/>
      <c r="T227" s="13"/>
      <c r="U227" s="13"/>
      <c r="V227" s="13"/>
      <c r="W227" s="13"/>
      <c r="X227" s="13"/>
      <c r="Y227" s="13"/>
      <c r="Z227" s="13"/>
      <c r="AA227" s="12"/>
      <c r="AB227" s="12"/>
      <c r="AC227" s="12"/>
      <c r="AD227" s="15"/>
      <c r="AE227" s="13"/>
      <c r="AF227" s="13"/>
      <c r="AG227" s="13"/>
      <c r="AH227" s="16"/>
    </row>
    <row r="228" spans="1:34" ht="18.75" customHeight="1">
      <c r="A228" s="12">
        <f t="shared" si="3"/>
        <v>226</v>
      </c>
      <c r="B228" s="13" t="s">
        <v>1155</v>
      </c>
      <c r="C228" s="12">
        <v>2016</v>
      </c>
      <c r="D228" s="13" t="s">
        <v>843</v>
      </c>
      <c r="E228" s="12" t="s">
        <v>844</v>
      </c>
      <c r="F228" s="12" t="s">
        <v>1156</v>
      </c>
      <c r="G228" s="12"/>
      <c r="H228" s="14" t="s">
        <v>1157</v>
      </c>
      <c r="I228" s="13"/>
      <c r="J228" s="13"/>
      <c r="K228" s="13"/>
      <c r="L228" s="12"/>
      <c r="M228" s="12"/>
      <c r="N228" s="13"/>
      <c r="O228" s="12"/>
      <c r="P228" s="13" t="s">
        <v>44</v>
      </c>
      <c r="Q228" s="13"/>
      <c r="R228" s="12"/>
      <c r="S228" s="12"/>
      <c r="T228" s="13"/>
      <c r="U228" s="13"/>
      <c r="V228" s="13"/>
      <c r="W228" s="13"/>
      <c r="X228" s="13"/>
      <c r="Y228" s="13"/>
      <c r="Z228" s="13"/>
      <c r="AA228" s="12"/>
      <c r="AB228" s="12"/>
      <c r="AC228" s="12"/>
      <c r="AD228" s="15"/>
      <c r="AE228" s="13"/>
      <c r="AF228" s="13"/>
      <c r="AG228" s="13"/>
      <c r="AH228" s="16"/>
    </row>
    <row r="229" spans="1:34" ht="18.75" customHeight="1">
      <c r="A229" s="12">
        <f t="shared" si="3"/>
        <v>227</v>
      </c>
      <c r="B229" s="13" t="s">
        <v>1158</v>
      </c>
      <c r="C229" s="12">
        <v>2016</v>
      </c>
      <c r="D229" s="13" t="s">
        <v>843</v>
      </c>
      <c r="E229" s="12" t="s">
        <v>844</v>
      </c>
      <c r="F229" s="12" t="s">
        <v>1159</v>
      </c>
      <c r="G229" s="12"/>
      <c r="H229" s="14" t="s">
        <v>948</v>
      </c>
      <c r="I229" s="13"/>
      <c r="J229" s="13"/>
      <c r="K229" s="13"/>
      <c r="L229" s="12"/>
      <c r="M229" s="12"/>
      <c r="N229" s="13"/>
      <c r="O229" s="12"/>
      <c r="P229" s="13" t="s">
        <v>44</v>
      </c>
      <c r="Q229" s="13"/>
      <c r="R229" s="12"/>
      <c r="S229" s="12"/>
      <c r="T229" s="13"/>
      <c r="U229" s="13"/>
      <c r="V229" s="13"/>
      <c r="W229" s="13"/>
      <c r="X229" s="13"/>
      <c r="Y229" s="13"/>
      <c r="Z229" s="13"/>
      <c r="AA229" s="12"/>
      <c r="AB229" s="12"/>
      <c r="AC229" s="12"/>
      <c r="AD229" s="15"/>
      <c r="AE229" s="13"/>
      <c r="AF229" s="13"/>
      <c r="AG229" s="13"/>
      <c r="AH229" s="16"/>
    </row>
    <row r="230" spans="1:34" ht="18.75" customHeight="1">
      <c r="A230" s="12">
        <f t="shared" si="3"/>
        <v>228</v>
      </c>
      <c r="B230" s="13" t="s">
        <v>1160</v>
      </c>
      <c r="C230" s="12">
        <v>2016</v>
      </c>
      <c r="D230" s="13" t="s">
        <v>843</v>
      </c>
      <c r="E230" s="12" t="s">
        <v>844</v>
      </c>
      <c r="F230" s="12" t="s">
        <v>1161</v>
      </c>
      <c r="G230" s="12"/>
      <c r="H230" s="14" t="s">
        <v>1162</v>
      </c>
      <c r="I230" s="13"/>
      <c r="J230" s="13"/>
      <c r="K230" s="13"/>
      <c r="L230" s="12"/>
      <c r="M230" s="12"/>
      <c r="N230" s="13"/>
      <c r="O230" s="12"/>
      <c r="P230" s="13" t="s">
        <v>44</v>
      </c>
      <c r="Q230" s="13"/>
      <c r="R230" s="12"/>
      <c r="S230" s="12"/>
      <c r="T230" s="13"/>
      <c r="U230" s="13"/>
      <c r="V230" s="13"/>
      <c r="W230" s="13"/>
      <c r="X230" s="13"/>
      <c r="Y230" s="13"/>
      <c r="Z230" s="13"/>
      <c r="AA230" s="12"/>
      <c r="AB230" s="12"/>
      <c r="AC230" s="12"/>
      <c r="AD230" s="15"/>
      <c r="AE230" s="13"/>
      <c r="AF230" s="13"/>
      <c r="AG230" s="13"/>
      <c r="AH230" s="16"/>
    </row>
    <row r="231" spans="1:34" ht="18.75" customHeight="1">
      <c r="A231" s="12">
        <f t="shared" si="3"/>
        <v>229</v>
      </c>
      <c r="B231" s="13" t="s">
        <v>1163</v>
      </c>
      <c r="C231" s="12">
        <v>2015</v>
      </c>
      <c r="D231" s="13" t="s">
        <v>843</v>
      </c>
      <c r="E231" s="12" t="s">
        <v>844</v>
      </c>
      <c r="F231" s="12" t="s">
        <v>1164</v>
      </c>
      <c r="G231" s="12"/>
      <c r="H231" s="14" t="s">
        <v>1165</v>
      </c>
      <c r="I231" s="13"/>
      <c r="J231" s="13"/>
      <c r="K231" s="13"/>
      <c r="L231" s="12"/>
      <c r="M231" s="12"/>
      <c r="N231" s="13"/>
      <c r="O231" s="12"/>
      <c r="P231" s="13" t="s">
        <v>44</v>
      </c>
      <c r="Q231" s="13"/>
      <c r="R231" s="12"/>
      <c r="S231" s="12"/>
      <c r="T231" s="13"/>
      <c r="U231" s="13"/>
      <c r="V231" s="13"/>
      <c r="W231" s="13"/>
      <c r="X231" s="13"/>
      <c r="Y231" s="13"/>
      <c r="Z231" s="13"/>
      <c r="AA231" s="12"/>
      <c r="AB231" s="12"/>
      <c r="AC231" s="12"/>
      <c r="AD231" s="15"/>
      <c r="AE231" s="13"/>
      <c r="AF231" s="13"/>
      <c r="AG231" s="13"/>
      <c r="AH231" s="16"/>
    </row>
    <row r="232" spans="1:34" ht="18.75" customHeight="1">
      <c r="A232" s="12">
        <f t="shared" si="3"/>
        <v>230</v>
      </c>
      <c r="B232" s="13" t="s">
        <v>1158</v>
      </c>
      <c r="C232" s="12">
        <v>2015</v>
      </c>
      <c r="D232" s="13" t="s">
        <v>843</v>
      </c>
      <c r="E232" s="12" t="s">
        <v>844</v>
      </c>
      <c r="F232" s="12" t="s">
        <v>1159</v>
      </c>
      <c r="G232" s="12"/>
      <c r="H232" s="14" t="s">
        <v>1166</v>
      </c>
      <c r="I232" s="13"/>
      <c r="J232" s="13"/>
      <c r="K232" s="13"/>
      <c r="L232" s="12"/>
      <c r="M232" s="12"/>
      <c r="N232" s="13"/>
      <c r="O232" s="12"/>
      <c r="P232" s="13" t="s">
        <v>44</v>
      </c>
      <c r="Q232" s="13"/>
      <c r="R232" s="12"/>
      <c r="S232" s="12"/>
      <c r="T232" s="13"/>
      <c r="U232" s="13"/>
      <c r="V232" s="13"/>
      <c r="W232" s="13"/>
      <c r="X232" s="13"/>
      <c r="Y232" s="13"/>
      <c r="Z232" s="13"/>
      <c r="AA232" s="12"/>
      <c r="AB232" s="12"/>
      <c r="AC232" s="12"/>
      <c r="AD232" s="15"/>
      <c r="AE232" s="13"/>
      <c r="AF232" s="13"/>
      <c r="AG232" s="13"/>
      <c r="AH232" s="16"/>
    </row>
    <row r="233" spans="1:34" ht="18.75" customHeight="1">
      <c r="A233" s="12">
        <f t="shared" si="3"/>
        <v>231</v>
      </c>
      <c r="B233" s="13" t="s">
        <v>1167</v>
      </c>
      <c r="C233" s="12">
        <v>2016</v>
      </c>
      <c r="D233" s="13" t="s">
        <v>843</v>
      </c>
      <c r="E233" s="12" t="s">
        <v>1168</v>
      </c>
      <c r="F233" s="12" t="s">
        <v>1169</v>
      </c>
      <c r="G233" s="12"/>
      <c r="H233" s="14" t="s">
        <v>1170</v>
      </c>
      <c r="I233" s="13"/>
      <c r="J233" s="13"/>
      <c r="K233" s="13"/>
      <c r="L233" s="12" t="s">
        <v>1171</v>
      </c>
      <c r="M233" s="12" t="s">
        <v>1172</v>
      </c>
      <c r="N233" s="13"/>
      <c r="O233" s="12"/>
      <c r="P233" s="13" t="s">
        <v>44</v>
      </c>
      <c r="Q233" s="13"/>
      <c r="R233" s="12"/>
      <c r="S233" s="12"/>
      <c r="T233" s="13"/>
      <c r="U233" s="13"/>
      <c r="V233" s="13"/>
      <c r="W233" s="13"/>
      <c r="X233" s="13"/>
      <c r="Y233" s="13"/>
      <c r="Z233" s="13"/>
      <c r="AA233" s="12"/>
      <c r="AB233" s="12"/>
      <c r="AC233" s="12"/>
      <c r="AD233" s="15"/>
      <c r="AE233" s="13"/>
      <c r="AF233" s="13"/>
      <c r="AG233" s="13"/>
      <c r="AH233" s="16"/>
    </row>
    <row r="234" spans="1:34" ht="18.75" customHeight="1">
      <c r="A234" s="12">
        <f t="shared" si="3"/>
        <v>232</v>
      </c>
      <c r="B234" s="13" t="s">
        <v>1173</v>
      </c>
      <c r="C234" s="12">
        <v>2015</v>
      </c>
      <c r="D234" s="13" t="s">
        <v>843</v>
      </c>
      <c r="E234" s="12" t="s">
        <v>1168</v>
      </c>
      <c r="F234" s="12" t="s">
        <v>1174</v>
      </c>
      <c r="G234" s="12"/>
      <c r="H234" s="14" t="s">
        <v>1175</v>
      </c>
      <c r="I234" s="13"/>
      <c r="J234" s="13"/>
      <c r="K234" s="13"/>
      <c r="L234" s="12"/>
      <c r="M234" s="12"/>
      <c r="N234" s="13"/>
      <c r="O234" s="12"/>
      <c r="P234" s="13" t="s">
        <v>44</v>
      </c>
      <c r="Q234" s="13"/>
      <c r="R234" s="12"/>
      <c r="S234" s="12"/>
      <c r="T234" s="13"/>
      <c r="U234" s="13"/>
      <c r="V234" s="13"/>
      <c r="W234" s="13"/>
      <c r="X234" s="13"/>
      <c r="Y234" s="13"/>
      <c r="Z234" s="13"/>
      <c r="AA234" s="12"/>
      <c r="AB234" s="12"/>
      <c r="AC234" s="12"/>
      <c r="AD234" s="15"/>
      <c r="AE234" s="13"/>
      <c r="AF234" s="13"/>
      <c r="AG234" s="13"/>
      <c r="AH234" s="16"/>
    </row>
    <row r="235" spans="1:34" ht="18.75" customHeight="1">
      <c r="A235" s="12">
        <f t="shared" si="3"/>
        <v>233</v>
      </c>
      <c r="B235" s="13" t="s">
        <v>1176</v>
      </c>
      <c r="C235" s="12">
        <v>2015</v>
      </c>
      <c r="D235" s="13" t="s">
        <v>843</v>
      </c>
      <c r="E235" s="12" t="s">
        <v>844</v>
      </c>
      <c r="F235" s="12" t="s">
        <v>1177</v>
      </c>
      <c r="G235" s="12"/>
      <c r="H235" s="14" t="s">
        <v>1178</v>
      </c>
      <c r="I235" s="13"/>
      <c r="J235" s="13"/>
      <c r="K235" s="13"/>
      <c r="L235" s="12"/>
      <c r="M235" s="12"/>
      <c r="N235" s="13"/>
      <c r="O235" s="12"/>
      <c r="P235" s="13" t="s">
        <v>44</v>
      </c>
      <c r="Q235" s="13"/>
      <c r="R235" s="12"/>
      <c r="S235" s="12"/>
      <c r="T235" s="13"/>
      <c r="U235" s="13"/>
      <c r="V235" s="13"/>
      <c r="W235" s="13"/>
      <c r="X235" s="13"/>
      <c r="Y235" s="13"/>
      <c r="Z235" s="13"/>
      <c r="AA235" s="12"/>
      <c r="AB235" s="12"/>
      <c r="AC235" s="12"/>
      <c r="AD235" s="15"/>
      <c r="AE235" s="13"/>
      <c r="AF235" s="13"/>
      <c r="AG235" s="13"/>
      <c r="AH235" s="16"/>
    </row>
    <row r="236" spans="1:34" ht="18.75" customHeight="1">
      <c r="A236" s="12">
        <f t="shared" si="3"/>
        <v>234</v>
      </c>
      <c r="B236" s="13" t="s">
        <v>1179</v>
      </c>
      <c r="C236" s="12">
        <v>2015</v>
      </c>
      <c r="D236" s="13" t="s">
        <v>843</v>
      </c>
      <c r="E236" s="12" t="s">
        <v>844</v>
      </c>
      <c r="F236" s="12" t="s">
        <v>1180</v>
      </c>
      <c r="G236" s="12"/>
      <c r="H236" s="14" t="s">
        <v>1181</v>
      </c>
      <c r="I236" s="13" t="s">
        <v>251</v>
      </c>
      <c r="J236" s="13"/>
      <c r="K236" s="13"/>
      <c r="L236" s="12"/>
      <c r="M236" s="12"/>
      <c r="N236" s="13"/>
      <c r="O236" s="12"/>
      <c r="P236" s="13"/>
      <c r="Q236" s="13"/>
      <c r="R236" s="12"/>
      <c r="S236" s="12"/>
      <c r="T236" s="13"/>
      <c r="U236" s="13"/>
      <c r="V236" s="13"/>
      <c r="W236" s="13"/>
      <c r="X236" s="13"/>
      <c r="Y236" s="13"/>
      <c r="Z236" s="13"/>
      <c r="AA236" s="12"/>
      <c r="AB236" s="12"/>
      <c r="AC236" s="12"/>
      <c r="AD236" s="15"/>
      <c r="AE236" s="13"/>
      <c r="AF236" s="13"/>
      <c r="AG236" s="13"/>
      <c r="AH236" s="16"/>
    </row>
    <row r="237" spans="1:34" ht="18.75" customHeight="1">
      <c r="A237" s="12">
        <f t="shared" si="3"/>
        <v>235</v>
      </c>
      <c r="B237" s="13" t="s">
        <v>1182</v>
      </c>
      <c r="C237" s="12">
        <v>2015</v>
      </c>
      <c r="D237" s="13" t="s">
        <v>843</v>
      </c>
      <c r="E237" s="12"/>
      <c r="F237" s="12"/>
      <c r="G237" s="12"/>
      <c r="H237" s="14" t="s">
        <v>1183</v>
      </c>
      <c r="I237" s="13" t="s">
        <v>251</v>
      </c>
      <c r="J237" s="13"/>
      <c r="K237" s="13"/>
      <c r="L237" s="12"/>
      <c r="M237" s="12"/>
      <c r="N237" s="13"/>
      <c r="O237" s="12"/>
      <c r="P237" s="13"/>
      <c r="Q237" s="13"/>
      <c r="R237" s="12"/>
      <c r="S237" s="12"/>
      <c r="T237" s="13"/>
      <c r="U237" s="13"/>
      <c r="V237" s="13"/>
      <c r="W237" s="13"/>
      <c r="X237" s="13"/>
      <c r="Y237" s="13"/>
      <c r="Z237" s="13"/>
      <c r="AA237" s="12"/>
      <c r="AB237" s="12"/>
      <c r="AC237" s="12"/>
      <c r="AD237" s="15"/>
      <c r="AE237" s="13"/>
      <c r="AF237" s="13"/>
      <c r="AG237" s="13"/>
      <c r="AH237" s="16"/>
    </row>
    <row r="238" spans="1:34" ht="18.75" customHeight="1">
      <c r="A238" s="12">
        <f t="shared" si="3"/>
        <v>236</v>
      </c>
      <c r="B238" s="13"/>
      <c r="C238" s="12">
        <v>2015</v>
      </c>
      <c r="D238" s="13" t="s">
        <v>843</v>
      </c>
      <c r="E238" s="12"/>
      <c r="F238" s="12"/>
      <c r="G238" s="12"/>
      <c r="H238" s="14" t="s">
        <v>1184</v>
      </c>
      <c r="I238" s="13"/>
      <c r="J238" s="13"/>
      <c r="K238" s="13"/>
      <c r="L238" s="12"/>
      <c r="M238" s="12"/>
      <c r="N238" s="13"/>
      <c r="O238" s="12"/>
      <c r="P238" s="13"/>
      <c r="Q238" s="13"/>
      <c r="R238" s="12"/>
      <c r="S238" s="12"/>
      <c r="T238" s="13"/>
      <c r="U238" s="13"/>
      <c r="V238" s="13"/>
      <c r="W238" s="13"/>
      <c r="X238" s="13"/>
      <c r="Y238" s="13"/>
      <c r="Z238" s="13"/>
      <c r="AA238" s="12"/>
      <c r="AB238" s="12"/>
      <c r="AC238" s="12"/>
      <c r="AD238" s="15"/>
      <c r="AE238" s="13"/>
      <c r="AF238" s="13"/>
      <c r="AG238" s="13"/>
      <c r="AH238" s="16"/>
    </row>
    <row r="239" spans="1:34" ht="18.75" customHeight="1">
      <c r="A239" s="12">
        <f t="shared" si="3"/>
        <v>237</v>
      </c>
      <c r="B239" s="13"/>
      <c r="C239" s="12">
        <v>2015</v>
      </c>
      <c r="D239" s="13" t="s">
        <v>843</v>
      </c>
      <c r="E239" s="12"/>
      <c r="F239" s="12"/>
      <c r="G239" s="12"/>
      <c r="H239" s="14" t="s">
        <v>1185</v>
      </c>
      <c r="I239" s="13"/>
      <c r="J239" s="13"/>
      <c r="K239" s="13"/>
      <c r="L239" s="12"/>
      <c r="M239" s="12"/>
      <c r="N239" s="13"/>
      <c r="O239" s="12"/>
      <c r="P239" s="13"/>
      <c r="Q239" s="13"/>
      <c r="R239" s="12"/>
      <c r="S239" s="12"/>
      <c r="T239" s="13"/>
      <c r="U239" s="13"/>
      <c r="V239" s="13"/>
      <c r="W239" s="13"/>
      <c r="X239" s="13"/>
      <c r="Y239" s="13"/>
      <c r="Z239" s="13"/>
      <c r="AA239" s="12"/>
      <c r="AB239" s="12"/>
      <c r="AC239" s="12"/>
      <c r="AD239" s="15"/>
      <c r="AE239" s="13"/>
      <c r="AF239" s="13"/>
      <c r="AG239" s="13"/>
      <c r="AH239" s="16"/>
    </row>
    <row r="240" spans="1:34" ht="18.75" customHeight="1">
      <c r="A240" s="12">
        <f t="shared" si="3"/>
        <v>238</v>
      </c>
      <c r="B240" s="13"/>
      <c r="C240" s="12">
        <v>2015</v>
      </c>
      <c r="D240" s="13" t="s">
        <v>843</v>
      </c>
      <c r="E240" s="12"/>
      <c r="F240" s="12"/>
      <c r="G240" s="12"/>
      <c r="H240" s="14" t="s">
        <v>1186</v>
      </c>
      <c r="I240" s="13"/>
      <c r="J240" s="13"/>
      <c r="K240" s="13"/>
      <c r="L240" s="12"/>
      <c r="M240" s="12"/>
      <c r="N240" s="13"/>
      <c r="O240" s="12"/>
      <c r="P240" s="13"/>
      <c r="Q240" s="13"/>
      <c r="R240" s="12"/>
      <c r="S240" s="12"/>
      <c r="T240" s="13"/>
      <c r="U240" s="13"/>
      <c r="V240" s="13"/>
      <c r="W240" s="13"/>
      <c r="X240" s="13"/>
      <c r="Y240" s="13"/>
      <c r="Z240" s="13"/>
      <c r="AA240" s="12"/>
      <c r="AB240" s="12"/>
      <c r="AC240" s="12"/>
      <c r="AD240" s="15"/>
      <c r="AE240" s="13"/>
      <c r="AF240" s="13"/>
      <c r="AG240" s="13"/>
      <c r="AH240" s="16"/>
    </row>
    <row r="241" spans="1:34" ht="18.75" customHeight="1">
      <c r="A241" s="12">
        <f t="shared" si="3"/>
        <v>239</v>
      </c>
      <c r="B241" s="13"/>
      <c r="C241" s="12">
        <v>2015</v>
      </c>
      <c r="D241" s="13" t="s">
        <v>843</v>
      </c>
      <c r="E241" s="12"/>
      <c r="F241" s="12"/>
      <c r="G241" s="12"/>
      <c r="H241" s="14" t="s">
        <v>1187</v>
      </c>
      <c r="I241" s="13"/>
      <c r="J241" s="13"/>
      <c r="K241" s="13"/>
      <c r="L241" s="12"/>
      <c r="M241" s="12"/>
      <c r="N241" s="13"/>
      <c r="O241" s="12"/>
      <c r="P241" s="13"/>
      <c r="Q241" s="13"/>
      <c r="R241" s="12"/>
      <c r="S241" s="12"/>
      <c r="T241" s="13"/>
      <c r="U241" s="13"/>
      <c r="V241" s="13"/>
      <c r="W241" s="13"/>
      <c r="X241" s="13"/>
      <c r="Y241" s="13"/>
      <c r="Z241" s="13"/>
      <c r="AA241" s="12"/>
      <c r="AB241" s="12"/>
      <c r="AC241" s="12"/>
      <c r="AD241" s="15"/>
      <c r="AE241" s="13"/>
      <c r="AF241" s="13"/>
      <c r="AG241" s="13"/>
      <c r="AH241" s="16"/>
    </row>
    <row r="242" spans="1:34" ht="18.75" customHeight="1">
      <c r="A242" s="12">
        <f t="shared" si="3"/>
        <v>240</v>
      </c>
      <c r="B242" s="13"/>
      <c r="C242" s="12">
        <v>2015</v>
      </c>
      <c r="D242" s="13" t="s">
        <v>843</v>
      </c>
      <c r="E242" s="12"/>
      <c r="F242" s="12"/>
      <c r="G242" s="12"/>
      <c r="H242" s="14" t="s">
        <v>1188</v>
      </c>
      <c r="I242" s="13"/>
      <c r="J242" s="13"/>
      <c r="K242" s="13"/>
      <c r="L242" s="12"/>
      <c r="M242" s="12"/>
      <c r="N242" s="13"/>
      <c r="O242" s="12"/>
      <c r="P242" s="13"/>
      <c r="Q242" s="13"/>
      <c r="R242" s="12"/>
      <c r="S242" s="12"/>
      <c r="T242" s="13"/>
      <c r="U242" s="13"/>
      <c r="V242" s="13"/>
      <c r="W242" s="13"/>
      <c r="X242" s="13"/>
      <c r="Y242" s="13"/>
      <c r="Z242" s="13"/>
      <c r="AA242" s="12"/>
      <c r="AB242" s="12"/>
      <c r="AC242" s="12"/>
      <c r="AD242" s="15"/>
      <c r="AE242" s="13"/>
      <c r="AF242" s="13"/>
      <c r="AG242" s="13"/>
      <c r="AH242" s="16"/>
    </row>
    <row r="243" spans="1:34" ht="18.75" customHeight="1">
      <c r="A243" s="12">
        <f t="shared" si="3"/>
        <v>241</v>
      </c>
      <c r="B243" s="13" t="s">
        <v>1189</v>
      </c>
      <c r="C243" s="12">
        <v>2015</v>
      </c>
      <c r="D243" s="13" t="s">
        <v>843</v>
      </c>
      <c r="E243" s="12"/>
      <c r="F243" s="12"/>
      <c r="G243" s="12"/>
      <c r="H243" s="14" t="s">
        <v>1190</v>
      </c>
      <c r="I243" s="13"/>
      <c r="J243" s="13"/>
      <c r="K243" s="13"/>
      <c r="L243" s="12"/>
      <c r="M243" s="12"/>
      <c r="N243" s="13"/>
      <c r="O243" s="12"/>
      <c r="P243" s="13"/>
      <c r="Q243" s="13"/>
      <c r="R243" s="12"/>
      <c r="S243" s="12"/>
      <c r="T243" s="13"/>
      <c r="U243" s="13"/>
      <c r="V243" s="13"/>
      <c r="W243" s="13"/>
      <c r="X243" s="13"/>
      <c r="Y243" s="13"/>
      <c r="Z243" s="13"/>
      <c r="AA243" s="12"/>
      <c r="AB243" s="12"/>
      <c r="AC243" s="12"/>
      <c r="AD243" s="15"/>
      <c r="AE243" s="13"/>
      <c r="AF243" s="13"/>
      <c r="AG243" s="13"/>
      <c r="AH243" s="16"/>
    </row>
    <row r="244" spans="1:34" ht="18.75" customHeight="1">
      <c r="A244" s="12">
        <f t="shared" si="3"/>
        <v>242</v>
      </c>
      <c r="B244" s="13" t="s">
        <v>1191</v>
      </c>
      <c r="C244" s="12">
        <v>2015</v>
      </c>
      <c r="D244" s="13" t="s">
        <v>843</v>
      </c>
      <c r="E244" s="12"/>
      <c r="F244" s="12"/>
      <c r="G244" s="12"/>
      <c r="H244" s="14" t="s">
        <v>1192</v>
      </c>
      <c r="I244" s="13"/>
      <c r="J244" s="13"/>
      <c r="K244" s="13"/>
      <c r="L244" s="12"/>
      <c r="M244" s="12"/>
      <c r="N244" s="13"/>
      <c r="O244" s="12"/>
      <c r="P244" s="13"/>
      <c r="Q244" s="13"/>
      <c r="R244" s="12"/>
      <c r="S244" s="12"/>
      <c r="T244" s="13"/>
      <c r="U244" s="13"/>
      <c r="V244" s="13"/>
      <c r="W244" s="13"/>
      <c r="X244" s="13"/>
      <c r="Y244" s="13"/>
      <c r="Z244" s="13"/>
      <c r="AA244" s="12"/>
      <c r="AB244" s="12"/>
      <c r="AC244" s="12"/>
      <c r="AD244" s="15"/>
      <c r="AE244" s="13"/>
      <c r="AF244" s="13"/>
      <c r="AG244" s="13"/>
      <c r="AH244" s="16"/>
    </row>
    <row r="245" spans="1:34" ht="18.75" customHeight="1">
      <c r="A245" s="12">
        <f t="shared" si="3"/>
        <v>243</v>
      </c>
      <c r="B245" s="13"/>
      <c r="C245" s="12">
        <v>2015</v>
      </c>
      <c r="D245" s="13" t="s">
        <v>843</v>
      </c>
      <c r="E245" s="12"/>
      <c r="F245" s="12"/>
      <c r="G245" s="12"/>
      <c r="H245" s="14" t="s">
        <v>1193</v>
      </c>
      <c r="I245" s="13"/>
      <c r="J245" s="13"/>
      <c r="K245" s="13"/>
      <c r="L245" s="12"/>
      <c r="M245" s="12"/>
      <c r="N245" s="13"/>
      <c r="O245" s="12"/>
      <c r="P245" s="13"/>
      <c r="Q245" s="13"/>
      <c r="R245" s="12"/>
      <c r="S245" s="12"/>
      <c r="T245" s="13"/>
      <c r="U245" s="13"/>
      <c r="V245" s="13"/>
      <c r="W245" s="13"/>
      <c r="X245" s="13"/>
      <c r="Y245" s="13"/>
      <c r="Z245" s="13"/>
      <c r="AA245" s="12"/>
      <c r="AB245" s="12"/>
      <c r="AC245" s="12"/>
      <c r="AD245" s="15"/>
      <c r="AE245" s="13"/>
      <c r="AF245" s="13"/>
      <c r="AG245" s="13"/>
      <c r="AH245" s="16"/>
    </row>
    <row r="246" spans="1:34" ht="18.75" customHeight="1">
      <c r="A246" s="12">
        <f t="shared" si="3"/>
        <v>244</v>
      </c>
      <c r="B246" s="13"/>
      <c r="C246" s="12"/>
      <c r="D246" s="13" t="s">
        <v>843</v>
      </c>
      <c r="E246" s="12"/>
      <c r="F246" s="12"/>
      <c r="G246" s="12"/>
      <c r="H246" s="14"/>
      <c r="I246" s="13"/>
      <c r="J246" s="13"/>
      <c r="K246" s="13"/>
      <c r="L246" s="12"/>
      <c r="M246" s="12"/>
      <c r="N246" s="13"/>
      <c r="O246" s="12"/>
      <c r="P246" s="13"/>
      <c r="Q246" s="13"/>
      <c r="R246" s="12"/>
      <c r="S246" s="12"/>
      <c r="T246" s="13"/>
      <c r="U246" s="13"/>
      <c r="V246" s="13"/>
      <c r="W246" s="13"/>
      <c r="X246" s="13"/>
      <c r="Y246" s="13"/>
      <c r="Z246" s="13"/>
      <c r="AA246" s="12"/>
      <c r="AB246" s="12"/>
      <c r="AC246" s="12"/>
      <c r="AD246" s="15"/>
      <c r="AE246" s="13"/>
      <c r="AF246" s="13"/>
      <c r="AG246" s="13"/>
      <c r="AH246" s="16"/>
    </row>
    <row r="247" spans="1:34" ht="18.75" customHeight="1">
      <c r="A247" s="12">
        <f t="shared" si="3"/>
        <v>245</v>
      </c>
      <c r="B247" s="13"/>
      <c r="C247" s="12"/>
      <c r="D247" s="13" t="s">
        <v>843</v>
      </c>
      <c r="E247" s="12"/>
      <c r="F247" s="12"/>
      <c r="G247" s="12"/>
      <c r="H247" s="14"/>
      <c r="I247" s="13"/>
      <c r="J247" s="13"/>
      <c r="K247" s="13"/>
      <c r="L247" s="12"/>
      <c r="M247" s="12"/>
      <c r="N247" s="13"/>
      <c r="O247" s="12"/>
      <c r="P247" s="13"/>
      <c r="Q247" s="13"/>
      <c r="R247" s="12"/>
      <c r="S247" s="12"/>
      <c r="T247" s="13"/>
      <c r="U247" s="13"/>
      <c r="V247" s="13"/>
      <c r="W247" s="13"/>
      <c r="X247" s="13"/>
      <c r="Y247" s="13"/>
      <c r="Z247" s="13"/>
      <c r="AA247" s="12"/>
      <c r="AB247" s="12"/>
      <c r="AC247" s="12"/>
      <c r="AD247" s="15"/>
      <c r="AE247" s="13"/>
      <c r="AF247" s="13"/>
      <c r="AG247" s="13"/>
      <c r="AH247" s="16"/>
    </row>
    <row r="248" spans="1:34" ht="18.75" customHeight="1">
      <c r="A248" s="12">
        <f t="shared" si="3"/>
        <v>246</v>
      </c>
      <c r="B248" s="13"/>
      <c r="C248" s="12"/>
      <c r="D248" s="13" t="s">
        <v>843</v>
      </c>
      <c r="E248" s="12"/>
      <c r="F248" s="12"/>
      <c r="G248" s="12"/>
      <c r="H248" s="14"/>
      <c r="I248" s="13"/>
      <c r="J248" s="13"/>
      <c r="K248" s="13"/>
      <c r="L248" s="12"/>
      <c r="M248" s="12"/>
      <c r="N248" s="13"/>
      <c r="O248" s="12"/>
      <c r="P248" s="13"/>
      <c r="Q248" s="13"/>
      <c r="R248" s="12"/>
      <c r="S248" s="12"/>
      <c r="T248" s="13"/>
      <c r="U248" s="13"/>
      <c r="V248" s="13"/>
      <c r="W248" s="13"/>
      <c r="X248" s="13"/>
      <c r="Y248" s="13"/>
      <c r="Z248" s="13"/>
      <c r="AA248" s="12"/>
      <c r="AB248" s="12"/>
      <c r="AC248" s="12"/>
      <c r="AD248" s="15"/>
      <c r="AE248" s="13"/>
      <c r="AF248" s="13"/>
      <c r="AG248" s="13"/>
      <c r="AH248" s="16"/>
    </row>
    <row r="249" spans="1:34" ht="18.75" customHeight="1">
      <c r="A249" s="12">
        <f t="shared" si="3"/>
        <v>247</v>
      </c>
      <c r="B249" s="13"/>
      <c r="C249" s="12"/>
      <c r="D249" s="13" t="s">
        <v>843</v>
      </c>
      <c r="E249" s="12"/>
      <c r="F249" s="12"/>
      <c r="G249" s="12"/>
      <c r="H249" s="14"/>
      <c r="I249" s="13"/>
      <c r="J249" s="13"/>
      <c r="K249" s="13"/>
      <c r="L249" s="12"/>
      <c r="M249" s="12"/>
      <c r="N249" s="13"/>
      <c r="O249" s="12"/>
      <c r="P249" s="13"/>
      <c r="Q249" s="13"/>
      <c r="R249" s="12"/>
      <c r="S249" s="12"/>
      <c r="T249" s="13"/>
      <c r="U249" s="13"/>
      <c r="V249" s="13"/>
      <c r="W249" s="13"/>
      <c r="X249" s="13"/>
      <c r="Y249" s="13"/>
      <c r="Z249" s="13"/>
      <c r="AA249" s="12"/>
      <c r="AB249" s="12"/>
      <c r="AC249" s="12"/>
      <c r="AD249" s="15"/>
      <c r="AE249" s="13"/>
      <c r="AF249" s="13"/>
      <c r="AG249" s="13"/>
      <c r="AH249" s="16"/>
    </row>
    <row r="250" spans="1:34" ht="18.75" customHeight="1">
      <c r="A250" s="12">
        <f t="shared" si="3"/>
        <v>248</v>
      </c>
      <c r="B250" s="13"/>
      <c r="C250" s="12"/>
      <c r="D250" s="13" t="s">
        <v>843</v>
      </c>
      <c r="E250" s="12"/>
      <c r="F250" s="12"/>
      <c r="G250" s="12"/>
      <c r="H250" s="14"/>
      <c r="I250" s="13"/>
      <c r="J250" s="13"/>
      <c r="K250" s="13"/>
      <c r="L250" s="12"/>
      <c r="M250" s="12"/>
      <c r="N250" s="13"/>
      <c r="O250" s="12"/>
      <c r="P250" s="13"/>
      <c r="Q250" s="13"/>
      <c r="R250" s="12"/>
      <c r="S250" s="12"/>
      <c r="T250" s="13"/>
      <c r="U250" s="13"/>
      <c r="V250" s="13"/>
      <c r="W250" s="13"/>
      <c r="X250" s="13"/>
      <c r="Y250" s="13"/>
      <c r="Z250" s="13"/>
      <c r="AA250" s="12"/>
      <c r="AB250" s="12"/>
      <c r="AC250" s="12"/>
      <c r="AD250" s="15"/>
      <c r="AE250" s="13"/>
      <c r="AF250" s="13"/>
      <c r="AG250" s="13"/>
      <c r="AH250" s="16"/>
    </row>
    <row r="251" spans="1:34" ht="18.75" customHeight="1">
      <c r="A251" s="12">
        <f t="shared" si="3"/>
        <v>249</v>
      </c>
      <c r="B251" s="13"/>
      <c r="C251" s="12"/>
      <c r="D251" s="13" t="s">
        <v>843</v>
      </c>
      <c r="E251" s="12"/>
      <c r="F251" s="12"/>
      <c r="G251" s="12"/>
      <c r="H251" s="14"/>
      <c r="I251" s="13"/>
      <c r="J251" s="13"/>
      <c r="K251" s="13"/>
      <c r="L251" s="12"/>
      <c r="M251" s="12"/>
      <c r="N251" s="13"/>
      <c r="O251" s="12"/>
      <c r="P251" s="13"/>
      <c r="Q251" s="13"/>
      <c r="R251" s="12"/>
      <c r="S251" s="12"/>
      <c r="T251" s="13"/>
      <c r="U251" s="13"/>
      <c r="V251" s="13"/>
      <c r="W251" s="13"/>
      <c r="X251" s="13"/>
      <c r="Y251" s="13"/>
      <c r="Z251" s="13"/>
      <c r="AA251" s="12"/>
      <c r="AB251" s="12"/>
      <c r="AC251" s="12"/>
      <c r="AD251" s="15"/>
      <c r="AE251" s="13"/>
      <c r="AF251" s="13"/>
      <c r="AG251" s="13"/>
      <c r="AH251" s="16"/>
    </row>
    <row r="252" spans="1:34" ht="18.75" customHeight="1">
      <c r="A252" s="12">
        <f t="shared" si="3"/>
        <v>250</v>
      </c>
      <c r="B252" s="13"/>
      <c r="C252" s="12"/>
      <c r="D252" s="13" t="s">
        <v>843</v>
      </c>
      <c r="E252" s="12"/>
      <c r="F252" s="12"/>
      <c r="G252" s="12"/>
      <c r="H252" s="14"/>
      <c r="I252" s="13"/>
      <c r="J252" s="13"/>
      <c r="K252" s="13"/>
      <c r="L252" s="12"/>
      <c r="M252" s="12"/>
      <c r="N252" s="13"/>
      <c r="O252" s="12"/>
      <c r="P252" s="13"/>
      <c r="Q252" s="13"/>
      <c r="R252" s="12"/>
      <c r="S252" s="12"/>
      <c r="T252" s="13"/>
      <c r="U252" s="13"/>
      <c r="V252" s="13"/>
      <c r="W252" s="13"/>
      <c r="X252" s="13"/>
      <c r="Y252" s="13"/>
      <c r="Z252" s="13"/>
      <c r="AA252" s="12"/>
      <c r="AB252" s="12"/>
      <c r="AC252" s="12"/>
      <c r="AD252" s="15"/>
      <c r="AE252" s="13"/>
      <c r="AF252" s="13"/>
      <c r="AG252" s="13"/>
      <c r="AH252" s="16"/>
    </row>
    <row r="253" spans="1:34" ht="18.75" customHeight="1">
      <c r="A253" s="12">
        <f t="shared" si="3"/>
        <v>251</v>
      </c>
      <c r="B253" s="13"/>
      <c r="C253" s="12"/>
      <c r="D253" s="13" t="s">
        <v>843</v>
      </c>
      <c r="E253" s="12"/>
      <c r="F253" s="12"/>
      <c r="G253" s="12"/>
      <c r="H253" s="14"/>
      <c r="I253" s="13"/>
      <c r="J253" s="13"/>
      <c r="K253" s="13"/>
      <c r="L253" s="12"/>
      <c r="M253" s="12"/>
      <c r="N253" s="13"/>
      <c r="O253" s="12"/>
      <c r="P253" s="13"/>
      <c r="Q253" s="13"/>
      <c r="R253" s="12"/>
      <c r="S253" s="12"/>
      <c r="T253" s="13"/>
      <c r="U253" s="13"/>
      <c r="V253" s="13"/>
      <c r="W253" s="13"/>
      <c r="X253" s="13"/>
      <c r="Y253" s="13"/>
      <c r="Z253" s="13"/>
      <c r="AA253" s="12"/>
      <c r="AB253" s="12"/>
      <c r="AC253" s="12"/>
      <c r="AD253" s="15"/>
      <c r="AE253" s="13"/>
      <c r="AF253" s="13"/>
      <c r="AG253" s="13"/>
      <c r="AH253" s="16"/>
    </row>
    <row r="254" spans="1:34" ht="18.75" customHeight="1">
      <c r="A254" s="12">
        <f t="shared" si="3"/>
        <v>252</v>
      </c>
      <c r="B254" s="13"/>
      <c r="C254" s="12"/>
      <c r="D254" s="13" t="s">
        <v>843</v>
      </c>
      <c r="E254" s="12"/>
      <c r="F254" s="12"/>
      <c r="G254" s="12"/>
      <c r="H254" s="14"/>
      <c r="I254" s="13"/>
      <c r="J254" s="13"/>
      <c r="K254" s="13"/>
      <c r="L254" s="12"/>
      <c r="M254" s="12"/>
      <c r="N254" s="13"/>
      <c r="O254" s="12"/>
      <c r="P254" s="13"/>
      <c r="Q254" s="13"/>
      <c r="R254" s="12"/>
      <c r="S254" s="12"/>
      <c r="T254" s="13"/>
      <c r="U254" s="13"/>
      <c r="V254" s="13"/>
      <c r="W254" s="13"/>
      <c r="X254" s="13"/>
      <c r="Y254" s="13"/>
      <c r="Z254" s="13"/>
      <c r="AA254" s="12"/>
      <c r="AB254" s="12"/>
      <c r="AC254" s="12"/>
      <c r="AD254" s="15"/>
      <c r="AE254" s="13"/>
      <c r="AF254" s="13"/>
      <c r="AG254" s="13"/>
      <c r="AH254" s="16"/>
    </row>
    <row r="255" spans="1:34" ht="18.75" customHeight="1">
      <c r="A255" s="12">
        <f t="shared" si="3"/>
        <v>253</v>
      </c>
      <c r="B255" s="13"/>
      <c r="C255" s="12"/>
      <c r="D255" s="13" t="s">
        <v>843</v>
      </c>
      <c r="E255" s="12"/>
      <c r="F255" s="12"/>
      <c r="G255" s="12"/>
      <c r="H255" s="14"/>
      <c r="I255" s="13"/>
      <c r="J255" s="13"/>
      <c r="K255" s="13"/>
      <c r="L255" s="12"/>
      <c r="M255" s="12"/>
      <c r="N255" s="13"/>
      <c r="O255" s="12"/>
      <c r="P255" s="13"/>
      <c r="Q255" s="13"/>
      <c r="R255" s="12"/>
      <c r="S255" s="12"/>
      <c r="T255" s="13"/>
      <c r="U255" s="13"/>
      <c r="V255" s="13"/>
      <c r="W255" s="13"/>
      <c r="X255" s="13"/>
      <c r="Y255" s="13"/>
      <c r="Z255" s="13"/>
      <c r="AA255" s="12"/>
      <c r="AB255" s="12"/>
      <c r="AC255" s="12"/>
      <c r="AD255" s="15"/>
      <c r="AE255" s="13"/>
      <c r="AF255" s="13"/>
      <c r="AG255" s="13"/>
      <c r="AH255" s="16"/>
    </row>
    <row r="256" spans="1:34" ht="18.75" customHeight="1">
      <c r="A256" s="12">
        <f t="shared" si="3"/>
        <v>254</v>
      </c>
      <c r="B256" s="13"/>
      <c r="C256" s="12"/>
      <c r="D256" s="13" t="s">
        <v>843</v>
      </c>
      <c r="E256" s="12"/>
      <c r="F256" s="12"/>
      <c r="G256" s="12"/>
      <c r="H256" s="14"/>
      <c r="I256" s="13"/>
      <c r="J256" s="13"/>
      <c r="K256" s="13"/>
      <c r="L256" s="12"/>
      <c r="M256" s="12"/>
      <c r="N256" s="13"/>
      <c r="O256" s="12"/>
      <c r="P256" s="13"/>
      <c r="Q256" s="13"/>
      <c r="R256" s="12"/>
      <c r="S256" s="12"/>
      <c r="T256" s="13"/>
      <c r="U256" s="13"/>
      <c r="V256" s="13"/>
      <c r="W256" s="13"/>
      <c r="X256" s="13"/>
      <c r="Y256" s="13"/>
      <c r="Z256" s="13"/>
      <c r="AA256" s="12"/>
      <c r="AB256" s="12"/>
      <c r="AC256" s="12"/>
      <c r="AD256" s="15"/>
      <c r="AE256" s="13"/>
      <c r="AF256" s="13"/>
      <c r="AG256" s="13"/>
      <c r="AH256" s="16"/>
    </row>
    <row r="257" spans="1:34" ht="18.75" customHeight="1">
      <c r="A257" s="12">
        <f t="shared" si="3"/>
        <v>255</v>
      </c>
      <c r="B257" s="13"/>
      <c r="C257" s="12"/>
      <c r="D257" s="13" t="s">
        <v>843</v>
      </c>
      <c r="E257" s="12"/>
      <c r="F257" s="12"/>
      <c r="G257" s="12"/>
      <c r="H257" s="14"/>
      <c r="I257" s="13"/>
      <c r="J257" s="13"/>
      <c r="K257" s="13"/>
      <c r="L257" s="12"/>
      <c r="M257" s="12"/>
      <c r="N257" s="13"/>
      <c r="O257" s="12"/>
      <c r="P257" s="13"/>
      <c r="Q257" s="13"/>
      <c r="R257" s="12"/>
      <c r="S257" s="12"/>
      <c r="T257" s="13"/>
      <c r="U257" s="13"/>
      <c r="V257" s="13"/>
      <c r="W257" s="13"/>
      <c r="X257" s="13"/>
      <c r="Y257" s="13"/>
      <c r="Z257" s="13"/>
      <c r="AA257" s="12"/>
      <c r="AB257" s="12"/>
      <c r="AC257" s="12"/>
      <c r="AD257" s="15"/>
      <c r="AE257" s="13"/>
      <c r="AF257" s="13"/>
      <c r="AG257" s="13"/>
      <c r="AH257" s="16"/>
    </row>
    <row r="258" spans="1:34" ht="18.75" customHeight="1">
      <c r="A258" s="12">
        <f t="shared" si="3"/>
        <v>256</v>
      </c>
      <c r="B258" s="13"/>
      <c r="C258" s="12"/>
      <c r="D258" s="13" t="s">
        <v>843</v>
      </c>
      <c r="E258" s="12"/>
      <c r="F258" s="12"/>
      <c r="G258" s="12"/>
      <c r="H258" s="14"/>
      <c r="I258" s="13"/>
      <c r="J258" s="13"/>
      <c r="K258" s="13"/>
      <c r="L258" s="12"/>
      <c r="M258" s="12"/>
      <c r="N258" s="13"/>
      <c r="O258" s="12"/>
      <c r="P258" s="13"/>
      <c r="Q258" s="13"/>
      <c r="R258" s="12"/>
      <c r="S258" s="12"/>
      <c r="T258" s="13"/>
      <c r="U258" s="13"/>
      <c r="V258" s="13"/>
      <c r="W258" s="13"/>
      <c r="X258" s="13"/>
      <c r="Y258" s="13"/>
      <c r="Z258" s="13"/>
      <c r="AA258" s="12"/>
      <c r="AB258" s="12"/>
      <c r="AC258" s="12"/>
      <c r="AD258" s="15"/>
      <c r="AE258" s="13"/>
      <c r="AF258" s="13"/>
      <c r="AG258" s="13"/>
      <c r="AH258" s="16"/>
    </row>
    <row r="259" spans="1:34" ht="18.75" customHeight="1">
      <c r="A259" s="12">
        <f t="shared" si="3"/>
        <v>257</v>
      </c>
      <c r="B259" s="13"/>
      <c r="C259" s="12"/>
      <c r="D259" s="13" t="s">
        <v>843</v>
      </c>
      <c r="E259" s="12"/>
      <c r="F259" s="12"/>
      <c r="G259" s="12"/>
      <c r="H259" s="14"/>
      <c r="I259" s="13"/>
      <c r="J259" s="13"/>
      <c r="K259" s="13"/>
      <c r="L259" s="12"/>
      <c r="M259" s="12"/>
      <c r="N259" s="13"/>
      <c r="O259" s="12"/>
      <c r="P259" s="13"/>
      <c r="Q259" s="13"/>
      <c r="R259" s="12"/>
      <c r="S259" s="12"/>
      <c r="T259" s="13"/>
      <c r="U259" s="13"/>
      <c r="V259" s="13"/>
      <c r="W259" s="13"/>
      <c r="X259" s="13"/>
      <c r="Y259" s="13"/>
      <c r="Z259" s="13"/>
      <c r="AA259" s="12"/>
      <c r="AB259" s="12"/>
      <c r="AC259" s="12"/>
      <c r="AD259" s="15"/>
      <c r="AE259" s="13"/>
      <c r="AF259" s="13"/>
      <c r="AG259" s="13"/>
      <c r="AH259" s="16"/>
    </row>
    <row r="260" spans="1:34" ht="18.75" customHeight="1">
      <c r="A260" s="12">
        <f t="shared" si="3"/>
        <v>258</v>
      </c>
      <c r="B260" s="13"/>
      <c r="C260" s="12"/>
      <c r="D260" s="13" t="s">
        <v>843</v>
      </c>
      <c r="E260" s="12"/>
      <c r="F260" s="12"/>
      <c r="G260" s="12"/>
      <c r="H260" s="14"/>
      <c r="I260" s="13"/>
      <c r="J260" s="13"/>
      <c r="K260" s="13"/>
      <c r="L260" s="12"/>
      <c r="M260" s="12"/>
      <c r="N260" s="13"/>
      <c r="O260" s="12"/>
      <c r="P260" s="13"/>
      <c r="Q260" s="13"/>
      <c r="R260" s="12"/>
      <c r="S260" s="12"/>
      <c r="T260" s="13"/>
      <c r="U260" s="13"/>
      <c r="V260" s="13"/>
      <c r="W260" s="13"/>
      <c r="X260" s="13"/>
      <c r="Y260" s="13"/>
      <c r="Z260" s="13"/>
      <c r="AA260" s="12"/>
      <c r="AB260" s="12"/>
      <c r="AC260" s="12"/>
      <c r="AD260" s="15"/>
      <c r="AE260" s="13"/>
      <c r="AF260" s="13"/>
      <c r="AG260" s="13"/>
      <c r="AH260" s="16"/>
    </row>
    <row r="261" spans="1:34" ht="18.75" customHeight="1">
      <c r="A261" s="12">
        <f t="shared" ref="A261:A297" si="4">1+A260</f>
        <v>259</v>
      </c>
      <c r="B261" s="13"/>
      <c r="C261" s="12"/>
      <c r="D261" s="13" t="s">
        <v>843</v>
      </c>
      <c r="E261" s="12"/>
      <c r="F261" s="12"/>
      <c r="G261" s="12"/>
      <c r="H261" s="14"/>
      <c r="I261" s="13"/>
      <c r="J261" s="13"/>
      <c r="K261" s="13"/>
      <c r="L261" s="12"/>
      <c r="M261" s="12"/>
      <c r="N261" s="13"/>
      <c r="O261" s="12"/>
      <c r="P261" s="13"/>
      <c r="Q261" s="13"/>
      <c r="R261" s="12"/>
      <c r="S261" s="12"/>
      <c r="T261" s="13"/>
      <c r="U261" s="13"/>
      <c r="V261" s="13"/>
      <c r="W261" s="13"/>
      <c r="X261" s="13"/>
      <c r="Y261" s="13"/>
      <c r="Z261" s="13"/>
      <c r="AA261" s="12"/>
      <c r="AB261" s="12"/>
      <c r="AC261" s="12"/>
      <c r="AD261" s="15"/>
      <c r="AE261" s="13"/>
      <c r="AF261" s="13"/>
      <c r="AG261" s="13"/>
      <c r="AH261" s="16"/>
    </row>
    <row r="262" spans="1:34" ht="18.75" customHeight="1">
      <c r="A262" s="12">
        <f t="shared" si="4"/>
        <v>260</v>
      </c>
      <c r="B262" s="13"/>
      <c r="C262" s="12"/>
      <c r="D262" s="13" t="s">
        <v>843</v>
      </c>
      <c r="E262" s="12"/>
      <c r="F262" s="12"/>
      <c r="G262" s="12"/>
      <c r="H262" s="14"/>
      <c r="I262" s="13"/>
      <c r="J262" s="13"/>
      <c r="K262" s="13"/>
      <c r="L262" s="12"/>
      <c r="M262" s="12"/>
      <c r="N262" s="13"/>
      <c r="O262" s="12"/>
      <c r="P262" s="13"/>
      <c r="Q262" s="13"/>
      <c r="R262" s="12"/>
      <c r="S262" s="12"/>
      <c r="T262" s="13"/>
      <c r="U262" s="13"/>
      <c r="V262" s="13"/>
      <c r="W262" s="13"/>
      <c r="X262" s="13"/>
      <c r="Y262" s="13"/>
      <c r="Z262" s="13"/>
      <c r="AA262" s="12"/>
      <c r="AB262" s="12"/>
      <c r="AC262" s="12"/>
      <c r="AD262" s="15"/>
      <c r="AE262" s="13"/>
      <c r="AF262" s="13"/>
      <c r="AG262" s="13"/>
      <c r="AH262" s="16"/>
    </row>
    <row r="263" spans="1:34" ht="18.75" customHeight="1">
      <c r="A263" s="12">
        <f t="shared" si="4"/>
        <v>261</v>
      </c>
      <c r="B263" s="13"/>
      <c r="C263" s="12"/>
      <c r="D263" s="13" t="s">
        <v>843</v>
      </c>
      <c r="E263" s="12"/>
      <c r="F263" s="12"/>
      <c r="G263" s="12"/>
      <c r="H263" s="14"/>
      <c r="I263" s="13"/>
      <c r="J263" s="13"/>
      <c r="K263" s="13"/>
      <c r="L263" s="12"/>
      <c r="M263" s="12"/>
      <c r="N263" s="13"/>
      <c r="O263" s="12"/>
      <c r="P263" s="13"/>
      <c r="Q263" s="13"/>
      <c r="R263" s="12"/>
      <c r="S263" s="12"/>
      <c r="T263" s="13"/>
      <c r="U263" s="13"/>
      <c r="V263" s="13"/>
      <c r="W263" s="13"/>
      <c r="X263" s="13"/>
      <c r="Y263" s="13"/>
      <c r="Z263" s="13"/>
      <c r="AA263" s="12"/>
      <c r="AB263" s="12"/>
      <c r="AC263" s="12"/>
      <c r="AD263" s="15"/>
      <c r="AE263" s="13"/>
      <c r="AF263" s="13"/>
      <c r="AG263" s="13"/>
      <c r="AH263" s="16"/>
    </row>
    <row r="264" spans="1:34" ht="18.75" customHeight="1">
      <c r="A264" s="12">
        <f t="shared" si="4"/>
        <v>262</v>
      </c>
      <c r="B264" s="13"/>
      <c r="C264" s="12"/>
      <c r="D264" s="13" t="s">
        <v>843</v>
      </c>
      <c r="E264" s="12"/>
      <c r="F264" s="12"/>
      <c r="G264" s="12"/>
      <c r="H264" s="14"/>
      <c r="I264" s="13"/>
      <c r="J264" s="13"/>
      <c r="K264" s="13"/>
      <c r="L264" s="12"/>
      <c r="M264" s="12"/>
      <c r="N264" s="13"/>
      <c r="O264" s="12"/>
      <c r="P264" s="13"/>
      <c r="Q264" s="13"/>
      <c r="R264" s="12"/>
      <c r="S264" s="12"/>
      <c r="T264" s="13"/>
      <c r="U264" s="13"/>
      <c r="V264" s="13"/>
      <c r="W264" s="13"/>
      <c r="X264" s="13"/>
      <c r="Y264" s="13"/>
      <c r="Z264" s="13"/>
      <c r="AA264" s="12"/>
      <c r="AB264" s="12"/>
      <c r="AC264" s="12"/>
      <c r="AD264" s="15"/>
      <c r="AE264" s="13"/>
      <c r="AF264" s="13"/>
      <c r="AG264" s="13"/>
      <c r="AH264" s="16"/>
    </row>
    <row r="265" spans="1:34" ht="18.75" customHeight="1">
      <c r="A265" s="12">
        <f t="shared" si="4"/>
        <v>263</v>
      </c>
      <c r="B265" s="13"/>
      <c r="C265" s="12"/>
      <c r="D265" s="13" t="s">
        <v>843</v>
      </c>
      <c r="E265" s="12"/>
      <c r="F265" s="12"/>
      <c r="G265" s="12"/>
      <c r="H265" s="14"/>
      <c r="I265" s="13"/>
      <c r="J265" s="13"/>
      <c r="K265" s="13"/>
      <c r="L265" s="12"/>
      <c r="M265" s="12"/>
      <c r="N265" s="13"/>
      <c r="O265" s="12"/>
      <c r="P265" s="13"/>
      <c r="Q265" s="13"/>
      <c r="R265" s="12"/>
      <c r="S265" s="12"/>
      <c r="T265" s="13"/>
      <c r="U265" s="13"/>
      <c r="V265" s="13"/>
      <c r="W265" s="13"/>
      <c r="X265" s="13"/>
      <c r="Y265" s="13"/>
      <c r="Z265" s="13"/>
      <c r="AA265" s="12"/>
      <c r="AB265" s="12"/>
      <c r="AC265" s="12"/>
      <c r="AD265" s="15"/>
      <c r="AE265" s="13"/>
      <c r="AF265" s="13"/>
      <c r="AG265" s="13"/>
      <c r="AH265" s="16"/>
    </row>
    <row r="266" spans="1:34" ht="18.75" customHeight="1">
      <c r="A266" s="12">
        <f t="shared" si="4"/>
        <v>264</v>
      </c>
      <c r="B266" s="13"/>
      <c r="C266" s="12"/>
      <c r="D266" s="13" t="s">
        <v>843</v>
      </c>
      <c r="E266" s="12"/>
      <c r="F266" s="12"/>
      <c r="G266" s="12"/>
      <c r="H266" s="14"/>
      <c r="I266" s="13"/>
      <c r="J266" s="13"/>
      <c r="K266" s="13"/>
      <c r="L266" s="12"/>
      <c r="M266" s="12"/>
      <c r="N266" s="13"/>
      <c r="O266" s="12"/>
      <c r="P266" s="13"/>
      <c r="Q266" s="13"/>
      <c r="R266" s="12"/>
      <c r="S266" s="12"/>
      <c r="T266" s="13"/>
      <c r="U266" s="13"/>
      <c r="V266" s="13"/>
      <c r="W266" s="13"/>
      <c r="X266" s="13"/>
      <c r="Y266" s="13"/>
      <c r="Z266" s="13"/>
      <c r="AA266" s="12"/>
      <c r="AB266" s="12"/>
      <c r="AC266" s="12"/>
      <c r="AD266" s="15"/>
      <c r="AE266" s="13"/>
      <c r="AF266" s="13"/>
      <c r="AG266" s="13"/>
      <c r="AH266" s="16"/>
    </row>
    <row r="267" spans="1:34" ht="18.75" customHeight="1">
      <c r="A267" s="12">
        <f t="shared" si="4"/>
        <v>265</v>
      </c>
      <c r="B267" s="13"/>
      <c r="C267" s="12"/>
      <c r="D267" s="13" t="s">
        <v>843</v>
      </c>
      <c r="E267" s="12"/>
      <c r="F267" s="12"/>
      <c r="G267" s="12"/>
      <c r="H267" s="14"/>
      <c r="I267" s="13"/>
      <c r="J267" s="13"/>
      <c r="K267" s="13"/>
      <c r="L267" s="12"/>
      <c r="M267" s="12"/>
      <c r="N267" s="13"/>
      <c r="O267" s="12"/>
      <c r="P267" s="13"/>
      <c r="Q267" s="13"/>
      <c r="R267" s="12"/>
      <c r="S267" s="12"/>
      <c r="T267" s="13"/>
      <c r="U267" s="13"/>
      <c r="V267" s="13"/>
      <c r="W267" s="13"/>
      <c r="X267" s="13"/>
      <c r="Y267" s="13"/>
      <c r="Z267" s="13"/>
      <c r="AA267" s="12"/>
      <c r="AB267" s="12"/>
      <c r="AC267" s="12"/>
      <c r="AD267" s="15"/>
      <c r="AE267" s="13"/>
      <c r="AF267" s="13"/>
      <c r="AG267" s="13"/>
      <c r="AH267" s="16"/>
    </row>
    <row r="268" spans="1:34" ht="18.75" customHeight="1">
      <c r="A268" s="12">
        <f t="shared" si="4"/>
        <v>266</v>
      </c>
      <c r="B268" s="13"/>
      <c r="C268" s="12"/>
      <c r="D268" s="13" t="s">
        <v>843</v>
      </c>
      <c r="E268" s="12"/>
      <c r="F268" s="12"/>
      <c r="G268" s="12"/>
      <c r="H268" s="14"/>
      <c r="I268" s="13"/>
      <c r="J268" s="13"/>
      <c r="K268" s="13"/>
      <c r="L268" s="12"/>
      <c r="M268" s="12"/>
      <c r="N268" s="13"/>
      <c r="O268" s="12"/>
      <c r="P268" s="13"/>
      <c r="Q268" s="13"/>
      <c r="R268" s="12"/>
      <c r="S268" s="12"/>
      <c r="T268" s="13"/>
      <c r="U268" s="13"/>
      <c r="V268" s="13"/>
      <c r="W268" s="13"/>
      <c r="X268" s="13"/>
      <c r="Y268" s="13"/>
      <c r="Z268" s="13"/>
      <c r="AA268" s="12"/>
      <c r="AB268" s="12"/>
      <c r="AC268" s="12"/>
      <c r="AD268" s="15"/>
      <c r="AE268" s="13"/>
      <c r="AF268" s="13"/>
      <c r="AG268" s="13"/>
      <c r="AH268" s="16"/>
    </row>
    <row r="269" spans="1:34" ht="18.75" customHeight="1">
      <c r="A269" s="12">
        <f t="shared" si="4"/>
        <v>267</v>
      </c>
      <c r="B269" s="13"/>
      <c r="C269" s="12"/>
      <c r="D269" s="13" t="s">
        <v>843</v>
      </c>
      <c r="E269" s="12"/>
      <c r="F269" s="12"/>
      <c r="G269" s="12"/>
      <c r="H269" s="14"/>
      <c r="I269" s="13"/>
      <c r="J269" s="13"/>
      <c r="K269" s="13"/>
      <c r="L269" s="12"/>
      <c r="M269" s="12"/>
      <c r="N269" s="13"/>
      <c r="O269" s="12"/>
      <c r="P269" s="13"/>
      <c r="Q269" s="13"/>
      <c r="R269" s="12"/>
      <c r="S269" s="12"/>
      <c r="T269" s="13"/>
      <c r="U269" s="13"/>
      <c r="V269" s="13"/>
      <c r="W269" s="13"/>
      <c r="X269" s="13"/>
      <c r="Y269" s="13"/>
      <c r="Z269" s="13"/>
      <c r="AA269" s="12"/>
      <c r="AB269" s="12"/>
      <c r="AC269" s="12"/>
      <c r="AD269" s="15"/>
      <c r="AE269" s="13"/>
      <c r="AF269" s="13"/>
      <c r="AG269" s="13"/>
      <c r="AH269" s="16"/>
    </row>
    <row r="270" spans="1:34" ht="18.75" customHeight="1">
      <c r="A270" s="12">
        <f t="shared" si="4"/>
        <v>268</v>
      </c>
      <c r="B270" s="13"/>
      <c r="C270" s="12"/>
      <c r="D270" s="13" t="s">
        <v>843</v>
      </c>
      <c r="E270" s="12"/>
      <c r="F270" s="12"/>
      <c r="G270" s="12"/>
      <c r="H270" s="14"/>
      <c r="I270" s="13"/>
      <c r="J270" s="13"/>
      <c r="K270" s="13"/>
      <c r="L270" s="12"/>
      <c r="M270" s="12"/>
      <c r="N270" s="13"/>
      <c r="O270" s="12"/>
      <c r="P270" s="13"/>
      <c r="Q270" s="13"/>
      <c r="R270" s="12"/>
      <c r="S270" s="12"/>
      <c r="T270" s="13"/>
      <c r="U270" s="13"/>
      <c r="V270" s="13"/>
      <c r="W270" s="13"/>
      <c r="X270" s="13"/>
      <c r="Y270" s="13"/>
      <c r="Z270" s="13"/>
      <c r="AA270" s="12"/>
      <c r="AB270" s="12"/>
      <c r="AC270" s="12"/>
      <c r="AD270" s="15"/>
      <c r="AE270" s="13"/>
      <c r="AF270" s="13"/>
      <c r="AG270" s="13"/>
      <c r="AH270" s="16"/>
    </row>
    <row r="271" spans="1:34" ht="18.75" customHeight="1">
      <c r="A271" s="12">
        <f t="shared" si="4"/>
        <v>269</v>
      </c>
      <c r="B271" s="13"/>
      <c r="C271" s="12"/>
      <c r="D271" s="13" t="s">
        <v>843</v>
      </c>
      <c r="E271" s="12"/>
      <c r="F271" s="12"/>
      <c r="G271" s="12"/>
      <c r="H271" s="14"/>
      <c r="I271" s="13"/>
      <c r="J271" s="13"/>
      <c r="K271" s="13"/>
      <c r="L271" s="12"/>
      <c r="M271" s="12"/>
      <c r="N271" s="13"/>
      <c r="O271" s="12"/>
      <c r="P271" s="13"/>
      <c r="Q271" s="13"/>
      <c r="R271" s="12"/>
      <c r="S271" s="12"/>
      <c r="T271" s="13"/>
      <c r="U271" s="13"/>
      <c r="V271" s="13"/>
      <c r="W271" s="13"/>
      <c r="X271" s="13"/>
      <c r="Y271" s="13"/>
      <c r="Z271" s="13"/>
      <c r="AA271" s="12"/>
      <c r="AB271" s="12"/>
      <c r="AC271" s="12"/>
      <c r="AD271" s="15"/>
      <c r="AE271" s="13"/>
      <c r="AF271" s="13"/>
      <c r="AG271" s="13"/>
      <c r="AH271" s="16"/>
    </row>
    <row r="272" spans="1:34" ht="18.75" customHeight="1">
      <c r="A272" s="12">
        <f t="shared" si="4"/>
        <v>270</v>
      </c>
      <c r="B272" s="13"/>
      <c r="C272" s="12"/>
      <c r="D272" s="13" t="s">
        <v>843</v>
      </c>
      <c r="E272" s="12"/>
      <c r="F272" s="12"/>
      <c r="G272" s="12"/>
      <c r="H272" s="14"/>
      <c r="I272" s="13"/>
      <c r="J272" s="13"/>
      <c r="K272" s="13"/>
      <c r="L272" s="12"/>
      <c r="M272" s="12"/>
      <c r="N272" s="13"/>
      <c r="O272" s="12"/>
      <c r="P272" s="13"/>
      <c r="Q272" s="13"/>
      <c r="R272" s="12"/>
      <c r="S272" s="12"/>
      <c r="T272" s="13"/>
      <c r="U272" s="13"/>
      <c r="V272" s="13"/>
      <c r="W272" s="13"/>
      <c r="X272" s="13"/>
      <c r="Y272" s="13"/>
      <c r="Z272" s="13"/>
      <c r="AA272" s="12"/>
      <c r="AB272" s="12"/>
      <c r="AC272" s="12"/>
      <c r="AD272" s="15"/>
      <c r="AE272" s="13"/>
      <c r="AF272" s="13"/>
      <c r="AG272" s="13"/>
      <c r="AH272" s="16"/>
    </row>
    <row r="273" spans="1:34" ht="18.75" customHeight="1">
      <c r="A273" s="12">
        <f t="shared" si="4"/>
        <v>271</v>
      </c>
      <c r="B273" s="13"/>
      <c r="C273" s="12"/>
      <c r="D273" s="13" t="s">
        <v>843</v>
      </c>
      <c r="E273" s="12"/>
      <c r="F273" s="12"/>
      <c r="G273" s="12"/>
      <c r="H273" s="14"/>
      <c r="I273" s="13"/>
      <c r="J273" s="13"/>
      <c r="K273" s="13"/>
      <c r="L273" s="12"/>
      <c r="M273" s="12"/>
      <c r="N273" s="13"/>
      <c r="O273" s="12"/>
      <c r="P273" s="13"/>
      <c r="Q273" s="13"/>
      <c r="R273" s="12"/>
      <c r="S273" s="12"/>
      <c r="T273" s="13"/>
      <c r="U273" s="13"/>
      <c r="V273" s="13"/>
      <c r="W273" s="13"/>
      <c r="X273" s="13"/>
      <c r="Y273" s="13"/>
      <c r="Z273" s="13"/>
      <c r="AA273" s="12"/>
      <c r="AB273" s="12"/>
      <c r="AC273" s="12"/>
      <c r="AD273" s="15"/>
      <c r="AE273" s="13"/>
      <c r="AF273" s="13"/>
      <c r="AG273" s="13"/>
      <c r="AH273" s="16"/>
    </row>
    <row r="274" spans="1:34" ht="18.75" customHeight="1">
      <c r="A274" s="12">
        <f t="shared" si="4"/>
        <v>272</v>
      </c>
      <c r="B274" s="13"/>
      <c r="C274" s="12"/>
      <c r="D274" s="13" t="s">
        <v>843</v>
      </c>
      <c r="E274" s="12"/>
      <c r="F274" s="12"/>
      <c r="G274" s="12"/>
      <c r="H274" s="14"/>
      <c r="I274" s="13"/>
      <c r="J274" s="13"/>
      <c r="K274" s="13"/>
      <c r="L274" s="12"/>
      <c r="M274" s="12"/>
      <c r="N274" s="13"/>
      <c r="O274" s="12"/>
      <c r="P274" s="13"/>
      <c r="Q274" s="13"/>
      <c r="R274" s="12"/>
      <c r="S274" s="12"/>
      <c r="T274" s="13"/>
      <c r="U274" s="13"/>
      <c r="V274" s="13"/>
      <c r="W274" s="13"/>
      <c r="X274" s="13"/>
      <c r="Y274" s="13"/>
      <c r="Z274" s="13"/>
      <c r="AA274" s="12"/>
      <c r="AB274" s="12"/>
      <c r="AC274" s="12"/>
      <c r="AD274" s="15"/>
      <c r="AE274" s="13"/>
      <c r="AF274" s="13"/>
      <c r="AG274" s="13"/>
      <c r="AH274" s="16"/>
    </row>
    <row r="275" spans="1:34" ht="18.75" customHeight="1">
      <c r="A275" s="12">
        <f t="shared" si="4"/>
        <v>273</v>
      </c>
      <c r="B275" s="13"/>
      <c r="C275" s="12"/>
      <c r="D275" s="13" t="s">
        <v>843</v>
      </c>
      <c r="E275" s="12"/>
      <c r="F275" s="12"/>
      <c r="G275" s="12"/>
      <c r="H275" s="14"/>
      <c r="I275" s="13"/>
      <c r="J275" s="13"/>
      <c r="K275" s="13"/>
      <c r="L275" s="12"/>
      <c r="M275" s="12"/>
      <c r="N275" s="13"/>
      <c r="O275" s="12"/>
      <c r="P275" s="13"/>
      <c r="Q275" s="13"/>
      <c r="R275" s="12"/>
      <c r="S275" s="12"/>
      <c r="T275" s="13"/>
      <c r="U275" s="13"/>
      <c r="V275" s="13"/>
      <c r="W275" s="13"/>
      <c r="X275" s="13"/>
      <c r="Y275" s="13"/>
      <c r="Z275" s="13"/>
      <c r="AA275" s="12"/>
      <c r="AB275" s="12"/>
      <c r="AC275" s="12"/>
      <c r="AD275" s="15"/>
      <c r="AE275" s="13"/>
      <c r="AF275" s="13"/>
      <c r="AG275" s="13"/>
      <c r="AH275" s="16"/>
    </row>
    <row r="276" spans="1:34" ht="18.75" customHeight="1">
      <c r="A276" s="12">
        <f t="shared" si="4"/>
        <v>274</v>
      </c>
      <c r="B276" s="13"/>
      <c r="C276" s="12"/>
      <c r="D276" s="13" t="s">
        <v>843</v>
      </c>
      <c r="E276" s="12"/>
      <c r="F276" s="12"/>
      <c r="G276" s="12"/>
      <c r="H276" s="14"/>
      <c r="I276" s="13"/>
      <c r="J276" s="13"/>
      <c r="K276" s="13"/>
      <c r="L276" s="12"/>
      <c r="M276" s="12"/>
      <c r="N276" s="13"/>
      <c r="O276" s="12"/>
      <c r="P276" s="13"/>
      <c r="Q276" s="13"/>
      <c r="R276" s="12"/>
      <c r="S276" s="12"/>
      <c r="T276" s="13"/>
      <c r="U276" s="13"/>
      <c r="V276" s="13"/>
      <c r="W276" s="13"/>
      <c r="X276" s="13"/>
      <c r="Y276" s="13"/>
      <c r="Z276" s="13"/>
      <c r="AA276" s="12"/>
      <c r="AB276" s="12"/>
      <c r="AC276" s="12"/>
      <c r="AD276" s="15"/>
      <c r="AE276" s="13"/>
      <c r="AF276" s="13"/>
      <c r="AG276" s="13"/>
      <c r="AH276" s="16"/>
    </row>
    <row r="277" spans="1:34" ht="18.75" customHeight="1">
      <c r="A277" s="12">
        <f t="shared" si="4"/>
        <v>275</v>
      </c>
      <c r="B277" s="13"/>
      <c r="C277" s="12"/>
      <c r="D277" s="13" t="s">
        <v>843</v>
      </c>
      <c r="E277" s="12"/>
      <c r="F277" s="12"/>
      <c r="G277" s="12"/>
      <c r="H277" s="14"/>
      <c r="I277" s="13"/>
      <c r="J277" s="13"/>
      <c r="K277" s="13"/>
      <c r="L277" s="12"/>
      <c r="M277" s="12"/>
      <c r="N277" s="13"/>
      <c r="O277" s="12"/>
      <c r="P277" s="13"/>
      <c r="Q277" s="13"/>
      <c r="R277" s="12"/>
      <c r="S277" s="12"/>
      <c r="T277" s="13"/>
      <c r="U277" s="13"/>
      <c r="V277" s="13"/>
      <c r="W277" s="13"/>
      <c r="X277" s="13"/>
      <c r="Y277" s="13"/>
      <c r="Z277" s="13"/>
      <c r="AA277" s="12"/>
      <c r="AB277" s="12"/>
      <c r="AC277" s="12"/>
      <c r="AD277" s="15"/>
      <c r="AE277" s="13"/>
      <c r="AF277" s="13"/>
      <c r="AG277" s="13"/>
      <c r="AH277" s="16"/>
    </row>
    <row r="278" spans="1:34" ht="18.75" customHeight="1">
      <c r="A278" s="12">
        <f t="shared" si="4"/>
        <v>276</v>
      </c>
      <c r="B278" s="13"/>
      <c r="C278" s="12"/>
      <c r="D278" s="13" t="s">
        <v>843</v>
      </c>
      <c r="E278" s="12"/>
      <c r="F278" s="12"/>
      <c r="G278" s="12"/>
      <c r="H278" s="14"/>
      <c r="I278" s="13"/>
      <c r="J278" s="13"/>
      <c r="K278" s="13"/>
      <c r="L278" s="12"/>
      <c r="M278" s="12"/>
      <c r="N278" s="13"/>
      <c r="O278" s="12"/>
      <c r="P278" s="13"/>
      <c r="Q278" s="13"/>
      <c r="R278" s="12"/>
      <c r="S278" s="12"/>
      <c r="T278" s="13"/>
      <c r="U278" s="13"/>
      <c r="V278" s="13"/>
      <c r="W278" s="13"/>
      <c r="X278" s="13"/>
      <c r="Y278" s="13"/>
      <c r="Z278" s="13"/>
      <c r="AA278" s="12"/>
      <c r="AB278" s="12"/>
      <c r="AC278" s="12"/>
      <c r="AD278" s="15"/>
      <c r="AE278" s="13"/>
      <c r="AF278" s="13"/>
      <c r="AG278" s="13"/>
      <c r="AH278" s="16"/>
    </row>
    <row r="279" spans="1:34" ht="18.75" customHeight="1">
      <c r="A279" s="12">
        <f t="shared" si="4"/>
        <v>277</v>
      </c>
      <c r="B279" s="13"/>
      <c r="C279" s="12"/>
      <c r="D279" s="13" t="s">
        <v>843</v>
      </c>
      <c r="E279" s="12"/>
      <c r="F279" s="12"/>
      <c r="G279" s="12"/>
      <c r="H279" s="14"/>
      <c r="I279" s="13"/>
      <c r="J279" s="13"/>
      <c r="K279" s="13"/>
      <c r="L279" s="12"/>
      <c r="M279" s="12"/>
      <c r="N279" s="13"/>
      <c r="O279" s="12"/>
      <c r="P279" s="13"/>
      <c r="Q279" s="13"/>
      <c r="R279" s="12"/>
      <c r="S279" s="12"/>
      <c r="T279" s="13"/>
      <c r="U279" s="13"/>
      <c r="V279" s="13"/>
      <c r="W279" s="13"/>
      <c r="X279" s="13"/>
      <c r="Y279" s="13"/>
      <c r="Z279" s="13"/>
      <c r="AA279" s="12"/>
      <c r="AB279" s="12"/>
      <c r="AC279" s="12"/>
      <c r="AD279" s="15"/>
      <c r="AE279" s="13"/>
      <c r="AF279" s="13"/>
      <c r="AG279" s="13"/>
      <c r="AH279" s="16"/>
    </row>
    <row r="280" spans="1:34" ht="18.75" customHeight="1">
      <c r="A280" s="12">
        <f t="shared" si="4"/>
        <v>278</v>
      </c>
      <c r="B280" s="13"/>
      <c r="C280" s="12"/>
      <c r="D280" s="13" t="s">
        <v>843</v>
      </c>
      <c r="E280" s="12"/>
      <c r="F280" s="12"/>
      <c r="G280" s="12"/>
      <c r="H280" s="14"/>
      <c r="I280" s="13"/>
      <c r="J280" s="13"/>
      <c r="K280" s="13"/>
      <c r="L280" s="12"/>
      <c r="M280" s="12"/>
      <c r="N280" s="13"/>
      <c r="O280" s="12"/>
      <c r="P280" s="13"/>
      <c r="Q280" s="13"/>
      <c r="R280" s="12"/>
      <c r="S280" s="12"/>
      <c r="T280" s="13"/>
      <c r="U280" s="13"/>
      <c r="V280" s="13"/>
      <c r="W280" s="13"/>
      <c r="X280" s="13"/>
      <c r="Y280" s="13"/>
      <c r="Z280" s="13"/>
      <c r="AA280" s="12"/>
      <c r="AB280" s="12"/>
      <c r="AC280" s="12"/>
      <c r="AD280" s="15"/>
      <c r="AE280" s="13"/>
      <c r="AF280" s="13"/>
      <c r="AG280" s="13"/>
      <c r="AH280" s="16"/>
    </row>
    <row r="281" spans="1:34" ht="18.75" customHeight="1">
      <c r="A281" s="12">
        <f t="shared" si="4"/>
        <v>279</v>
      </c>
      <c r="B281" s="13"/>
      <c r="C281" s="12"/>
      <c r="D281" s="13" t="s">
        <v>843</v>
      </c>
      <c r="E281" s="12"/>
      <c r="F281" s="12"/>
      <c r="G281" s="12"/>
      <c r="H281" s="14"/>
      <c r="I281" s="13"/>
      <c r="J281" s="13"/>
      <c r="K281" s="13"/>
      <c r="L281" s="12"/>
      <c r="M281" s="12"/>
      <c r="N281" s="13"/>
      <c r="O281" s="12"/>
      <c r="P281" s="13"/>
      <c r="Q281" s="13"/>
      <c r="R281" s="12"/>
      <c r="S281" s="12"/>
      <c r="T281" s="13"/>
      <c r="U281" s="13"/>
      <c r="V281" s="13"/>
      <c r="W281" s="13"/>
      <c r="X281" s="13"/>
      <c r="Y281" s="13"/>
      <c r="Z281" s="13"/>
      <c r="AA281" s="12"/>
      <c r="AB281" s="12"/>
      <c r="AC281" s="12"/>
      <c r="AD281" s="15"/>
      <c r="AE281" s="13"/>
      <c r="AF281" s="13"/>
      <c r="AG281" s="13"/>
      <c r="AH281" s="16"/>
    </row>
    <row r="282" spans="1:34" ht="18.75" customHeight="1">
      <c r="A282" s="12">
        <f t="shared" si="4"/>
        <v>280</v>
      </c>
      <c r="B282" s="13"/>
      <c r="C282" s="12"/>
      <c r="D282" s="13" t="s">
        <v>843</v>
      </c>
      <c r="E282" s="12"/>
      <c r="F282" s="12"/>
      <c r="G282" s="12"/>
      <c r="H282" s="14"/>
      <c r="I282" s="13"/>
      <c r="J282" s="13"/>
      <c r="K282" s="13"/>
      <c r="L282" s="12"/>
      <c r="M282" s="12"/>
      <c r="N282" s="13"/>
      <c r="O282" s="12"/>
      <c r="P282" s="13"/>
      <c r="Q282" s="13"/>
      <c r="R282" s="12"/>
      <c r="S282" s="12"/>
      <c r="T282" s="13"/>
      <c r="U282" s="13"/>
      <c r="V282" s="13"/>
      <c r="W282" s="13"/>
      <c r="X282" s="13"/>
      <c r="Y282" s="13"/>
      <c r="Z282" s="13"/>
      <c r="AA282" s="12"/>
      <c r="AB282" s="12"/>
      <c r="AC282" s="12"/>
      <c r="AD282" s="15"/>
      <c r="AE282" s="13"/>
      <c r="AF282" s="13"/>
      <c r="AG282" s="13"/>
      <c r="AH282" s="16"/>
    </row>
    <row r="283" spans="1:34" ht="18.75" customHeight="1">
      <c r="A283" s="12">
        <f t="shared" si="4"/>
        <v>281</v>
      </c>
      <c r="B283" s="13"/>
      <c r="C283" s="12"/>
      <c r="D283" s="13" t="s">
        <v>843</v>
      </c>
      <c r="E283" s="12"/>
      <c r="F283" s="12"/>
      <c r="G283" s="12"/>
      <c r="H283" s="14"/>
      <c r="I283" s="13"/>
      <c r="J283" s="13"/>
      <c r="K283" s="13"/>
      <c r="L283" s="12"/>
      <c r="M283" s="12"/>
      <c r="N283" s="13"/>
      <c r="O283" s="12"/>
      <c r="P283" s="13"/>
      <c r="Q283" s="13"/>
      <c r="R283" s="12"/>
      <c r="S283" s="12"/>
      <c r="T283" s="13"/>
      <c r="U283" s="13"/>
      <c r="V283" s="13"/>
      <c r="W283" s="13"/>
      <c r="X283" s="13"/>
      <c r="Y283" s="13"/>
      <c r="Z283" s="13"/>
      <c r="AA283" s="12"/>
      <c r="AB283" s="12"/>
      <c r="AC283" s="12"/>
      <c r="AD283" s="15"/>
      <c r="AE283" s="13"/>
      <c r="AF283" s="13"/>
      <c r="AG283" s="13"/>
      <c r="AH283" s="16"/>
    </row>
    <row r="284" spans="1:34" ht="18.75" customHeight="1">
      <c r="A284" s="12">
        <f t="shared" si="4"/>
        <v>282</v>
      </c>
      <c r="B284" s="13"/>
      <c r="C284" s="12"/>
      <c r="D284" s="13" t="s">
        <v>843</v>
      </c>
      <c r="E284" s="12"/>
      <c r="F284" s="12"/>
      <c r="G284" s="12"/>
      <c r="H284" s="14"/>
      <c r="I284" s="13"/>
      <c r="J284" s="13"/>
      <c r="K284" s="13"/>
      <c r="L284" s="12"/>
      <c r="M284" s="12"/>
      <c r="N284" s="13"/>
      <c r="O284" s="12"/>
      <c r="P284" s="13"/>
      <c r="Q284" s="13"/>
      <c r="R284" s="12"/>
      <c r="S284" s="12"/>
      <c r="T284" s="13"/>
      <c r="U284" s="13"/>
      <c r="V284" s="13"/>
      <c r="W284" s="13"/>
      <c r="X284" s="13"/>
      <c r="Y284" s="13"/>
      <c r="Z284" s="13"/>
      <c r="AA284" s="12"/>
      <c r="AB284" s="12"/>
      <c r="AC284" s="12"/>
      <c r="AD284" s="15"/>
      <c r="AE284" s="13"/>
      <c r="AF284" s="13"/>
      <c r="AG284" s="13"/>
      <c r="AH284" s="16"/>
    </row>
    <row r="285" spans="1:34" ht="18.75" customHeight="1">
      <c r="A285" s="12">
        <f t="shared" si="4"/>
        <v>283</v>
      </c>
      <c r="B285" s="13"/>
      <c r="C285" s="12"/>
      <c r="D285" s="13" t="s">
        <v>843</v>
      </c>
      <c r="E285" s="12"/>
      <c r="F285" s="12"/>
      <c r="G285" s="12"/>
      <c r="H285" s="14"/>
      <c r="I285" s="13"/>
      <c r="J285" s="13"/>
      <c r="K285" s="13"/>
      <c r="L285" s="12"/>
      <c r="M285" s="12"/>
      <c r="N285" s="13"/>
      <c r="O285" s="12"/>
      <c r="P285" s="13"/>
      <c r="Q285" s="13"/>
      <c r="R285" s="12"/>
      <c r="S285" s="12"/>
      <c r="T285" s="13"/>
      <c r="U285" s="13"/>
      <c r="V285" s="13"/>
      <c r="W285" s="13"/>
      <c r="X285" s="13"/>
      <c r="Y285" s="13"/>
      <c r="Z285" s="13"/>
      <c r="AA285" s="12"/>
      <c r="AB285" s="12"/>
      <c r="AC285" s="12"/>
      <c r="AD285" s="15"/>
      <c r="AE285" s="13"/>
      <c r="AF285" s="13"/>
      <c r="AG285" s="13"/>
      <c r="AH285" s="16"/>
    </row>
    <row r="286" spans="1:34" ht="18.75" customHeight="1">
      <c r="A286" s="12">
        <f t="shared" si="4"/>
        <v>284</v>
      </c>
      <c r="B286" s="13"/>
      <c r="C286" s="12"/>
      <c r="D286" s="13" t="s">
        <v>843</v>
      </c>
      <c r="E286" s="12"/>
      <c r="F286" s="12"/>
      <c r="G286" s="12"/>
      <c r="H286" s="14"/>
      <c r="I286" s="13"/>
      <c r="J286" s="13"/>
      <c r="K286" s="13"/>
      <c r="L286" s="12"/>
      <c r="M286" s="12"/>
      <c r="N286" s="13"/>
      <c r="O286" s="12"/>
      <c r="P286" s="13"/>
      <c r="Q286" s="13"/>
      <c r="R286" s="12"/>
      <c r="S286" s="12"/>
      <c r="T286" s="13"/>
      <c r="U286" s="13"/>
      <c r="V286" s="13"/>
      <c r="W286" s="13"/>
      <c r="X286" s="13"/>
      <c r="Y286" s="13"/>
      <c r="Z286" s="13"/>
      <c r="AA286" s="12"/>
      <c r="AB286" s="12"/>
      <c r="AC286" s="12"/>
      <c r="AD286" s="15"/>
      <c r="AE286" s="13"/>
      <c r="AF286" s="13"/>
      <c r="AG286" s="13"/>
      <c r="AH286" s="16"/>
    </row>
    <row r="287" spans="1:34" ht="18.75" customHeight="1">
      <c r="A287" s="12">
        <f t="shared" si="4"/>
        <v>285</v>
      </c>
      <c r="B287" s="13"/>
      <c r="C287" s="12"/>
      <c r="D287" s="13" t="s">
        <v>843</v>
      </c>
      <c r="E287" s="12"/>
      <c r="F287" s="12"/>
      <c r="G287" s="12"/>
      <c r="H287" s="14"/>
      <c r="I287" s="13"/>
      <c r="J287" s="13"/>
      <c r="K287" s="13"/>
      <c r="L287" s="12"/>
      <c r="M287" s="12"/>
      <c r="N287" s="13"/>
      <c r="O287" s="12"/>
      <c r="P287" s="13"/>
      <c r="Q287" s="13"/>
      <c r="R287" s="12"/>
      <c r="S287" s="12"/>
      <c r="T287" s="13"/>
      <c r="U287" s="13"/>
      <c r="V287" s="13"/>
      <c r="W287" s="13"/>
      <c r="X287" s="13"/>
      <c r="Y287" s="13"/>
      <c r="Z287" s="13"/>
      <c r="AA287" s="12"/>
      <c r="AB287" s="12"/>
      <c r="AC287" s="12"/>
      <c r="AD287" s="15"/>
      <c r="AE287" s="13"/>
      <c r="AF287" s="13"/>
      <c r="AG287" s="13"/>
      <c r="AH287" s="16"/>
    </row>
    <row r="288" spans="1:34" ht="18.75" customHeight="1">
      <c r="A288" s="12">
        <f t="shared" si="4"/>
        <v>286</v>
      </c>
      <c r="B288" s="13"/>
      <c r="C288" s="12"/>
      <c r="D288" s="13" t="s">
        <v>843</v>
      </c>
      <c r="E288" s="12"/>
      <c r="F288" s="12"/>
      <c r="G288" s="12"/>
      <c r="H288" s="14"/>
      <c r="I288" s="13"/>
      <c r="J288" s="13"/>
      <c r="K288" s="13"/>
      <c r="L288" s="12"/>
      <c r="M288" s="12"/>
      <c r="N288" s="13"/>
      <c r="O288" s="12"/>
      <c r="P288" s="13"/>
      <c r="Q288" s="13"/>
      <c r="R288" s="12"/>
      <c r="S288" s="12"/>
      <c r="T288" s="13"/>
      <c r="U288" s="13"/>
      <c r="V288" s="13"/>
      <c r="W288" s="13"/>
      <c r="X288" s="13"/>
      <c r="Y288" s="13"/>
      <c r="Z288" s="13"/>
      <c r="AA288" s="12"/>
      <c r="AB288" s="12"/>
      <c r="AC288" s="12"/>
      <c r="AD288" s="15"/>
      <c r="AE288" s="13"/>
      <c r="AF288" s="13"/>
      <c r="AG288" s="13"/>
      <c r="AH288" s="16"/>
    </row>
    <row r="289" spans="1:34" ht="18.75" customHeight="1">
      <c r="A289" s="12">
        <f t="shared" si="4"/>
        <v>287</v>
      </c>
      <c r="B289" s="13"/>
      <c r="C289" s="12"/>
      <c r="D289" s="13" t="s">
        <v>843</v>
      </c>
      <c r="E289" s="12"/>
      <c r="F289" s="12"/>
      <c r="G289" s="12"/>
      <c r="H289" s="14"/>
      <c r="I289" s="13"/>
      <c r="J289" s="13"/>
      <c r="K289" s="13"/>
      <c r="L289" s="12"/>
      <c r="M289" s="12"/>
      <c r="N289" s="13"/>
      <c r="O289" s="12"/>
      <c r="P289" s="13"/>
      <c r="Q289" s="13"/>
      <c r="R289" s="12"/>
      <c r="S289" s="12"/>
      <c r="T289" s="13"/>
      <c r="U289" s="13"/>
      <c r="V289" s="13"/>
      <c r="W289" s="13"/>
      <c r="X289" s="13"/>
      <c r="Y289" s="13"/>
      <c r="Z289" s="13"/>
      <c r="AA289" s="12"/>
      <c r="AB289" s="12"/>
      <c r="AC289" s="12"/>
      <c r="AD289" s="15"/>
      <c r="AE289" s="13"/>
      <c r="AF289" s="13"/>
      <c r="AG289" s="13"/>
      <c r="AH289" s="16"/>
    </row>
    <row r="290" spans="1:34" ht="18.75" customHeight="1">
      <c r="A290" s="12">
        <f t="shared" si="4"/>
        <v>288</v>
      </c>
      <c r="B290" s="13"/>
      <c r="C290" s="12"/>
      <c r="D290" s="13" t="s">
        <v>843</v>
      </c>
      <c r="E290" s="12"/>
      <c r="F290" s="12"/>
      <c r="G290" s="12"/>
      <c r="H290" s="14"/>
      <c r="I290" s="13"/>
      <c r="J290" s="13"/>
      <c r="K290" s="13"/>
      <c r="L290" s="12"/>
      <c r="M290" s="12"/>
      <c r="N290" s="13"/>
      <c r="O290" s="12"/>
      <c r="P290" s="13"/>
      <c r="Q290" s="13"/>
      <c r="R290" s="12"/>
      <c r="S290" s="12"/>
      <c r="T290" s="13"/>
      <c r="U290" s="13"/>
      <c r="V290" s="13"/>
      <c r="W290" s="13"/>
      <c r="X290" s="13"/>
      <c r="Y290" s="13"/>
      <c r="Z290" s="13"/>
      <c r="AA290" s="12"/>
      <c r="AB290" s="12"/>
      <c r="AC290" s="12"/>
      <c r="AD290" s="15"/>
      <c r="AE290" s="13"/>
      <c r="AF290" s="13"/>
      <c r="AG290" s="13"/>
      <c r="AH290" s="16"/>
    </row>
    <row r="291" spans="1:34" ht="18.75" customHeight="1">
      <c r="A291" s="12">
        <f t="shared" si="4"/>
        <v>289</v>
      </c>
      <c r="B291" s="13"/>
      <c r="C291" s="12"/>
      <c r="D291" s="13" t="s">
        <v>843</v>
      </c>
      <c r="E291" s="12"/>
      <c r="F291" s="12"/>
      <c r="G291" s="12"/>
      <c r="H291" s="14"/>
      <c r="I291" s="13"/>
      <c r="J291" s="13"/>
      <c r="K291" s="13"/>
      <c r="L291" s="12"/>
      <c r="M291" s="12"/>
      <c r="N291" s="13"/>
      <c r="O291" s="12"/>
      <c r="P291" s="13"/>
      <c r="Q291" s="13"/>
      <c r="R291" s="12"/>
      <c r="S291" s="12"/>
      <c r="T291" s="13"/>
      <c r="U291" s="13"/>
      <c r="V291" s="13"/>
      <c r="W291" s="13"/>
      <c r="X291" s="13"/>
      <c r="Y291" s="13"/>
      <c r="Z291" s="13"/>
      <c r="AA291" s="12"/>
      <c r="AB291" s="12"/>
      <c r="AC291" s="12"/>
      <c r="AD291" s="15"/>
      <c r="AE291" s="13"/>
      <c r="AF291" s="13"/>
      <c r="AG291" s="13"/>
      <c r="AH291" s="16"/>
    </row>
    <row r="292" spans="1:34" ht="18.75" customHeight="1">
      <c r="A292" s="12">
        <f t="shared" si="4"/>
        <v>290</v>
      </c>
      <c r="B292" s="13"/>
      <c r="C292" s="12"/>
      <c r="D292" s="13" t="s">
        <v>843</v>
      </c>
      <c r="E292" s="12"/>
      <c r="F292" s="12"/>
      <c r="G292" s="12"/>
      <c r="H292" s="14"/>
      <c r="I292" s="13"/>
      <c r="J292" s="13"/>
      <c r="K292" s="13"/>
      <c r="L292" s="12"/>
      <c r="M292" s="12"/>
      <c r="N292" s="13"/>
      <c r="O292" s="12"/>
      <c r="P292" s="13"/>
      <c r="Q292" s="13"/>
      <c r="R292" s="12"/>
      <c r="S292" s="12"/>
      <c r="T292" s="13"/>
      <c r="U292" s="13"/>
      <c r="V292" s="13"/>
      <c r="W292" s="13"/>
      <c r="X292" s="13"/>
      <c r="Y292" s="13"/>
      <c r="Z292" s="13"/>
      <c r="AA292" s="12"/>
      <c r="AB292" s="12"/>
      <c r="AC292" s="12"/>
      <c r="AD292" s="15"/>
      <c r="AE292" s="13"/>
      <c r="AF292" s="13"/>
      <c r="AG292" s="13"/>
      <c r="AH292" s="16"/>
    </row>
    <row r="293" spans="1:34" ht="18.75" customHeight="1">
      <c r="A293" s="12">
        <f t="shared" si="4"/>
        <v>291</v>
      </c>
      <c r="B293" s="13"/>
      <c r="C293" s="12"/>
      <c r="D293" s="13" t="s">
        <v>843</v>
      </c>
      <c r="E293" s="12"/>
      <c r="F293" s="12"/>
      <c r="G293" s="12"/>
      <c r="H293" s="14"/>
      <c r="I293" s="13"/>
      <c r="J293" s="13"/>
      <c r="K293" s="13"/>
      <c r="L293" s="12"/>
      <c r="M293" s="12"/>
      <c r="N293" s="13"/>
      <c r="O293" s="12"/>
      <c r="P293" s="13"/>
      <c r="Q293" s="13"/>
      <c r="R293" s="12"/>
      <c r="S293" s="12"/>
      <c r="T293" s="13"/>
      <c r="U293" s="13"/>
      <c r="V293" s="13"/>
      <c r="W293" s="13"/>
      <c r="X293" s="13"/>
      <c r="Y293" s="13"/>
      <c r="Z293" s="13"/>
      <c r="AA293" s="12"/>
      <c r="AB293" s="12"/>
      <c r="AC293" s="12"/>
      <c r="AD293" s="15"/>
      <c r="AE293" s="13"/>
      <c r="AF293" s="13"/>
      <c r="AG293" s="13"/>
      <c r="AH293" s="16"/>
    </row>
    <row r="294" spans="1:34" ht="18.75" customHeight="1">
      <c r="A294" s="12">
        <f t="shared" si="4"/>
        <v>292</v>
      </c>
      <c r="B294" s="13"/>
      <c r="C294" s="12"/>
      <c r="D294" s="13" t="s">
        <v>843</v>
      </c>
      <c r="E294" s="12"/>
      <c r="F294" s="12"/>
      <c r="G294" s="12"/>
      <c r="H294" s="14"/>
      <c r="I294" s="13"/>
      <c r="J294" s="13"/>
      <c r="K294" s="13"/>
      <c r="L294" s="12"/>
      <c r="M294" s="12"/>
      <c r="N294" s="13"/>
      <c r="O294" s="12"/>
      <c r="P294" s="13"/>
      <c r="Q294" s="13"/>
      <c r="R294" s="12"/>
      <c r="S294" s="12"/>
      <c r="T294" s="13"/>
      <c r="U294" s="13"/>
      <c r="V294" s="13"/>
      <c r="W294" s="13"/>
      <c r="X294" s="13"/>
      <c r="Y294" s="13"/>
      <c r="Z294" s="13"/>
      <c r="AA294" s="12"/>
      <c r="AB294" s="12"/>
      <c r="AC294" s="12"/>
      <c r="AD294" s="15"/>
      <c r="AE294" s="13"/>
      <c r="AF294" s="13"/>
      <c r="AG294" s="13"/>
      <c r="AH294" s="16"/>
    </row>
    <row r="295" spans="1:34" ht="18.75" customHeight="1">
      <c r="A295" s="12">
        <f t="shared" si="4"/>
        <v>293</v>
      </c>
      <c r="B295" s="13"/>
      <c r="C295" s="12"/>
      <c r="D295" s="13" t="s">
        <v>843</v>
      </c>
      <c r="E295" s="12"/>
      <c r="F295" s="12"/>
      <c r="G295" s="12"/>
      <c r="H295" s="14"/>
      <c r="I295" s="13"/>
      <c r="J295" s="13"/>
      <c r="K295" s="13"/>
      <c r="L295" s="12"/>
      <c r="M295" s="12"/>
      <c r="N295" s="13"/>
      <c r="O295" s="12"/>
      <c r="P295" s="13"/>
      <c r="Q295" s="13"/>
      <c r="R295" s="12"/>
      <c r="S295" s="12"/>
      <c r="T295" s="13"/>
      <c r="U295" s="13"/>
      <c r="V295" s="13"/>
      <c r="W295" s="13"/>
      <c r="X295" s="13"/>
      <c r="Y295" s="13"/>
      <c r="Z295" s="13"/>
      <c r="AA295" s="12"/>
      <c r="AB295" s="12"/>
      <c r="AC295" s="12"/>
      <c r="AD295" s="15"/>
      <c r="AE295" s="13"/>
      <c r="AF295" s="13"/>
      <c r="AG295" s="13"/>
      <c r="AH295" s="16"/>
    </row>
    <row r="296" spans="1:34" ht="18.75" customHeight="1">
      <c r="A296" s="12">
        <f t="shared" si="4"/>
        <v>294</v>
      </c>
      <c r="B296" s="13"/>
      <c r="C296" s="12"/>
      <c r="D296" s="13" t="s">
        <v>843</v>
      </c>
      <c r="E296" s="12"/>
      <c r="F296" s="12"/>
      <c r="G296" s="12"/>
      <c r="H296" s="14"/>
      <c r="I296" s="13"/>
      <c r="J296" s="13"/>
      <c r="K296" s="13"/>
      <c r="L296" s="12"/>
      <c r="M296" s="12"/>
      <c r="N296" s="13"/>
      <c r="O296" s="12"/>
      <c r="P296" s="13"/>
      <c r="Q296" s="13"/>
      <c r="R296" s="12"/>
      <c r="S296" s="12"/>
      <c r="T296" s="13"/>
      <c r="U296" s="13"/>
      <c r="V296" s="13"/>
      <c r="W296" s="13"/>
      <c r="X296" s="13"/>
      <c r="Y296" s="13"/>
      <c r="Z296" s="13"/>
      <c r="AA296" s="12"/>
      <c r="AB296" s="12"/>
      <c r="AC296" s="12"/>
      <c r="AD296" s="15"/>
      <c r="AE296" s="13"/>
      <c r="AF296" s="13"/>
      <c r="AG296" s="13"/>
      <c r="AH296" s="16"/>
    </row>
    <row r="297" spans="1:34" ht="18.75" customHeight="1">
      <c r="A297" s="12">
        <f t="shared" si="4"/>
        <v>295</v>
      </c>
      <c r="B297" s="13"/>
      <c r="C297" s="12"/>
      <c r="D297" s="13" t="s">
        <v>843</v>
      </c>
      <c r="E297" s="12"/>
      <c r="F297" s="12"/>
      <c r="G297" s="12"/>
      <c r="H297" s="14"/>
      <c r="I297" s="13"/>
      <c r="J297" s="13"/>
      <c r="K297" s="13"/>
      <c r="L297" s="12"/>
      <c r="M297" s="12"/>
      <c r="N297" s="13"/>
      <c r="O297" s="12"/>
      <c r="P297" s="13"/>
      <c r="Q297" s="13"/>
      <c r="R297" s="12"/>
      <c r="S297" s="12"/>
      <c r="T297" s="13"/>
      <c r="U297" s="13"/>
      <c r="V297" s="13"/>
      <c r="W297" s="13"/>
      <c r="X297" s="13"/>
      <c r="Y297" s="13"/>
      <c r="Z297" s="13"/>
      <c r="AA297" s="12"/>
      <c r="AB297" s="12"/>
      <c r="AC297" s="12"/>
      <c r="AD297" s="15"/>
      <c r="AE297" s="13"/>
      <c r="AF297" s="13"/>
      <c r="AG297" s="13"/>
      <c r="AH297"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453"/>
  <sheetViews>
    <sheetView topLeftCell="A363" zoomScale="65" zoomScaleNormal="65" workbookViewId="0">
      <selection activeCell="B441" sqref="B441"/>
    </sheetView>
  </sheetViews>
  <sheetFormatPr defaultRowHeight="15"/>
  <cols>
    <col min="1" max="1" width="105"/>
  </cols>
  <sheetData>
    <row r="1" spans="1:1">
      <c r="A1" t="s">
        <v>1194</v>
      </c>
    </row>
    <row r="2" spans="1:1">
      <c r="A2" t="s">
        <v>1195</v>
      </c>
    </row>
    <row r="4" spans="1:1">
      <c r="A4" t="s">
        <v>1196</v>
      </c>
    </row>
    <row r="5" spans="1:1">
      <c r="A5" t="s">
        <v>850</v>
      </c>
    </row>
    <row r="7" spans="1:1">
      <c r="A7" t="s">
        <v>1197</v>
      </c>
    </row>
    <row r="8" spans="1:1">
      <c r="A8" t="s">
        <v>855</v>
      </c>
    </row>
    <row r="10" spans="1:1">
      <c r="A10" t="s">
        <v>1198</v>
      </c>
    </row>
    <row r="11" spans="1:1">
      <c r="A11" t="s">
        <v>860</v>
      </c>
    </row>
    <row r="13" spans="1:1">
      <c r="A13" t="s">
        <v>1199</v>
      </c>
    </row>
    <row r="14" spans="1:1">
      <c r="A14" t="s">
        <v>862</v>
      </c>
    </row>
    <row r="16" spans="1:1">
      <c r="A16" t="s">
        <v>1200</v>
      </c>
    </row>
    <row r="17" spans="1:1">
      <c r="A17" t="s">
        <v>867</v>
      </c>
    </row>
    <row r="19" spans="1:1">
      <c r="A19" t="s">
        <v>1201</v>
      </c>
    </row>
    <row r="20" spans="1:1">
      <c r="A20" t="s">
        <v>872</v>
      </c>
    </row>
    <row r="22" spans="1:1">
      <c r="A22" t="s">
        <v>1202</v>
      </c>
    </row>
    <row r="23" spans="1:1">
      <c r="A23" t="s">
        <v>877</v>
      </c>
    </row>
    <row r="25" spans="1:1">
      <c r="A25" t="s">
        <v>1203</v>
      </c>
    </row>
    <row r="26" spans="1:1">
      <c r="A26" t="s">
        <v>882</v>
      </c>
    </row>
    <row r="28" spans="1:1">
      <c r="A28" t="s">
        <v>1204</v>
      </c>
    </row>
    <row r="29" spans="1:1">
      <c r="A29" t="s">
        <v>887</v>
      </c>
    </row>
    <row r="31" spans="1:1">
      <c r="A31" t="s">
        <v>1205</v>
      </c>
    </row>
    <row r="32" spans="1:1">
      <c r="A32" t="s">
        <v>892</v>
      </c>
    </row>
    <row r="34" spans="1:2">
      <c r="A34" t="s">
        <v>1206</v>
      </c>
    </row>
    <row r="35" spans="1:2">
      <c r="A35" t="s">
        <v>897</v>
      </c>
    </row>
    <row r="37" spans="1:2">
      <c r="A37" t="s">
        <v>1207</v>
      </c>
    </row>
    <row r="38" spans="1:2">
      <c r="A38" t="s">
        <v>902</v>
      </c>
    </row>
    <row r="40" spans="1:2">
      <c r="A40" t="s">
        <v>1208</v>
      </c>
    </row>
    <row r="41" spans="1:2">
      <c r="A41" t="s">
        <v>907</v>
      </c>
      <c r="B41" t="s">
        <v>1209</v>
      </c>
    </row>
    <row r="43" spans="1:2">
      <c r="A43" t="s">
        <v>1210</v>
      </c>
    </row>
    <row r="44" spans="1:2">
      <c r="A44" t="s">
        <v>912</v>
      </c>
    </row>
    <row r="46" spans="1:2">
      <c r="A46" t="s">
        <v>1211</v>
      </c>
    </row>
    <row r="47" spans="1:2">
      <c r="A47" t="s">
        <v>917</v>
      </c>
    </row>
    <row r="49" spans="1:1">
      <c r="A49" t="s">
        <v>1212</v>
      </c>
    </row>
    <row r="50" spans="1:1">
      <c r="A50" t="s">
        <v>922</v>
      </c>
    </row>
    <row r="52" spans="1:1">
      <c r="A52" t="s">
        <v>1213</v>
      </c>
    </row>
    <row r="53" spans="1:1">
      <c r="A53" t="s">
        <v>925</v>
      </c>
    </row>
    <row r="55" spans="1:1">
      <c r="A55" t="s">
        <v>1214</v>
      </c>
    </row>
    <row r="56" spans="1:1">
      <c r="A56" t="s">
        <v>928</v>
      </c>
    </row>
    <row r="58" spans="1:1">
      <c r="A58" t="s">
        <v>1215</v>
      </c>
    </row>
    <row r="59" spans="1:1">
      <c r="A59" t="s">
        <v>931</v>
      </c>
    </row>
    <row r="61" spans="1:1">
      <c r="A61" t="s">
        <v>1216</v>
      </c>
    </row>
    <row r="62" spans="1:1">
      <c r="A62" t="s">
        <v>935</v>
      </c>
    </row>
    <row r="64" spans="1:1">
      <c r="A64" t="s">
        <v>1217</v>
      </c>
    </row>
    <row r="65" spans="1:1">
      <c r="A65" t="s">
        <v>939</v>
      </c>
    </row>
    <row r="67" spans="1:1">
      <c r="A67" t="s">
        <v>1218</v>
      </c>
    </row>
    <row r="68" spans="1:1">
      <c r="A68" t="s">
        <v>942</v>
      </c>
    </row>
    <row r="70" spans="1:1">
      <c r="A70" t="s">
        <v>1219</v>
      </c>
    </row>
    <row r="71" spans="1:1">
      <c r="A71" t="s">
        <v>944</v>
      </c>
    </row>
    <row r="73" spans="1:1">
      <c r="A73" t="s">
        <v>1220</v>
      </c>
    </row>
    <row r="74" spans="1:1">
      <c r="A74" t="s">
        <v>947</v>
      </c>
    </row>
    <row r="76" spans="1:1">
      <c r="A76" t="s">
        <v>1221</v>
      </c>
    </row>
    <row r="77" spans="1:1">
      <c r="A77" t="s">
        <v>950</v>
      </c>
    </row>
    <row r="79" spans="1:1">
      <c r="A79" t="s">
        <v>1222</v>
      </c>
    </row>
    <row r="80" spans="1:1">
      <c r="A80" t="s">
        <v>958</v>
      </c>
    </row>
    <row r="82" spans="1:1">
      <c r="A82" t="s">
        <v>1223</v>
      </c>
    </row>
    <row r="83" spans="1:1">
      <c r="A83" t="s">
        <v>961</v>
      </c>
    </row>
    <row r="85" spans="1:1">
      <c r="A85" t="s">
        <v>1224</v>
      </c>
    </row>
    <row r="86" spans="1:1">
      <c r="A86" t="s">
        <v>964</v>
      </c>
    </row>
    <row r="88" spans="1:1">
      <c r="A88" t="s">
        <v>1225</v>
      </c>
    </row>
    <row r="89" spans="1:1">
      <c r="A89" t="s">
        <v>967</v>
      </c>
    </row>
    <row r="91" spans="1:1">
      <c r="A91" t="s">
        <v>1226</v>
      </c>
    </row>
    <row r="92" spans="1:1">
      <c r="A92" t="s">
        <v>969</v>
      </c>
    </row>
    <row r="94" spans="1:1">
      <c r="A94" t="s">
        <v>1227</v>
      </c>
    </row>
    <row r="95" spans="1:1">
      <c r="A95" t="s">
        <v>972</v>
      </c>
    </row>
    <row r="97" spans="1:1">
      <c r="A97" t="s">
        <v>1228</v>
      </c>
    </row>
    <row r="98" spans="1:1">
      <c r="A98" t="s">
        <v>976</v>
      </c>
    </row>
    <row r="100" spans="1:1">
      <c r="A100" t="s">
        <v>1229</v>
      </c>
    </row>
    <row r="101" spans="1:1">
      <c r="A101" t="s">
        <v>980</v>
      </c>
    </row>
    <row r="103" spans="1:1">
      <c r="A103" t="s">
        <v>1230</v>
      </c>
    </row>
    <row r="104" spans="1:1">
      <c r="A104" t="s">
        <v>984</v>
      </c>
    </row>
    <row r="106" spans="1:1">
      <c r="A106" t="s">
        <v>1231</v>
      </c>
    </row>
    <row r="107" spans="1:1">
      <c r="A107" t="s">
        <v>987</v>
      </c>
    </row>
    <row r="109" spans="1:1">
      <c r="A109" t="s">
        <v>1232</v>
      </c>
    </row>
    <row r="110" spans="1:1">
      <c r="A110" t="s">
        <v>991</v>
      </c>
    </row>
    <row r="112" spans="1:1">
      <c r="A112" t="s">
        <v>1233</v>
      </c>
    </row>
    <row r="113" spans="1:1">
      <c r="A113" t="s">
        <v>994</v>
      </c>
    </row>
    <row r="115" spans="1:1">
      <c r="A115" t="s">
        <v>1234</v>
      </c>
    </row>
    <row r="116" spans="1:1">
      <c r="A116" t="s">
        <v>997</v>
      </c>
    </row>
    <row r="118" spans="1:1">
      <c r="A118" t="s">
        <v>1235</v>
      </c>
    </row>
    <row r="119" spans="1:1">
      <c r="A119" t="s">
        <v>1001</v>
      </c>
    </row>
    <row r="121" spans="1:1">
      <c r="A121" t="s">
        <v>1236</v>
      </c>
    </row>
    <row r="122" spans="1:1">
      <c r="A122" t="s">
        <v>1006</v>
      </c>
    </row>
    <row r="124" spans="1:1">
      <c r="A124" t="s">
        <v>1237</v>
      </c>
    </row>
    <row r="125" spans="1:1">
      <c r="A125" t="s">
        <v>1010</v>
      </c>
    </row>
    <row r="127" spans="1:1">
      <c r="A127" t="s">
        <v>1238</v>
      </c>
    </row>
    <row r="128" spans="1:1">
      <c r="A128" t="s">
        <v>1013</v>
      </c>
    </row>
    <row r="130" spans="1:1">
      <c r="A130" t="s">
        <v>1239</v>
      </c>
    </row>
    <row r="131" spans="1:1">
      <c r="A131" t="s">
        <v>1016</v>
      </c>
    </row>
    <row r="133" spans="1:1">
      <c r="A133" t="s">
        <v>1240</v>
      </c>
    </row>
    <row r="134" spans="1:1">
      <c r="A134" t="s">
        <v>1019</v>
      </c>
    </row>
    <row r="136" spans="1:1">
      <c r="A136" t="s">
        <v>1241</v>
      </c>
    </row>
    <row r="137" spans="1:1">
      <c r="A137" t="s">
        <v>1022</v>
      </c>
    </row>
    <row r="139" spans="1:1">
      <c r="A139" t="s">
        <v>1242</v>
      </c>
    </row>
    <row r="140" spans="1:1">
      <c r="A140" t="s">
        <v>1025</v>
      </c>
    </row>
    <row r="142" spans="1:1">
      <c r="A142" t="s">
        <v>1243</v>
      </c>
    </row>
    <row r="143" spans="1:1">
      <c r="A143" t="s">
        <v>1028</v>
      </c>
    </row>
    <row r="145" spans="1:1">
      <c r="A145" t="s">
        <v>1244</v>
      </c>
    </row>
    <row r="146" spans="1:1">
      <c r="A146" t="s">
        <v>1031</v>
      </c>
    </row>
    <row r="148" spans="1:1">
      <c r="A148" t="s">
        <v>1245</v>
      </c>
    </row>
    <row r="149" spans="1:1">
      <c r="A149" t="s">
        <v>1034</v>
      </c>
    </row>
    <row r="151" spans="1:1">
      <c r="A151" t="s">
        <v>1246</v>
      </c>
    </row>
    <row r="152" spans="1:1">
      <c r="A152" t="s">
        <v>1038</v>
      </c>
    </row>
    <row r="154" spans="1:1">
      <c r="A154" t="s">
        <v>1247</v>
      </c>
    </row>
    <row r="155" spans="1:1">
      <c r="A155" t="s">
        <v>1042</v>
      </c>
    </row>
    <row r="157" spans="1:1">
      <c r="A157" t="s">
        <v>1248</v>
      </c>
    </row>
    <row r="158" spans="1:1">
      <c r="A158" t="s">
        <v>1045</v>
      </c>
    </row>
    <row r="160" spans="1:1">
      <c r="A160" t="s">
        <v>1249</v>
      </c>
    </row>
    <row r="161" spans="1:1">
      <c r="A161" t="s">
        <v>1048</v>
      </c>
    </row>
    <row r="163" spans="1:1">
      <c r="A163" t="s">
        <v>1250</v>
      </c>
    </row>
    <row r="164" spans="1:1">
      <c r="A164" t="s">
        <v>1052</v>
      </c>
    </row>
    <row r="166" spans="1:1">
      <c r="A166" t="s">
        <v>1251</v>
      </c>
    </row>
    <row r="167" spans="1:1">
      <c r="A167" t="s">
        <v>1056</v>
      </c>
    </row>
    <row r="169" spans="1:1">
      <c r="A169" t="s">
        <v>1252</v>
      </c>
    </row>
    <row r="170" spans="1:1">
      <c r="A170" t="s">
        <v>1059</v>
      </c>
    </row>
    <row r="172" spans="1:1">
      <c r="A172" t="s">
        <v>1253</v>
      </c>
    </row>
    <row r="173" spans="1:1">
      <c r="A173" t="s">
        <v>1064</v>
      </c>
    </row>
    <row r="175" spans="1:1">
      <c r="A175" t="s">
        <v>1254</v>
      </c>
    </row>
    <row r="176" spans="1:1">
      <c r="A176" t="s">
        <v>1069</v>
      </c>
    </row>
    <row r="178" spans="1:1">
      <c r="A178" t="s">
        <v>1255</v>
      </c>
    </row>
    <row r="179" spans="1:1">
      <c r="A179" t="s">
        <v>1076</v>
      </c>
    </row>
    <row r="181" spans="1:1">
      <c r="A181" t="s">
        <v>1256</v>
      </c>
    </row>
    <row r="182" spans="1:1">
      <c r="A182" t="s">
        <v>1080</v>
      </c>
    </row>
    <row r="184" spans="1:1">
      <c r="A184" t="s">
        <v>1257</v>
      </c>
    </row>
    <row r="185" spans="1:1">
      <c r="A185" t="s">
        <v>1086</v>
      </c>
    </row>
    <row r="187" spans="1:1">
      <c r="A187" t="s">
        <v>1258</v>
      </c>
    </row>
    <row r="188" spans="1:1">
      <c r="A188" t="s">
        <v>1091</v>
      </c>
    </row>
    <row r="190" spans="1:1">
      <c r="A190" t="s">
        <v>1259</v>
      </c>
    </row>
    <row r="191" spans="1:1">
      <c r="A191" t="s">
        <v>1095</v>
      </c>
    </row>
    <row r="193" spans="1:1">
      <c r="A193" t="s">
        <v>1260</v>
      </c>
    </row>
    <row r="194" spans="1:1">
      <c r="A194" t="s">
        <v>1099</v>
      </c>
    </row>
    <row r="196" spans="1:1">
      <c r="A196" t="s">
        <v>1261</v>
      </c>
    </row>
    <row r="197" spans="1:1">
      <c r="A197" t="s">
        <v>1103</v>
      </c>
    </row>
    <row r="199" spans="1:1">
      <c r="A199" t="s">
        <v>1262</v>
      </c>
    </row>
    <row r="200" spans="1:1">
      <c r="A200" t="s">
        <v>1107</v>
      </c>
    </row>
    <row r="202" spans="1:1">
      <c r="A202" t="s">
        <v>1263</v>
      </c>
    </row>
    <row r="203" spans="1:1">
      <c r="A203" t="s">
        <v>1111</v>
      </c>
    </row>
    <row r="205" spans="1:1">
      <c r="A205" t="s">
        <v>1264</v>
      </c>
    </row>
    <row r="206" spans="1:1">
      <c r="A206" t="s">
        <v>1115</v>
      </c>
    </row>
    <row r="208" spans="1:1">
      <c r="A208" t="s">
        <v>1265</v>
      </c>
    </row>
    <row r="209" spans="1:1">
      <c r="A209" t="s">
        <v>1118</v>
      </c>
    </row>
    <row r="211" spans="1:1">
      <c r="A211" t="s">
        <v>1266</v>
      </c>
    </row>
    <row r="212" spans="1:1">
      <c r="A212" t="s">
        <v>1121</v>
      </c>
    </row>
    <row r="214" spans="1:1">
      <c r="A214" t="s">
        <v>1267</v>
      </c>
    </row>
    <row r="215" spans="1:1">
      <c r="A215" t="s">
        <v>1125</v>
      </c>
    </row>
    <row r="217" spans="1:1">
      <c r="A217" t="s">
        <v>1268</v>
      </c>
    </row>
    <row r="218" spans="1:1">
      <c r="A218" t="s">
        <v>1131</v>
      </c>
    </row>
    <row r="220" spans="1:1">
      <c r="A220" t="s">
        <v>1269</v>
      </c>
    </row>
    <row r="221" spans="1:1">
      <c r="A221" t="s">
        <v>1135</v>
      </c>
    </row>
    <row r="223" spans="1:1">
      <c r="A223" t="s">
        <v>1270</v>
      </c>
    </row>
    <row r="224" spans="1:1">
      <c r="A224" t="s">
        <v>1140</v>
      </c>
    </row>
    <row r="226" spans="1:1">
      <c r="A226" t="s">
        <v>1271</v>
      </c>
    </row>
    <row r="227" spans="1:1">
      <c r="A227" t="s">
        <v>1146</v>
      </c>
    </row>
    <row r="229" spans="1:1">
      <c r="A229" t="s">
        <v>1272</v>
      </c>
    </row>
    <row r="230" spans="1:1">
      <c r="A230" t="s">
        <v>1151</v>
      </c>
    </row>
    <row r="232" spans="1:1">
      <c r="A232" t="s">
        <v>1273</v>
      </c>
    </row>
    <row r="233" spans="1:1">
      <c r="A233" t="s">
        <v>1274</v>
      </c>
    </row>
    <row r="235" spans="1:1">
      <c r="A235" t="s">
        <v>1275</v>
      </c>
    </row>
    <row r="236" spans="1:1">
      <c r="A236" t="s">
        <v>1276</v>
      </c>
    </row>
    <row r="238" spans="1:1">
      <c r="A238" t="s">
        <v>1277</v>
      </c>
    </row>
    <row r="239" spans="1:1">
      <c r="A239" t="s">
        <v>1278</v>
      </c>
    </row>
    <row r="241" spans="1:1">
      <c r="A241" t="s">
        <v>1279</v>
      </c>
    </row>
    <row r="242" spans="1:1">
      <c r="A242" t="s">
        <v>1280</v>
      </c>
    </row>
    <row r="244" spans="1:1">
      <c r="A244" t="s">
        <v>1281</v>
      </c>
    </row>
    <row r="245" spans="1:1">
      <c r="A245" t="s">
        <v>1282</v>
      </c>
    </row>
    <row r="247" spans="1:1">
      <c r="A247" t="s">
        <v>1283</v>
      </c>
    </row>
    <row r="248" spans="1:1">
      <c r="A248" t="s">
        <v>1284</v>
      </c>
    </row>
    <row r="250" spans="1:1">
      <c r="A250" t="s">
        <v>1285</v>
      </c>
    </row>
    <row r="251" spans="1:1">
      <c r="A251" t="s">
        <v>1286</v>
      </c>
    </row>
    <row r="253" spans="1:1">
      <c r="A253" t="s">
        <v>1287</v>
      </c>
    </row>
    <row r="254" spans="1:1">
      <c r="A254" t="s">
        <v>1288</v>
      </c>
    </row>
    <row r="256" spans="1:1">
      <c r="A256" t="s">
        <v>1289</v>
      </c>
    </row>
    <row r="257" spans="1:1">
      <c r="A257" t="s">
        <v>1290</v>
      </c>
    </row>
    <row r="259" spans="1:1">
      <c r="A259" t="s">
        <v>1291</v>
      </c>
    </row>
    <row r="260" spans="1:1">
      <c r="A260" t="s">
        <v>1292</v>
      </c>
    </row>
    <row r="262" spans="1:1">
      <c r="A262" t="s">
        <v>1293</v>
      </c>
    </row>
    <row r="263" spans="1:1">
      <c r="A263" t="s">
        <v>1294</v>
      </c>
    </row>
    <row r="265" spans="1:1">
      <c r="A265" t="s">
        <v>1295</v>
      </c>
    </row>
    <row r="266" spans="1:1">
      <c r="A266" t="s">
        <v>1296</v>
      </c>
    </row>
    <row r="268" spans="1:1">
      <c r="A268" t="s">
        <v>1297</v>
      </c>
    </row>
    <row r="269" spans="1:1">
      <c r="A269" t="s">
        <v>1298</v>
      </c>
    </row>
    <row r="271" spans="1:1">
      <c r="A271" t="s">
        <v>1299</v>
      </c>
    </row>
    <row r="272" spans="1:1">
      <c r="A272" s="27" t="s">
        <v>1300</v>
      </c>
    </row>
    <row r="274" spans="1:2">
      <c r="A274" t="s">
        <v>1301</v>
      </c>
    </row>
    <row r="275" spans="1:2">
      <c r="A275" s="27" t="s">
        <v>1302</v>
      </c>
    </row>
    <row r="277" spans="1:2">
      <c r="A277" t="s">
        <v>1303</v>
      </c>
    </row>
    <row r="278" spans="1:2">
      <c r="A278" s="27" t="s">
        <v>1304</v>
      </c>
    </row>
    <row r="280" spans="1:2">
      <c r="A280" t="s">
        <v>1305</v>
      </c>
    </row>
    <row r="281" spans="1:2">
      <c r="A281" t="s">
        <v>1306</v>
      </c>
    </row>
    <row r="283" spans="1:2">
      <c r="A283" t="s">
        <v>1307</v>
      </c>
    </row>
    <row r="284" spans="1:2">
      <c r="A284" t="s">
        <v>1308</v>
      </c>
      <c r="B284" t="s">
        <v>205</v>
      </c>
    </row>
    <row r="286" spans="1:2">
      <c r="A286" t="s">
        <v>1309</v>
      </c>
    </row>
    <row r="287" spans="1:2">
      <c r="A287" t="s">
        <v>1310</v>
      </c>
    </row>
    <row r="289" spans="1:1">
      <c r="A289" t="s">
        <v>1311</v>
      </c>
    </row>
    <row r="290" spans="1:1">
      <c r="A290" s="27" t="s">
        <v>1312</v>
      </c>
    </row>
    <row r="292" spans="1:1">
      <c r="A292" t="s">
        <v>1313</v>
      </c>
    </row>
    <row r="293" spans="1:1">
      <c r="A293" s="27" t="s">
        <v>1314</v>
      </c>
    </row>
    <row r="295" spans="1:1">
      <c r="A295" t="s">
        <v>1315</v>
      </c>
    </row>
    <row r="296" spans="1:1">
      <c r="A296" t="s">
        <v>1316</v>
      </c>
    </row>
    <row r="298" spans="1:1">
      <c r="A298" t="s">
        <v>1317</v>
      </c>
    </row>
    <row r="299" spans="1:1">
      <c r="A299" s="27" t="s">
        <v>1318</v>
      </c>
    </row>
    <row r="301" spans="1:1">
      <c r="A301" t="s">
        <v>1319</v>
      </c>
    </row>
    <row r="302" spans="1:1">
      <c r="A302" t="s">
        <v>1320</v>
      </c>
    </row>
    <row r="304" spans="1:1">
      <c r="A304" t="s">
        <v>1321</v>
      </c>
    </row>
    <row r="305" spans="1:1">
      <c r="A305" s="27" t="s">
        <v>1322</v>
      </c>
    </row>
    <row r="307" spans="1:1">
      <c r="A307" t="s">
        <v>1323</v>
      </c>
    </row>
    <row r="308" spans="1:1">
      <c r="A308" s="27" t="s">
        <v>1324</v>
      </c>
    </row>
    <row r="310" spans="1:1">
      <c r="A310" t="s">
        <v>1325</v>
      </c>
    </row>
    <row r="311" spans="1:1">
      <c r="A311" t="s">
        <v>1326</v>
      </c>
    </row>
    <row r="313" spans="1:1">
      <c r="A313" t="s">
        <v>1327</v>
      </c>
    </row>
    <row r="314" spans="1:1">
      <c r="A314" t="s">
        <v>1328</v>
      </c>
    </row>
    <row r="316" spans="1:1">
      <c r="A316" t="s">
        <v>1329</v>
      </c>
    </row>
    <row r="317" spans="1:1">
      <c r="A317" t="s">
        <v>1330</v>
      </c>
    </row>
    <row r="319" spans="1:1">
      <c r="A319" t="s">
        <v>1331</v>
      </c>
    </row>
    <row r="320" spans="1:1">
      <c r="A320" t="s">
        <v>1332</v>
      </c>
    </row>
    <row r="322" spans="1:1">
      <c r="A322" t="s">
        <v>1333</v>
      </c>
    </row>
    <row r="323" spans="1:1">
      <c r="A323" t="s">
        <v>1334</v>
      </c>
    </row>
    <row r="325" spans="1:1">
      <c r="A325" t="s">
        <v>1335</v>
      </c>
    </row>
    <row r="326" spans="1:1">
      <c r="A326" t="s">
        <v>1336</v>
      </c>
    </row>
    <row r="328" spans="1:1">
      <c r="A328" t="s">
        <v>1337</v>
      </c>
    </row>
    <row r="329" spans="1:1">
      <c r="A329" t="s">
        <v>1338</v>
      </c>
    </row>
    <row r="331" spans="1:1">
      <c r="A331" t="s">
        <v>1339</v>
      </c>
    </row>
    <row r="332" spans="1:1">
      <c r="A332" t="s">
        <v>1340</v>
      </c>
    </row>
    <row r="334" spans="1:1">
      <c r="A334" t="s">
        <v>1341</v>
      </c>
    </row>
    <row r="335" spans="1:1">
      <c r="A335" t="s">
        <v>1342</v>
      </c>
    </row>
    <row r="337" spans="1:1">
      <c r="A337" t="s">
        <v>1343</v>
      </c>
    </row>
    <row r="338" spans="1:1">
      <c r="A338" t="s">
        <v>1344</v>
      </c>
    </row>
    <row r="340" spans="1:1">
      <c r="A340" t="s">
        <v>1345</v>
      </c>
    </row>
    <row r="341" spans="1:1">
      <c r="A341" t="s">
        <v>1346</v>
      </c>
    </row>
    <row r="343" spans="1:1">
      <c r="A343" t="s">
        <v>1347</v>
      </c>
    </row>
    <row r="344" spans="1:1">
      <c r="A344" t="s">
        <v>1348</v>
      </c>
    </row>
    <row r="346" spans="1:1">
      <c r="A346" t="s">
        <v>1349</v>
      </c>
    </row>
    <row r="347" spans="1:1">
      <c r="A347" t="s">
        <v>1350</v>
      </c>
    </row>
    <row r="349" spans="1:1">
      <c r="A349" t="s">
        <v>1351</v>
      </c>
    </row>
    <row r="350" spans="1:1">
      <c r="A350" t="s">
        <v>1352</v>
      </c>
    </row>
    <row r="352" spans="1:1">
      <c r="A352" t="s">
        <v>1353</v>
      </c>
    </row>
    <row r="353" spans="1:1">
      <c r="A353" t="s">
        <v>1354</v>
      </c>
    </row>
    <row r="355" spans="1:1">
      <c r="A355" t="s">
        <v>1355</v>
      </c>
    </row>
    <row r="356" spans="1:1">
      <c r="A356" t="s">
        <v>1356</v>
      </c>
    </row>
    <row r="358" spans="1:1">
      <c r="A358" t="s">
        <v>1357</v>
      </c>
    </row>
    <row r="359" spans="1:1">
      <c r="A359" t="s">
        <v>1358</v>
      </c>
    </row>
    <row r="361" spans="1:1">
      <c r="A361" t="s">
        <v>1359</v>
      </c>
    </row>
    <row r="362" spans="1:1">
      <c r="A362" t="s">
        <v>1360</v>
      </c>
    </row>
    <row r="364" spans="1:1">
      <c r="A364" t="s">
        <v>1361</v>
      </c>
    </row>
    <row r="365" spans="1:1">
      <c r="A365" t="s">
        <v>1362</v>
      </c>
    </row>
    <row r="367" spans="1:1">
      <c r="A367" t="s">
        <v>1363</v>
      </c>
    </row>
    <row r="368" spans="1:1">
      <c r="A368" t="s">
        <v>1364</v>
      </c>
    </row>
    <row r="370" spans="1:1">
      <c r="A370" t="s">
        <v>1365</v>
      </c>
    </row>
    <row r="371" spans="1:1">
      <c r="A371" t="s">
        <v>1366</v>
      </c>
    </row>
    <row r="373" spans="1:1">
      <c r="A373" t="s">
        <v>1367</v>
      </c>
    </row>
    <row r="374" spans="1:1">
      <c r="A374" t="s">
        <v>1368</v>
      </c>
    </row>
    <row r="376" spans="1:1">
      <c r="A376" t="s">
        <v>1369</v>
      </c>
    </row>
    <row r="377" spans="1:1">
      <c r="A377" t="s">
        <v>1370</v>
      </c>
    </row>
    <row r="379" spans="1:1">
      <c r="A379" t="s">
        <v>1371</v>
      </c>
    </row>
    <row r="380" spans="1:1">
      <c r="A380" t="s">
        <v>1372</v>
      </c>
    </row>
    <row r="382" spans="1:1">
      <c r="A382" t="s">
        <v>1373</v>
      </c>
    </row>
    <row r="383" spans="1:1">
      <c r="A383" t="s">
        <v>1374</v>
      </c>
    </row>
    <row r="385" spans="1:1">
      <c r="A385" t="s">
        <v>1375</v>
      </c>
    </row>
    <row r="386" spans="1:1">
      <c r="A386" t="s">
        <v>1376</v>
      </c>
    </row>
    <row r="388" spans="1:1">
      <c r="A388" t="s">
        <v>1377</v>
      </c>
    </row>
    <row r="389" spans="1:1">
      <c r="A389" t="s">
        <v>1378</v>
      </c>
    </row>
    <row r="391" spans="1:1">
      <c r="A391" t="s">
        <v>1379</v>
      </c>
    </row>
    <row r="392" spans="1:1">
      <c r="A392" t="s">
        <v>1380</v>
      </c>
    </row>
    <row r="394" spans="1:1">
      <c r="A394" t="s">
        <v>1381</v>
      </c>
    </row>
    <row r="395" spans="1:1">
      <c r="A395" t="s">
        <v>1382</v>
      </c>
    </row>
    <row r="397" spans="1:1">
      <c r="A397" t="s">
        <v>1383</v>
      </c>
    </row>
    <row r="398" spans="1:1">
      <c r="A398" t="s">
        <v>1384</v>
      </c>
    </row>
    <row r="400" spans="1:1">
      <c r="A400" t="s">
        <v>1385</v>
      </c>
    </row>
    <row r="401" spans="1:1">
      <c r="A401" t="s">
        <v>1386</v>
      </c>
    </row>
    <row r="403" spans="1:1">
      <c r="A403" t="s">
        <v>1387</v>
      </c>
    </row>
    <row r="404" spans="1:1">
      <c r="A404" t="s">
        <v>1388</v>
      </c>
    </row>
    <row r="406" spans="1:1">
      <c r="A406" t="s">
        <v>1389</v>
      </c>
    </row>
    <row r="407" spans="1:1">
      <c r="A407" t="s">
        <v>1390</v>
      </c>
    </row>
    <row r="409" spans="1:1">
      <c r="A409" t="s">
        <v>1391</v>
      </c>
    </row>
    <row r="410" spans="1:1">
      <c r="A410" t="s">
        <v>1392</v>
      </c>
    </row>
    <row r="412" spans="1:1">
      <c r="A412" t="s">
        <v>1393</v>
      </c>
    </row>
    <row r="413" spans="1:1">
      <c r="A413" t="s">
        <v>1394</v>
      </c>
    </row>
    <row r="415" spans="1:1">
      <c r="A415" t="s">
        <v>1395</v>
      </c>
    </row>
    <row r="416" spans="1:1">
      <c r="A416" t="s">
        <v>1396</v>
      </c>
    </row>
    <row r="418" spans="1:1">
      <c r="A418" t="s">
        <v>1397</v>
      </c>
    </row>
    <row r="419" spans="1:1">
      <c r="A419" t="s">
        <v>1398</v>
      </c>
    </row>
    <row r="421" spans="1:1">
      <c r="A421" t="s">
        <v>1399</v>
      </c>
    </row>
    <row r="422" spans="1:1">
      <c r="A422" t="s">
        <v>1400</v>
      </c>
    </row>
    <row r="424" spans="1:1">
      <c r="A424" t="s">
        <v>1401</v>
      </c>
    </row>
    <row r="425" spans="1:1">
      <c r="A425" t="s">
        <v>1402</v>
      </c>
    </row>
    <row r="427" spans="1:1">
      <c r="A427" t="s">
        <v>1403</v>
      </c>
    </row>
    <row r="428" spans="1:1">
      <c r="A428" t="s">
        <v>1404</v>
      </c>
    </row>
    <row r="430" spans="1:1">
      <c r="A430" t="s">
        <v>1405</v>
      </c>
    </row>
    <row r="431" spans="1:1">
      <c r="A431" t="s">
        <v>1406</v>
      </c>
    </row>
    <row r="433" spans="1:1">
      <c r="A433" t="s">
        <v>1407</v>
      </c>
    </row>
    <row r="434" spans="1:1">
      <c r="A434" t="s">
        <v>1408</v>
      </c>
    </row>
    <row r="436" spans="1:1">
      <c r="A436" t="s">
        <v>1409</v>
      </c>
    </row>
    <row r="437" spans="1:1">
      <c r="A437" t="s">
        <v>1410</v>
      </c>
    </row>
    <row r="439" spans="1:1">
      <c r="A439" t="s">
        <v>1411</v>
      </c>
    </row>
    <row r="440" spans="1:1">
      <c r="A440" t="s">
        <v>1412</v>
      </c>
    </row>
    <row r="442" spans="1:1">
      <c r="A442" t="s">
        <v>1413</v>
      </c>
    </row>
    <row r="443" spans="1:1">
      <c r="A443" t="s">
        <v>1414</v>
      </c>
    </row>
    <row r="445" spans="1:1">
      <c r="A445" t="s">
        <v>1415</v>
      </c>
    </row>
    <row r="446" spans="1:1">
      <c r="A446" t="s">
        <v>1416</v>
      </c>
    </row>
    <row r="448" spans="1:1">
      <c r="A448" t="s">
        <v>1417</v>
      </c>
    </row>
    <row r="449" spans="1:1">
      <c r="A449" t="s">
        <v>1418</v>
      </c>
    </row>
    <row r="453" spans="1:1">
      <c r="A453">
        <f>195*3</f>
        <v>585</v>
      </c>
    </row>
  </sheetData>
  <hyperlinks>
    <hyperlink ref="A14" r:id="rId1"/>
    <hyperlink ref="A20" r:id="rId2"/>
    <hyperlink ref="A29" r:id="rId3"/>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dimension ref="A1:F110"/>
  <sheetViews>
    <sheetView topLeftCell="A65" zoomScale="65" zoomScaleNormal="65" workbookViewId="0">
      <selection activeCell="B105" sqref="B105"/>
    </sheetView>
  </sheetViews>
  <sheetFormatPr defaultRowHeight="15"/>
  <cols>
    <col min="1" max="1" width="31.42578125"/>
    <col min="2" max="2" width="51.85546875"/>
    <col min="3" max="3" width="35.140625"/>
    <col min="4" max="4" width="28.42578125"/>
    <col min="5" max="5" width="50.7109375"/>
    <col min="6" max="6" width="17.7109375"/>
    <col min="7" max="7" width="62.85546875"/>
    <col min="8" max="1025" width="43.42578125"/>
  </cols>
  <sheetData>
    <row r="1" spans="1:6">
      <c r="A1" t="s">
        <v>1419</v>
      </c>
      <c r="B1" t="s">
        <v>6</v>
      </c>
      <c r="C1" t="s">
        <v>1420</v>
      </c>
      <c r="D1" t="s">
        <v>1421</v>
      </c>
      <c r="E1" t="s">
        <v>9</v>
      </c>
      <c r="F1" t="s">
        <v>1422</v>
      </c>
    </row>
    <row r="2" spans="1:6">
      <c r="A2" t="s">
        <v>383</v>
      </c>
      <c r="B2" t="s">
        <v>387</v>
      </c>
      <c r="C2" t="s">
        <v>385</v>
      </c>
      <c r="D2" t="s">
        <v>386</v>
      </c>
      <c r="E2" t="s">
        <v>1423</v>
      </c>
      <c r="F2">
        <v>2017</v>
      </c>
    </row>
    <row r="3" spans="1:6">
      <c r="A3" t="s">
        <v>391</v>
      </c>
      <c r="B3" t="s">
        <v>394</v>
      </c>
      <c r="C3" t="s">
        <v>392</v>
      </c>
      <c r="D3" t="s">
        <v>393</v>
      </c>
      <c r="E3" t="s">
        <v>1424</v>
      </c>
      <c r="F3">
        <v>2013</v>
      </c>
    </row>
    <row r="4" spans="1:6">
      <c r="A4" t="s">
        <v>398</v>
      </c>
      <c r="B4" t="s">
        <v>401</v>
      </c>
      <c r="C4" t="s">
        <v>399</v>
      </c>
      <c r="D4" t="s">
        <v>400</v>
      </c>
      <c r="E4" t="s">
        <v>1425</v>
      </c>
      <c r="F4">
        <v>2017</v>
      </c>
    </row>
    <row r="5" spans="1:6">
      <c r="A5" t="s">
        <v>405</v>
      </c>
      <c r="B5" t="s">
        <v>408</v>
      </c>
      <c r="C5" t="s">
        <v>406</v>
      </c>
      <c r="D5" t="s">
        <v>407</v>
      </c>
      <c r="E5" t="s">
        <v>1426</v>
      </c>
      <c r="F5">
        <v>2013</v>
      </c>
    </row>
    <row r="6" spans="1:6">
      <c r="A6" t="s">
        <v>412</v>
      </c>
      <c r="B6" t="s">
        <v>415</v>
      </c>
      <c r="C6" t="s">
        <v>413</v>
      </c>
      <c r="D6" t="s">
        <v>414</v>
      </c>
      <c r="E6" t="s">
        <v>1427</v>
      </c>
      <c r="F6">
        <v>2018</v>
      </c>
    </row>
    <row r="7" spans="1:6">
      <c r="A7" t="s">
        <v>419</v>
      </c>
      <c r="B7" t="s">
        <v>421</v>
      </c>
      <c r="C7" t="s">
        <v>406</v>
      </c>
      <c r="D7" t="s">
        <v>420</v>
      </c>
      <c r="E7" t="s">
        <v>423</v>
      </c>
      <c r="F7">
        <v>2016</v>
      </c>
    </row>
    <row r="8" spans="1:6">
      <c r="A8" t="s">
        <v>424</v>
      </c>
      <c r="B8" t="s">
        <v>426</v>
      </c>
      <c r="C8" t="s">
        <v>392</v>
      </c>
      <c r="D8" t="s">
        <v>425</v>
      </c>
      <c r="E8" t="s">
        <v>1428</v>
      </c>
      <c r="F8">
        <v>2013</v>
      </c>
    </row>
    <row r="9" spans="1:6">
      <c r="A9" t="s">
        <v>429</v>
      </c>
      <c r="B9" t="s">
        <v>431</v>
      </c>
      <c r="C9" t="s">
        <v>392</v>
      </c>
      <c r="D9" t="s">
        <v>430</v>
      </c>
      <c r="E9" t="s">
        <v>1429</v>
      </c>
      <c r="F9">
        <v>2012</v>
      </c>
    </row>
    <row r="10" spans="1:6">
      <c r="A10" t="s">
        <v>434</v>
      </c>
      <c r="B10" t="s">
        <v>436</v>
      </c>
      <c r="C10" t="s">
        <v>406</v>
      </c>
      <c r="D10" t="s">
        <v>435</v>
      </c>
      <c r="E10" t="s">
        <v>1430</v>
      </c>
      <c r="F10">
        <v>2017</v>
      </c>
    </row>
    <row r="11" spans="1:6">
      <c r="A11" t="s">
        <v>438</v>
      </c>
      <c r="B11" t="s">
        <v>440</v>
      </c>
      <c r="C11" t="s">
        <v>392</v>
      </c>
      <c r="D11" t="s">
        <v>439</v>
      </c>
      <c r="E11" t="s">
        <v>1431</v>
      </c>
      <c r="F11">
        <v>2014</v>
      </c>
    </row>
    <row r="12" spans="1:6">
      <c r="A12" t="s">
        <v>442</v>
      </c>
      <c r="B12" t="s">
        <v>445</v>
      </c>
      <c r="C12" t="s">
        <v>443</v>
      </c>
      <c r="D12" t="s">
        <v>444</v>
      </c>
      <c r="E12" t="s">
        <v>1432</v>
      </c>
      <c r="F12">
        <v>2017</v>
      </c>
    </row>
    <row r="13" spans="1:6">
      <c r="A13" t="s">
        <v>447</v>
      </c>
      <c r="B13" t="s">
        <v>449</v>
      </c>
      <c r="C13" t="s">
        <v>406</v>
      </c>
      <c r="D13" t="s">
        <v>448</v>
      </c>
      <c r="E13" t="s">
        <v>1433</v>
      </c>
      <c r="F13">
        <v>2013</v>
      </c>
    </row>
    <row r="14" spans="1:6">
      <c r="A14" t="s">
        <v>451</v>
      </c>
      <c r="B14" t="s">
        <v>453</v>
      </c>
      <c r="C14" t="s">
        <v>392</v>
      </c>
      <c r="D14" t="s">
        <v>452</v>
      </c>
      <c r="E14" t="s">
        <v>1429</v>
      </c>
      <c r="F14">
        <v>2011</v>
      </c>
    </row>
    <row r="15" spans="1:6">
      <c r="A15" t="s">
        <v>1434</v>
      </c>
      <c r="B15" t="s">
        <v>457</v>
      </c>
      <c r="C15" t="s">
        <v>406</v>
      </c>
      <c r="D15" t="s">
        <v>456</v>
      </c>
      <c r="E15" t="s">
        <v>1435</v>
      </c>
      <c r="F15">
        <v>2016</v>
      </c>
    </row>
    <row r="16" spans="1:6">
      <c r="A16" t="s">
        <v>459</v>
      </c>
      <c r="B16" t="s">
        <v>461</v>
      </c>
      <c r="C16" t="s">
        <v>406</v>
      </c>
      <c r="D16" t="s">
        <v>460</v>
      </c>
      <c r="E16" t="s">
        <v>1436</v>
      </c>
      <c r="F16">
        <v>2016</v>
      </c>
    </row>
    <row r="17" spans="1:6">
      <c r="A17" t="s">
        <v>463</v>
      </c>
      <c r="B17" t="s">
        <v>465</v>
      </c>
      <c r="C17" t="s">
        <v>406</v>
      </c>
      <c r="D17" t="s">
        <v>464</v>
      </c>
      <c r="E17" t="s">
        <v>1437</v>
      </c>
      <c r="F17">
        <v>2016</v>
      </c>
    </row>
    <row r="18" spans="1:6">
      <c r="A18" t="s">
        <v>467</v>
      </c>
      <c r="B18" t="s">
        <v>469</v>
      </c>
      <c r="C18" t="s">
        <v>406</v>
      </c>
      <c r="D18" t="s">
        <v>468</v>
      </c>
      <c r="E18" t="s">
        <v>1438</v>
      </c>
      <c r="F18">
        <v>2013</v>
      </c>
    </row>
    <row r="19" spans="1:6">
      <c r="A19" t="s">
        <v>471</v>
      </c>
      <c r="B19" t="s">
        <v>473</v>
      </c>
      <c r="C19" t="s">
        <v>392</v>
      </c>
      <c r="D19" t="s">
        <v>472</v>
      </c>
      <c r="E19" t="s">
        <v>1439</v>
      </c>
      <c r="F19">
        <v>2017</v>
      </c>
    </row>
    <row r="20" spans="1:6">
      <c r="A20" t="s">
        <v>475</v>
      </c>
      <c r="B20" t="s">
        <v>477</v>
      </c>
      <c r="C20" t="s">
        <v>406</v>
      </c>
      <c r="D20" t="s">
        <v>476</v>
      </c>
      <c r="E20" t="s">
        <v>1440</v>
      </c>
      <c r="F20">
        <v>2017</v>
      </c>
    </row>
    <row r="21" spans="1:6">
      <c r="A21" t="s">
        <v>479</v>
      </c>
      <c r="B21" t="s">
        <v>481</v>
      </c>
      <c r="C21" t="s">
        <v>392</v>
      </c>
      <c r="D21" t="s">
        <v>480</v>
      </c>
      <c r="E21" t="s">
        <v>1441</v>
      </c>
      <c r="F21">
        <v>2013</v>
      </c>
    </row>
    <row r="22" spans="1:6">
      <c r="A22" t="s">
        <v>482</v>
      </c>
      <c r="B22" t="s">
        <v>484</v>
      </c>
      <c r="C22" t="s">
        <v>406</v>
      </c>
      <c r="D22" t="s">
        <v>483</v>
      </c>
      <c r="E22" t="s">
        <v>1442</v>
      </c>
      <c r="F22">
        <v>2013</v>
      </c>
    </row>
    <row r="23" spans="1:6">
      <c r="A23" t="s">
        <v>486</v>
      </c>
      <c r="B23" t="s">
        <v>489</v>
      </c>
      <c r="C23" t="s">
        <v>487</v>
      </c>
      <c r="D23" t="s">
        <v>488</v>
      </c>
      <c r="E23" t="s">
        <v>1443</v>
      </c>
      <c r="F23">
        <v>2017</v>
      </c>
    </row>
    <row r="24" spans="1:6">
      <c r="A24" t="s">
        <v>491</v>
      </c>
      <c r="B24" t="s">
        <v>494</v>
      </c>
      <c r="C24" t="s">
        <v>492</v>
      </c>
      <c r="D24" t="s">
        <v>493</v>
      </c>
      <c r="E24" t="s">
        <v>1444</v>
      </c>
      <c r="F24">
        <v>2015</v>
      </c>
    </row>
    <row r="25" spans="1:6">
      <c r="A25" t="s">
        <v>496</v>
      </c>
      <c r="B25" t="s">
        <v>498</v>
      </c>
      <c r="C25" t="s">
        <v>399</v>
      </c>
      <c r="D25" t="s">
        <v>497</v>
      </c>
      <c r="E25" t="s">
        <v>1427</v>
      </c>
      <c r="F25">
        <v>2018</v>
      </c>
    </row>
    <row r="26" spans="1:6">
      <c r="A26" t="s">
        <v>499</v>
      </c>
      <c r="B26" t="s">
        <v>501</v>
      </c>
      <c r="C26" t="s">
        <v>385</v>
      </c>
      <c r="D26" t="s">
        <v>500</v>
      </c>
      <c r="E26" t="s">
        <v>1445</v>
      </c>
      <c r="F26">
        <v>2017</v>
      </c>
    </row>
    <row r="27" spans="1:6">
      <c r="A27" t="s">
        <v>503</v>
      </c>
      <c r="B27" t="s">
        <v>505</v>
      </c>
      <c r="C27" t="s">
        <v>406</v>
      </c>
      <c r="D27" t="s">
        <v>504</v>
      </c>
      <c r="E27" t="s">
        <v>1446</v>
      </c>
      <c r="F27">
        <v>2014</v>
      </c>
    </row>
    <row r="28" spans="1:6">
      <c r="A28" t="s">
        <v>507</v>
      </c>
      <c r="B28" t="s">
        <v>509</v>
      </c>
      <c r="C28" t="s">
        <v>392</v>
      </c>
      <c r="D28" t="s">
        <v>508</v>
      </c>
      <c r="E28" t="s">
        <v>1447</v>
      </c>
      <c r="F28">
        <v>2017</v>
      </c>
    </row>
    <row r="29" spans="1:6">
      <c r="A29" t="s">
        <v>511</v>
      </c>
      <c r="B29" t="s">
        <v>513</v>
      </c>
      <c r="C29" t="s">
        <v>406</v>
      </c>
      <c r="D29" t="s">
        <v>512</v>
      </c>
      <c r="E29" t="s">
        <v>1448</v>
      </c>
      <c r="F29">
        <v>2016</v>
      </c>
    </row>
    <row r="30" spans="1:6">
      <c r="A30" t="s">
        <v>515</v>
      </c>
      <c r="B30" t="s">
        <v>517</v>
      </c>
      <c r="C30" t="s">
        <v>406</v>
      </c>
      <c r="D30" t="s">
        <v>516</v>
      </c>
      <c r="E30" t="s">
        <v>1449</v>
      </c>
      <c r="F30">
        <v>2016</v>
      </c>
    </row>
    <row r="31" spans="1:6">
      <c r="A31" t="s">
        <v>519</v>
      </c>
      <c r="B31" t="s">
        <v>521</v>
      </c>
      <c r="C31" t="s">
        <v>406</v>
      </c>
      <c r="D31" t="s">
        <v>520</v>
      </c>
      <c r="E31" t="s">
        <v>1450</v>
      </c>
      <c r="F31">
        <v>2016</v>
      </c>
    </row>
    <row r="32" spans="1:6">
      <c r="A32" t="s">
        <v>523</v>
      </c>
      <c r="B32" t="s">
        <v>526</v>
      </c>
      <c r="C32" t="s">
        <v>524</v>
      </c>
      <c r="D32" t="s">
        <v>525</v>
      </c>
      <c r="E32" t="s">
        <v>1451</v>
      </c>
      <c r="F32">
        <v>2017</v>
      </c>
    </row>
    <row r="33" spans="1:6">
      <c r="A33" t="s">
        <v>528</v>
      </c>
      <c r="B33" t="s">
        <v>530</v>
      </c>
      <c r="C33" t="s">
        <v>406</v>
      </c>
      <c r="D33" t="s">
        <v>529</v>
      </c>
      <c r="E33" t="s">
        <v>1452</v>
      </c>
      <c r="F33">
        <v>2016</v>
      </c>
    </row>
    <row r="34" spans="1:6">
      <c r="A34" t="s">
        <v>532</v>
      </c>
      <c r="B34" t="s">
        <v>534</v>
      </c>
      <c r="C34" t="s">
        <v>406</v>
      </c>
      <c r="D34" t="s">
        <v>533</v>
      </c>
      <c r="E34" t="s">
        <v>1453</v>
      </c>
      <c r="F34">
        <v>2016</v>
      </c>
    </row>
    <row r="35" spans="1:6">
      <c r="A35" t="s">
        <v>536</v>
      </c>
      <c r="B35" t="s">
        <v>538</v>
      </c>
      <c r="C35" t="s">
        <v>385</v>
      </c>
      <c r="D35" t="s">
        <v>537</v>
      </c>
      <c r="E35" t="s">
        <v>1454</v>
      </c>
      <c r="F35">
        <v>2016</v>
      </c>
    </row>
    <row r="36" spans="1:6">
      <c r="A36" t="s">
        <v>540</v>
      </c>
      <c r="B36" t="s">
        <v>542</v>
      </c>
      <c r="C36" t="s">
        <v>406</v>
      </c>
      <c r="D36" t="s">
        <v>541</v>
      </c>
      <c r="E36" t="s">
        <v>1455</v>
      </c>
      <c r="F36">
        <v>2016</v>
      </c>
    </row>
    <row r="37" spans="1:6">
      <c r="A37" t="s">
        <v>544</v>
      </c>
      <c r="B37" t="s">
        <v>546</v>
      </c>
      <c r="C37" t="s">
        <v>385</v>
      </c>
      <c r="D37" t="s">
        <v>545</v>
      </c>
      <c r="E37" t="s">
        <v>1456</v>
      </c>
      <c r="F37">
        <v>2017</v>
      </c>
    </row>
    <row r="38" spans="1:6">
      <c r="A38" t="s">
        <v>548</v>
      </c>
      <c r="B38" t="s">
        <v>550</v>
      </c>
      <c r="C38" t="s">
        <v>406</v>
      </c>
      <c r="D38" t="s">
        <v>549</v>
      </c>
      <c r="E38" t="s">
        <v>1457</v>
      </c>
      <c r="F38">
        <v>2013</v>
      </c>
    </row>
    <row r="39" spans="1:6">
      <c r="A39" t="s">
        <v>552</v>
      </c>
      <c r="B39" t="s">
        <v>554</v>
      </c>
      <c r="C39" t="s">
        <v>392</v>
      </c>
      <c r="D39" t="s">
        <v>553</v>
      </c>
      <c r="E39" t="s">
        <v>1458</v>
      </c>
      <c r="F39">
        <v>2016</v>
      </c>
    </row>
    <row r="40" spans="1:6">
      <c r="A40" t="s">
        <v>556</v>
      </c>
      <c r="B40" t="s">
        <v>559</v>
      </c>
      <c r="C40" t="s">
        <v>557</v>
      </c>
      <c r="D40" t="s">
        <v>558</v>
      </c>
      <c r="E40" t="s">
        <v>1459</v>
      </c>
      <c r="F40">
        <v>2017</v>
      </c>
    </row>
    <row r="41" spans="1:6">
      <c r="A41" t="s">
        <v>561</v>
      </c>
      <c r="B41" t="s">
        <v>563</v>
      </c>
      <c r="C41" t="s">
        <v>406</v>
      </c>
      <c r="D41" t="s">
        <v>562</v>
      </c>
      <c r="E41" t="s">
        <v>1460</v>
      </c>
      <c r="F41">
        <v>2013</v>
      </c>
    </row>
    <row r="42" spans="1:6">
      <c r="A42" t="s">
        <v>565</v>
      </c>
      <c r="B42" t="s">
        <v>567</v>
      </c>
      <c r="C42" t="s">
        <v>406</v>
      </c>
      <c r="D42" t="s">
        <v>566</v>
      </c>
      <c r="E42" t="s">
        <v>1461</v>
      </c>
      <c r="F42">
        <v>2016</v>
      </c>
    </row>
    <row r="43" spans="1:6">
      <c r="A43" t="s">
        <v>569</v>
      </c>
      <c r="B43" t="s">
        <v>571</v>
      </c>
      <c r="C43" t="s">
        <v>406</v>
      </c>
      <c r="D43" t="s">
        <v>570</v>
      </c>
      <c r="E43" t="s">
        <v>1462</v>
      </c>
      <c r="F43">
        <v>2017</v>
      </c>
    </row>
    <row r="44" spans="1:6">
      <c r="A44" t="s">
        <v>573</v>
      </c>
      <c r="B44" t="s">
        <v>575</v>
      </c>
      <c r="C44" t="s">
        <v>406</v>
      </c>
      <c r="D44" t="s">
        <v>574</v>
      </c>
      <c r="E44" t="s">
        <v>1463</v>
      </c>
      <c r="F44">
        <v>2017</v>
      </c>
    </row>
    <row r="45" spans="1:6">
      <c r="A45" t="s">
        <v>577</v>
      </c>
      <c r="B45" t="s">
        <v>579</v>
      </c>
      <c r="C45" t="s">
        <v>406</v>
      </c>
      <c r="D45" t="s">
        <v>578</v>
      </c>
      <c r="E45" t="s">
        <v>1464</v>
      </c>
      <c r="F45">
        <v>2017</v>
      </c>
    </row>
    <row r="46" spans="1:6">
      <c r="A46" t="s">
        <v>581</v>
      </c>
      <c r="B46" t="s">
        <v>583</v>
      </c>
      <c r="C46" t="s">
        <v>385</v>
      </c>
      <c r="D46" t="s">
        <v>582</v>
      </c>
      <c r="E46" t="s">
        <v>1465</v>
      </c>
      <c r="F46">
        <v>2017</v>
      </c>
    </row>
    <row r="47" spans="1:6">
      <c r="A47" t="s">
        <v>585</v>
      </c>
      <c r="B47" t="s">
        <v>587</v>
      </c>
      <c r="C47" t="s">
        <v>406</v>
      </c>
      <c r="D47" t="s">
        <v>586</v>
      </c>
      <c r="E47" t="s">
        <v>1466</v>
      </c>
      <c r="F47">
        <v>2013</v>
      </c>
    </row>
    <row r="48" spans="1:6">
      <c r="A48" t="s">
        <v>589</v>
      </c>
      <c r="B48" t="s">
        <v>591</v>
      </c>
      <c r="C48" t="s">
        <v>385</v>
      </c>
      <c r="D48" t="s">
        <v>590</v>
      </c>
      <c r="E48" t="s">
        <v>1467</v>
      </c>
      <c r="F48">
        <v>2016</v>
      </c>
    </row>
    <row r="49" spans="1:6">
      <c r="A49" t="s">
        <v>593</v>
      </c>
      <c r="B49" t="s">
        <v>595</v>
      </c>
      <c r="C49" t="s">
        <v>406</v>
      </c>
      <c r="D49" t="s">
        <v>594</v>
      </c>
      <c r="E49" t="s">
        <v>1468</v>
      </c>
      <c r="F49">
        <v>2016</v>
      </c>
    </row>
    <row r="50" spans="1:6">
      <c r="A50" t="s">
        <v>597</v>
      </c>
      <c r="B50" t="s">
        <v>600</v>
      </c>
      <c r="C50" t="s">
        <v>598</v>
      </c>
      <c r="D50" t="s">
        <v>599</v>
      </c>
      <c r="E50" t="s">
        <v>1469</v>
      </c>
      <c r="F50">
        <v>2017</v>
      </c>
    </row>
    <row r="51" spans="1:6">
      <c r="A51" t="s">
        <v>602</v>
      </c>
      <c r="B51" t="s">
        <v>604</v>
      </c>
      <c r="C51" t="s">
        <v>406</v>
      </c>
      <c r="D51" t="s">
        <v>603</v>
      </c>
      <c r="E51" t="s">
        <v>1470</v>
      </c>
      <c r="F51">
        <v>2016</v>
      </c>
    </row>
    <row r="52" spans="1:6">
      <c r="A52" t="s">
        <v>606</v>
      </c>
      <c r="B52" t="s">
        <v>608</v>
      </c>
      <c r="C52" t="s">
        <v>406</v>
      </c>
      <c r="D52" t="s">
        <v>607</v>
      </c>
      <c r="E52" t="s">
        <v>1471</v>
      </c>
      <c r="F52">
        <v>2013</v>
      </c>
    </row>
    <row r="53" spans="1:6">
      <c r="A53" t="s">
        <v>610</v>
      </c>
      <c r="B53" t="s">
        <v>612</v>
      </c>
      <c r="C53" t="s">
        <v>406</v>
      </c>
      <c r="D53" t="s">
        <v>611</v>
      </c>
      <c r="E53" t="s">
        <v>1472</v>
      </c>
      <c r="F53">
        <v>2013</v>
      </c>
    </row>
    <row r="54" spans="1:6">
      <c r="A54" t="s">
        <v>614</v>
      </c>
      <c r="B54" t="s">
        <v>616</v>
      </c>
      <c r="C54" t="s">
        <v>406</v>
      </c>
      <c r="D54" t="s">
        <v>615</v>
      </c>
      <c r="E54" t="s">
        <v>1473</v>
      </c>
      <c r="F54">
        <v>2016</v>
      </c>
    </row>
    <row r="55" spans="1:6">
      <c r="A55" t="s">
        <v>618</v>
      </c>
      <c r="B55" t="s">
        <v>620</v>
      </c>
      <c r="C55" t="s">
        <v>406</v>
      </c>
      <c r="D55" t="s">
        <v>619</v>
      </c>
      <c r="E55" t="s">
        <v>1474</v>
      </c>
      <c r="F55">
        <v>2018</v>
      </c>
    </row>
    <row r="56" spans="1:6">
      <c r="A56" t="s">
        <v>622</v>
      </c>
      <c r="B56" t="s">
        <v>624</v>
      </c>
      <c r="C56" t="s">
        <v>406</v>
      </c>
      <c r="D56" t="s">
        <v>623</v>
      </c>
      <c r="E56" t="s">
        <v>1475</v>
      </c>
      <c r="F56">
        <v>2017</v>
      </c>
    </row>
    <row r="57" spans="1:6">
      <c r="A57" t="s">
        <v>626</v>
      </c>
      <c r="B57" t="s">
        <v>628</v>
      </c>
      <c r="C57" t="s">
        <v>406</v>
      </c>
      <c r="D57" t="s">
        <v>627</v>
      </c>
      <c r="E57" t="s">
        <v>1476</v>
      </c>
      <c r="F57">
        <v>2016</v>
      </c>
    </row>
    <row r="58" spans="1:6">
      <c r="A58" t="s">
        <v>630</v>
      </c>
      <c r="B58" t="s">
        <v>632</v>
      </c>
      <c r="C58" t="s">
        <v>406</v>
      </c>
      <c r="D58" t="s">
        <v>631</v>
      </c>
      <c r="E58" t="s">
        <v>1477</v>
      </c>
      <c r="F58">
        <v>2013</v>
      </c>
    </row>
    <row r="59" spans="1:6">
      <c r="A59" t="s">
        <v>634</v>
      </c>
      <c r="B59" t="s">
        <v>636</v>
      </c>
      <c r="C59" t="s">
        <v>406</v>
      </c>
      <c r="D59" t="s">
        <v>635</v>
      </c>
      <c r="E59" t="s">
        <v>1478</v>
      </c>
      <c r="F59">
        <v>2013</v>
      </c>
    </row>
    <row r="60" spans="1:6">
      <c r="A60" t="s">
        <v>638</v>
      </c>
      <c r="B60" t="s">
        <v>640</v>
      </c>
      <c r="C60" t="s">
        <v>406</v>
      </c>
      <c r="D60" t="s">
        <v>639</v>
      </c>
      <c r="E60" t="s">
        <v>1479</v>
      </c>
      <c r="F60">
        <v>2012</v>
      </c>
    </row>
    <row r="61" spans="1:6">
      <c r="A61" t="s">
        <v>642</v>
      </c>
      <c r="B61" t="s">
        <v>645</v>
      </c>
      <c r="C61" t="s">
        <v>643</v>
      </c>
      <c r="D61" t="s">
        <v>644</v>
      </c>
      <c r="E61" t="s">
        <v>1480</v>
      </c>
      <c r="F61">
        <v>2017</v>
      </c>
    </row>
    <row r="62" spans="1:6">
      <c r="A62" t="s">
        <v>647</v>
      </c>
      <c r="B62" t="s">
        <v>649</v>
      </c>
      <c r="C62" t="s">
        <v>406</v>
      </c>
      <c r="D62" t="s">
        <v>648</v>
      </c>
      <c r="E62" t="s">
        <v>1481</v>
      </c>
      <c r="F62">
        <v>2016</v>
      </c>
    </row>
    <row r="63" spans="1:6">
      <c r="A63" t="s">
        <v>651</v>
      </c>
      <c r="B63" t="s">
        <v>653</v>
      </c>
      <c r="C63" t="s">
        <v>406</v>
      </c>
      <c r="D63" t="s">
        <v>652</v>
      </c>
      <c r="E63" t="s">
        <v>1482</v>
      </c>
      <c r="F63">
        <v>2016</v>
      </c>
    </row>
    <row r="64" spans="1:6">
      <c r="A64" t="s">
        <v>654</v>
      </c>
      <c r="B64" t="s">
        <v>657</v>
      </c>
      <c r="C64" t="s">
        <v>655</v>
      </c>
      <c r="D64" t="s">
        <v>656</v>
      </c>
      <c r="E64" t="s">
        <v>1483</v>
      </c>
      <c r="F64">
        <v>2016</v>
      </c>
    </row>
    <row r="65" spans="1:6">
      <c r="A65" t="s">
        <v>659</v>
      </c>
      <c r="B65" t="s">
        <v>661</v>
      </c>
      <c r="C65" t="s">
        <v>492</v>
      </c>
      <c r="D65" t="s">
        <v>660</v>
      </c>
      <c r="E65" t="s">
        <v>1484</v>
      </c>
      <c r="F65">
        <v>2014</v>
      </c>
    </row>
    <row r="66" spans="1:6">
      <c r="A66" t="s">
        <v>663</v>
      </c>
      <c r="B66" t="s">
        <v>665</v>
      </c>
      <c r="C66" t="s">
        <v>406</v>
      </c>
      <c r="D66" t="s">
        <v>664</v>
      </c>
      <c r="E66" t="s">
        <v>1485</v>
      </c>
      <c r="F66">
        <v>2016</v>
      </c>
    </row>
    <row r="67" spans="1:6">
      <c r="A67" t="s">
        <v>667</v>
      </c>
      <c r="B67" t="s">
        <v>669</v>
      </c>
      <c r="C67" t="s">
        <v>557</v>
      </c>
      <c r="D67" t="s">
        <v>668</v>
      </c>
      <c r="E67" t="s">
        <v>1486</v>
      </c>
      <c r="F67">
        <v>2015</v>
      </c>
    </row>
    <row r="68" spans="1:6">
      <c r="A68" t="s">
        <v>671</v>
      </c>
      <c r="B68" t="s">
        <v>673</v>
      </c>
      <c r="C68" t="s">
        <v>598</v>
      </c>
      <c r="D68" t="s">
        <v>672</v>
      </c>
      <c r="E68" t="s">
        <v>1487</v>
      </c>
      <c r="F68">
        <v>2017</v>
      </c>
    </row>
    <row r="69" spans="1:6">
      <c r="A69" t="s">
        <v>675</v>
      </c>
      <c r="B69" t="s">
        <v>677</v>
      </c>
      <c r="C69" t="s">
        <v>385</v>
      </c>
      <c r="D69" t="s">
        <v>676</v>
      </c>
      <c r="E69" t="s">
        <v>1488</v>
      </c>
      <c r="F69">
        <v>2016</v>
      </c>
    </row>
    <row r="70" spans="1:6">
      <c r="A70" t="s">
        <v>679</v>
      </c>
      <c r="B70" t="s">
        <v>682</v>
      </c>
      <c r="C70" t="s">
        <v>680</v>
      </c>
      <c r="D70" t="s">
        <v>681</v>
      </c>
      <c r="E70" t="s">
        <v>1489</v>
      </c>
      <c r="F70">
        <v>2015</v>
      </c>
    </row>
    <row r="71" spans="1:6">
      <c r="A71" t="s">
        <v>684</v>
      </c>
      <c r="B71" t="s">
        <v>686</v>
      </c>
      <c r="C71" t="s">
        <v>406</v>
      </c>
      <c r="D71" t="s">
        <v>685</v>
      </c>
      <c r="E71" t="s">
        <v>1490</v>
      </c>
      <c r="F71">
        <v>2016</v>
      </c>
    </row>
    <row r="72" spans="1:6">
      <c r="A72" t="s">
        <v>688</v>
      </c>
      <c r="B72" t="s">
        <v>690</v>
      </c>
      <c r="C72" t="s">
        <v>406</v>
      </c>
      <c r="D72" t="s">
        <v>689</v>
      </c>
      <c r="E72" t="s">
        <v>1491</v>
      </c>
      <c r="F72">
        <v>2015</v>
      </c>
    </row>
    <row r="73" spans="1:6">
      <c r="A73" t="s">
        <v>692</v>
      </c>
      <c r="B73" t="s">
        <v>694</v>
      </c>
      <c r="C73" t="s">
        <v>392</v>
      </c>
      <c r="D73" t="s">
        <v>693</v>
      </c>
      <c r="E73" t="s">
        <v>1492</v>
      </c>
      <c r="F73">
        <v>2014</v>
      </c>
    </row>
    <row r="74" spans="1:6">
      <c r="A74" t="s">
        <v>696</v>
      </c>
      <c r="B74" t="s">
        <v>698</v>
      </c>
      <c r="C74" t="s">
        <v>406</v>
      </c>
      <c r="D74" t="s">
        <v>697</v>
      </c>
      <c r="E74" t="s">
        <v>1493</v>
      </c>
      <c r="F74">
        <v>2016</v>
      </c>
    </row>
    <row r="75" spans="1:6">
      <c r="A75" t="s">
        <v>700</v>
      </c>
      <c r="B75" t="s">
        <v>702</v>
      </c>
      <c r="C75" t="s">
        <v>406</v>
      </c>
      <c r="D75" t="s">
        <v>701</v>
      </c>
      <c r="E75" t="s">
        <v>1494</v>
      </c>
      <c r="F75">
        <v>2016</v>
      </c>
    </row>
    <row r="76" spans="1:6">
      <c r="A76" t="s">
        <v>704</v>
      </c>
      <c r="B76" t="s">
        <v>706</v>
      </c>
      <c r="C76" t="s">
        <v>406</v>
      </c>
      <c r="D76" t="s">
        <v>705</v>
      </c>
      <c r="E76" t="s">
        <v>1495</v>
      </c>
      <c r="F76">
        <v>2014</v>
      </c>
    </row>
    <row r="77" spans="1:6">
      <c r="A77" t="s">
        <v>708</v>
      </c>
      <c r="B77" t="s">
        <v>710</v>
      </c>
      <c r="C77" t="s">
        <v>406</v>
      </c>
      <c r="D77" t="s">
        <v>709</v>
      </c>
      <c r="E77" t="s">
        <v>1496</v>
      </c>
      <c r="F77">
        <v>2016</v>
      </c>
    </row>
    <row r="78" spans="1:6">
      <c r="A78" t="s">
        <v>711</v>
      </c>
      <c r="B78" t="s">
        <v>713</v>
      </c>
      <c r="C78" t="s">
        <v>406</v>
      </c>
      <c r="D78" t="s">
        <v>712</v>
      </c>
      <c r="E78" t="s">
        <v>1497</v>
      </c>
      <c r="F78">
        <v>2016</v>
      </c>
    </row>
    <row r="79" spans="1:6">
      <c r="A79" t="s">
        <v>715</v>
      </c>
      <c r="B79" t="s">
        <v>717</v>
      </c>
      <c r="C79" t="s">
        <v>406</v>
      </c>
      <c r="D79" t="s">
        <v>716</v>
      </c>
      <c r="E79" t="s">
        <v>1498</v>
      </c>
      <c r="F79">
        <v>2016</v>
      </c>
    </row>
    <row r="80" spans="1:6">
      <c r="A80" t="s">
        <v>719</v>
      </c>
      <c r="B80" t="s">
        <v>721</v>
      </c>
      <c r="C80" t="s">
        <v>406</v>
      </c>
      <c r="D80" t="s">
        <v>720</v>
      </c>
      <c r="E80" t="s">
        <v>1452</v>
      </c>
      <c r="F80">
        <v>2016</v>
      </c>
    </row>
    <row r="81" spans="1:6">
      <c r="A81" t="s">
        <v>723</v>
      </c>
      <c r="B81" t="s">
        <v>725</v>
      </c>
      <c r="C81" t="s">
        <v>406</v>
      </c>
      <c r="D81" t="s">
        <v>724</v>
      </c>
      <c r="E81" t="s">
        <v>1499</v>
      </c>
      <c r="F81">
        <v>2013</v>
      </c>
    </row>
    <row r="82" spans="1:6">
      <c r="A82" t="s">
        <v>727</v>
      </c>
      <c r="B82" t="s">
        <v>729</v>
      </c>
      <c r="C82" t="s">
        <v>406</v>
      </c>
      <c r="D82" t="s">
        <v>728</v>
      </c>
      <c r="E82" t="s">
        <v>1500</v>
      </c>
      <c r="F82">
        <v>2014</v>
      </c>
    </row>
    <row r="83" spans="1:6" ht="45">
      <c r="A83" s="28" t="s">
        <v>1501</v>
      </c>
      <c r="B83" t="s">
        <v>734</v>
      </c>
      <c r="C83" t="s">
        <v>732</v>
      </c>
      <c r="D83" t="s">
        <v>733</v>
      </c>
      <c r="E83" t="s">
        <v>1502</v>
      </c>
      <c r="F83">
        <v>2014</v>
      </c>
    </row>
    <row r="84" spans="1:6">
      <c r="A84" t="s">
        <v>736</v>
      </c>
      <c r="B84" t="s">
        <v>738</v>
      </c>
      <c r="C84" t="s">
        <v>406</v>
      </c>
      <c r="D84" t="s">
        <v>737</v>
      </c>
      <c r="E84" t="s">
        <v>1503</v>
      </c>
      <c r="F84">
        <v>2013</v>
      </c>
    </row>
    <row r="85" spans="1:6">
      <c r="A85" t="s">
        <v>740</v>
      </c>
      <c r="B85" t="s">
        <v>742</v>
      </c>
      <c r="C85" t="s">
        <v>413</v>
      </c>
      <c r="D85" t="s">
        <v>741</v>
      </c>
      <c r="E85" t="s">
        <v>1504</v>
      </c>
      <c r="F85">
        <v>2017</v>
      </c>
    </row>
    <row r="86" spans="1:6">
      <c r="A86" t="s">
        <v>744</v>
      </c>
      <c r="B86" t="s">
        <v>746</v>
      </c>
      <c r="C86" t="s">
        <v>406</v>
      </c>
      <c r="D86" t="s">
        <v>745</v>
      </c>
      <c r="E86" t="s">
        <v>1505</v>
      </c>
      <c r="F86">
        <v>2013</v>
      </c>
    </row>
    <row r="87" spans="1:6">
      <c r="A87" t="s">
        <v>748</v>
      </c>
      <c r="B87" t="s">
        <v>750</v>
      </c>
      <c r="C87" t="s">
        <v>406</v>
      </c>
      <c r="D87" t="s">
        <v>749</v>
      </c>
      <c r="E87" t="s">
        <v>1506</v>
      </c>
      <c r="F87">
        <v>2013</v>
      </c>
    </row>
    <row r="88" spans="1:6">
      <c r="A88" t="s">
        <v>1507</v>
      </c>
      <c r="B88" t="s">
        <v>754</v>
      </c>
      <c r="C88" t="s">
        <v>492</v>
      </c>
      <c r="D88" t="s">
        <v>753</v>
      </c>
      <c r="E88" t="s">
        <v>1508</v>
      </c>
      <c r="F88">
        <v>2014</v>
      </c>
    </row>
    <row r="89" spans="1:6">
      <c r="A89" t="s">
        <v>756</v>
      </c>
      <c r="B89" t="s">
        <v>758</v>
      </c>
      <c r="C89" t="s">
        <v>392</v>
      </c>
      <c r="D89" t="s">
        <v>757</v>
      </c>
      <c r="E89" t="s">
        <v>1509</v>
      </c>
      <c r="F89">
        <v>2014</v>
      </c>
    </row>
    <row r="90" spans="1:6">
      <c r="A90" t="s">
        <v>760</v>
      </c>
      <c r="B90" t="s">
        <v>762</v>
      </c>
      <c r="C90" t="s">
        <v>492</v>
      </c>
      <c r="D90" t="s">
        <v>761</v>
      </c>
      <c r="E90" t="s">
        <v>1510</v>
      </c>
      <c r="F90">
        <v>2014</v>
      </c>
    </row>
    <row r="91" spans="1:6">
      <c r="A91" t="s">
        <v>764</v>
      </c>
      <c r="B91" t="s">
        <v>766</v>
      </c>
      <c r="C91" t="s">
        <v>392</v>
      </c>
      <c r="D91" t="s">
        <v>765</v>
      </c>
      <c r="E91" t="s">
        <v>1511</v>
      </c>
      <c r="F91">
        <v>2014</v>
      </c>
    </row>
    <row r="92" spans="1:6">
      <c r="A92" t="s">
        <v>768</v>
      </c>
      <c r="B92" t="s">
        <v>770</v>
      </c>
      <c r="C92" t="s">
        <v>406</v>
      </c>
      <c r="D92" t="s">
        <v>769</v>
      </c>
      <c r="E92" t="s">
        <v>1512</v>
      </c>
      <c r="F92">
        <v>2013</v>
      </c>
    </row>
    <row r="93" spans="1:6">
      <c r="A93" t="s">
        <v>772</v>
      </c>
      <c r="B93" t="s">
        <v>774</v>
      </c>
      <c r="C93" t="s">
        <v>406</v>
      </c>
      <c r="D93" t="s">
        <v>773</v>
      </c>
      <c r="E93" t="s">
        <v>1513</v>
      </c>
      <c r="F93">
        <v>2012</v>
      </c>
    </row>
    <row r="94" spans="1:6">
      <c r="A94" t="s">
        <v>776</v>
      </c>
      <c r="B94" t="s">
        <v>778</v>
      </c>
      <c r="C94" t="s">
        <v>406</v>
      </c>
      <c r="D94" t="s">
        <v>777</v>
      </c>
      <c r="E94" t="s">
        <v>1514</v>
      </c>
      <c r="F94">
        <v>2016</v>
      </c>
    </row>
    <row r="95" spans="1:6">
      <c r="A95" t="s">
        <v>780</v>
      </c>
      <c r="B95" t="s">
        <v>782</v>
      </c>
      <c r="C95" t="s">
        <v>406</v>
      </c>
      <c r="D95" t="s">
        <v>781</v>
      </c>
      <c r="E95" t="s">
        <v>1515</v>
      </c>
      <c r="F95">
        <v>2017</v>
      </c>
    </row>
    <row r="96" spans="1:6">
      <c r="A96" t="s">
        <v>784</v>
      </c>
      <c r="B96" t="s">
        <v>786</v>
      </c>
      <c r="C96" t="s">
        <v>385</v>
      </c>
      <c r="D96" t="s">
        <v>785</v>
      </c>
      <c r="E96" t="s">
        <v>1516</v>
      </c>
      <c r="F96">
        <v>2017</v>
      </c>
    </row>
    <row r="97" spans="1:6">
      <c r="A97" t="s">
        <v>788</v>
      </c>
      <c r="B97" t="s">
        <v>790</v>
      </c>
      <c r="C97" t="s">
        <v>598</v>
      </c>
      <c r="D97" t="s">
        <v>789</v>
      </c>
      <c r="E97" t="s">
        <v>1517</v>
      </c>
      <c r="F97">
        <v>2017</v>
      </c>
    </row>
    <row r="98" spans="1:6">
      <c r="A98" t="s">
        <v>792</v>
      </c>
      <c r="B98" t="s">
        <v>794</v>
      </c>
      <c r="C98" t="s">
        <v>406</v>
      </c>
      <c r="D98" t="s">
        <v>793</v>
      </c>
      <c r="E98" t="s">
        <v>1518</v>
      </c>
      <c r="F98">
        <v>2016</v>
      </c>
    </row>
    <row r="99" spans="1:6">
      <c r="A99" t="s">
        <v>795</v>
      </c>
      <c r="B99" t="s">
        <v>797</v>
      </c>
      <c r="C99" t="s">
        <v>413</v>
      </c>
      <c r="D99" t="s">
        <v>796</v>
      </c>
      <c r="E99" t="s">
        <v>1519</v>
      </c>
      <c r="F99">
        <v>2018</v>
      </c>
    </row>
    <row r="100" spans="1:6">
      <c r="A100" t="s">
        <v>799</v>
      </c>
      <c r="B100" t="s">
        <v>801</v>
      </c>
      <c r="C100" t="s">
        <v>406</v>
      </c>
      <c r="D100" t="s">
        <v>800</v>
      </c>
      <c r="E100" t="s">
        <v>1520</v>
      </c>
      <c r="F100">
        <v>2014</v>
      </c>
    </row>
    <row r="101" spans="1:6">
      <c r="A101" t="s">
        <v>803</v>
      </c>
      <c r="B101" t="s">
        <v>805</v>
      </c>
      <c r="C101" t="s">
        <v>406</v>
      </c>
      <c r="D101" t="s">
        <v>804</v>
      </c>
      <c r="E101" t="s">
        <v>1521</v>
      </c>
      <c r="F101">
        <v>2013</v>
      </c>
    </row>
    <row r="102" spans="1:6">
      <c r="A102" t="s">
        <v>807</v>
      </c>
      <c r="B102" t="s">
        <v>810</v>
      </c>
      <c r="C102" t="s">
        <v>808</v>
      </c>
      <c r="D102" t="s">
        <v>809</v>
      </c>
      <c r="E102" t="s">
        <v>1522</v>
      </c>
      <c r="F102">
        <v>2016</v>
      </c>
    </row>
    <row r="103" spans="1:6">
      <c r="A103" t="s">
        <v>812</v>
      </c>
      <c r="B103" t="s">
        <v>814</v>
      </c>
      <c r="C103" t="s">
        <v>406</v>
      </c>
      <c r="D103" t="s">
        <v>813</v>
      </c>
      <c r="E103" t="s">
        <v>1523</v>
      </c>
      <c r="F103">
        <v>2017</v>
      </c>
    </row>
    <row r="104" spans="1:6">
      <c r="A104" t="s">
        <v>815</v>
      </c>
      <c r="B104" t="s">
        <v>817</v>
      </c>
      <c r="C104" t="s">
        <v>406</v>
      </c>
      <c r="D104" t="s">
        <v>816</v>
      </c>
      <c r="E104" t="s">
        <v>1524</v>
      </c>
      <c r="F104">
        <v>2013</v>
      </c>
    </row>
    <row r="105" spans="1:6">
      <c r="A105" t="s">
        <v>819</v>
      </c>
      <c r="B105" t="s">
        <v>821</v>
      </c>
      <c r="C105" t="s">
        <v>406</v>
      </c>
      <c r="D105" t="s">
        <v>820</v>
      </c>
      <c r="E105" t="s">
        <v>1518</v>
      </c>
      <c r="F105">
        <v>2016</v>
      </c>
    </row>
    <row r="106" spans="1:6">
      <c r="A106" t="s">
        <v>822</v>
      </c>
      <c r="B106" t="s">
        <v>824</v>
      </c>
      <c r="C106" t="s">
        <v>406</v>
      </c>
      <c r="D106" t="s">
        <v>823</v>
      </c>
      <c r="E106" t="s">
        <v>1511</v>
      </c>
      <c r="F106">
        <v>2014</v>
      </c>
    </row>
    <row r="107" spans="1:6">
      <c r="A107" t="s">
        <v>826</v>
      </c>
      <c r="B107" t="s">
        <v>828</v>
      </c>
      <c r="C107" t="s">
        <v>406</v>
      </c>
      <c r="D107" t="s">
        <v>827</v>
      </c>
      <c r="E107" t="s">
        <v>1525</v>
      </c>
      <c r="F107">
        <v>2013</v>
      </c>
    </row>
    <row r="108" spans="1:6">
      <c r="A108" t="s">
        <v>830</v>
      </c>
      <c r="B108" t="s">
        <v>832</v>
      </c>
      <c r="C108" t="s">
        <v>413</v>
      </c>
      <c r="D108" t="s">
        <v>831</v>
      </c>
      <c r="E108" t="s">
        <v>1526</v>
      </c>
      <c r="F108">
        <v>2017</v>
      </c>
    </row>
    <row r="109" spans="1:6">
      <c r="A109" t="s">
        <v>834</v>
      </c>
      <c r="B109" t="s">
        <v>836</v>
      </c>
      <c r="C109" t="s">
        <v>406</v>
      </c>
      <c r="D109" t="s">
        <v>835</v>
      </c>
      <c r="E109" t="s">
        <v>1527</v>
      </c>
      <c r="F109">
        <v>2016</v>
      </c>
    </row>
    <row r="110" spans="1:6">
      <c r="A110" t="s">
        <v>1528</v>
      </c>
      <c r="B110" t="s">
        <v>840</v>
      </c>
      <c r="C110" t="s">
        <v>406</v>
      </c>
      <c r="D110" t="s">
        <v>839</v>
      </c>
      <c r="E110" t="s">
        <v>1529</v>
      </c>
      <c r="F110">
        <v>2017</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dimension ref="A2:B148"/>
  <sheetViews>
    <sheetView topLeftCell="A124" zoomScale="65" zoomScaleNormal="65" workbookViewId="0">
      <selection activeCell="M19" sqref="M19"/>
    </sheetView>
  </sheetViews>
  <sheetFormatPr defaultRowHeight="15"/>
  <cols>
    <col min="1" max="1" width="8.7109375"/>
    <col min="2" max="2" width="173.42578125"/>
    <col min="3" max="1025" width="91.28515625"/>
  </cols>
  <sheetData>
    <row r="2" spans="1:2" ht="18.75">
      <c r="A2">
        <v>1</v>
      </c>
      <c r="B2" t="s">
        <v>1530</v>
      </c>
    </row>
    <row r="3" spans="1:2">
      <c r="B3" t="s">
        <v>1531</v>
      </c>
    </row>
    <row r="4" spans="1:2">
      <c r="B4" t="s">
        <v>1532</v>
      </c>
    </row>
    <row r="6" spans="1:2" ht="18.75">
      <c r="A6">
        <f>1+A2</f>
        <v>2</v>
      </c>
      <c r="B6" t="s">
        <v>1533</v>
      </c>
    </row>
    <row r="7" spans="1:2">
      <c r="B7" t="s">
        <v>1534</v>
      </c>
    </row>
    <row r="8" spans="1:2">
      <c r="B8" t="s">
        <v>1535</v>
      </c>
    </row>
    <row r="10" spans="1:2" ht="18.75">
      <c r="A10">
        <f>1+A6</f>
        <v>3</v>
      </c>
      <c r="B10" t="s">
        <v>1536</v>
      </c>
    </row>
    <row r="11" spans="1:2">
      <c r="B11" t="s">
        <v>1537</v>
      </c>
    </row>
    <row r="12" spans="1:2">
      <c r="B12" t="s">
        <v>1538</v>
      </c>
    </row>
    <row r="14" spans="1:2" ht="18.75">
      <c r="A14">
        <f>1+A10</f>
        <v>4</v>
      </c>
      <c r="B14" t="s">
        <v>1539</v>
      </c>
    </row>
    <row r="15" spans="1:2">
      <c r="B15" t="s">
        <v>1540</v>
      </c>
    </row>
    <row r="16" spans="1:2">
      <c r="B16" t="s">
        <v>84</v>
      </c>
    </row>
    <row r="18" spans="1:2" ht="18.75">
      <c r="A18">
        <f>1+A14</f>
        <v>5</v>
      </c>
      <c r="B18" t="s">
        <v>1541</v>
      </c>
    </row>
    <row r="19" spans="1:2">
      <c r="B19" t="s">
        <v>1542</v>
      </c>
    </row>
    <row r="20" spans="1:2">
      <c r="B20" t="s">
        <v>1543</v>
      </c>
    </row>
    <row r="22" spans="1:2" ht="18.75">
      <c r="A22">
        <f>1+A18</f>
        <v>6</v>
      </c>
      <c r="B22" t="s">
        <v>1544</v>
      </c>
    </row>
    <row r="23" spans="1:2">
      <c r="B23" t="s">
        <v>1545</v>
      </c>
    </row>
    <row r="24" spans="1:2">
      <c r="B24" t="s">
        <v>1546</v>
      </c>
    </row>
    <row r="26" spans="1:2" ht="18.75">
      <c r="A26">
        <f>1+A22</f>
        <v>7</v>
      </c>
      <c r="B26" t="s">
        <v>1547</v>
      </c>
    </row>
    <row r="27" spans="1:2">
      <c r="B27" t="s">
        <v>1548</v>
      </c>
    </row>
    <row r="28" spans="1:2">
      <c r="B28" t="s">
        <v>1549</v>
      </c>
    </row>
    <row r="30" spans="1:2" ht="18.75">
      <c r="A30">
        <f>1+A26</f>
        <v>8</v>
      </c>
      <c r="B30" t="s">
        <v>1550</v>
      </c>
    </row>
    <row r="31" spans="1:2">
      <c r="B31" t="s">
        <v>1551</v>
      </c>
    </row>
    <row r="32" spans="1:2">
      <c r="B32" t="s">
        <v>132</v>
      </c>
    </row>
    <row r="34" spans="1:2" ht="18.75">
      <c r="A34">
        <f>1+A30</f>
        <v>9</v>
      </c>
      <c r="B34" t="s">
        <v>1552</v>
      </c>
    </row>
    <row r="35" spans="1:2">
      <c r="B35" t="s">
        <v>1553</v>
      </c>
    </row>
    <row r="36" spans="1:2">
      <c r="B36" t="s">
        <v>1554</v>
      </c>
    </row>
    <row r="38" spans="1:2" ht="18.75">
      <c r="A38">
        <f>1+A34</f>
        <v>10</v>
      </c>
      <c r="B38" t="s">
        <v>1555</v>
      </c>
    </row>
    <row r="39" spans="1:2">
      <c r="B39" t="s">
        <v>1556</v>
      </c>
    </row>
    <row r="40" spans="1:2">
      <c r="B40" t="s">
        <v>1557</v>
      </c>
    </row>
    <row r="42" spans="1:2" ht="18.75">
      <c r="A42">
        <f>1+A38</f>
        <v>11</v>
      </c>
      <c r="B42" t="s">
        <v>1558</v>
      </c>
    </row>
    <row r="43" spans="1:2">
      <c r="B43" t="s">
        <v>1559</v>
      </c>
    </row>
    <row r="44" spans="1:2">
      <c r="B44" t="s">
        <v>1560</v>
      </c>
    </row>
    <row r="46" spans="1:2" ht="18.75">
      <c r="A46">
        <f>1+A42</f>
        <v>12</v>
      </c>
      <c r="B46" t="s">
        <v>1561</v>
      </c>
    </row>
    <row r="47" spans="1:2">
      <c r="B47" t="s">
        <v>1562</v>
      </c>
    </row>
    <row r="48" spans="1:2">
      <c r="B48" t="s">
        <v>1563</v>
      </c>
    </row>
    <row r="50" spans="1:2" ht="18.75">
      <c r="A50">
        <f>1+A46</f>
        <v>13</v>
      </c>
      <c r="B50" t="s">
        <v>1564</v>
      </c>
    </row>
    <row r="51" spans="1:2">
      <c r="B51" t="s">
        <v>1565</v>
      </c>
    </row>
    <row r="52" spans="1:2">
      <c r="B52" t="s">
        <v>1566</v>
      </c>
    </row>
    <row r="54" spans="1:2" ht="18.75">
      <c r="A54">
        <f>1+A50</f>
        <v>14</v>
      </c>
      <c r="B54" t="s">
        <v>1567</v>
      </c>
    </row>
    <row r="55" spans="1:2">
      <c r="B55" t="s">
        <v>1568</v>
      </c>
    </row>
    <row r="56" spans="1:2">
      <c r="B56" t="s">
        <v>1569</v>
      </c>
    </row>
    <row r="58" spans="1:2" ht="18.75">
      <c r="A58">
        <f>1+A54</f>
        <v>15</v>
      </c>
      <c r="B58" t="s">
        <v>1570</v>
      </c>
    </row>
    <row r="59" spans="1:2">
      <c r="B59" t="s">
        <v>1571</v>
      </c>
    </row>
    <row r="60" spans="1:2">
      <c r="B60" t="s">
        <v>1572</v>
      </c>
    </row>
    <row r="62" spans="1:2" ht="18.75">
      <c r="A62">
        <f>1+A58</f>
        <v>16</v>
      </c>
      <c r="B62" t="s">
        <v>1573</v>
      </c>
    </row>
    <row r="63" spans="1:2">
      <c r="B63" t="s">
        <v>1574</v>
      </c>
    </row>
    <row r="64" spans="1:2">
      <c r="B64" t="s">
        <v>1575</v>
      </c>
    </row>
    <row r="66" spans="1:2" ht="18.75">
      <c r="A66">
        <f>1+A62</f>
        <v>17</v>
      </c>
      <c r="B66" t="s">
        <v>1576</v>
      </c>
    </row>
    <row r="67" spans="1:2">
      <c r="B67" t="s">
        <v>1577</v>
      </c>
    </row>
    <row r="68" spans="1:2">
      <c r="B68" t="s">
        <v>1578</v>
      </c>
    </row>
    <row r="70" spans="1:2" ht="18.75">
      <c r="A70">
        <f>1+A66</f>
        <v>18</v>
      </c>
      <c r="B70" t="s">
        <v>1579</v>
      </c>
    </row>
    <row r="71" spans="1:2">
      <c r="B71" t="s">
        <v>1580</v>
      </c>
    </row>
    <row r="72" spans="1:2">
      <c r="B72" t="s">
        <v>1581</v>
      </c>
    </row>
    <row r="74" spans="1:2" ht="18.75">
      <c r="A74">
        <f>1+A70</f>
        <v>19</v>
      </c>
      <c r="B74" t="s">
        <v>1582</v>
      </c>
    </row>
    <row r="75" spans="1:2">
      <c r="B75" t="s">
        <v>1583</v>
      </c>
    </row>
    <row r="76" spans="1:2">
      <c r="B76" t="s">
        <v>1584</v>
      </c>
    </row>
    <row r="78" spans="1:2" ht="18.75">
      <c r="A78">
        <f>1+A74</f>
        <v>20</v>
      </c>
      <c r="B78" t="s">
        <v>1585</v>
      </c>
    </row>
    <row r="79" spans="1:2">
      <c r="B79" t="s">
        <v>1586</v>
      </c>
    </row>
    <row r="80" spans="1:2">
      <c r="B80" t="s">
        <v>1587</v>
      </c>
    </row>
    <row r="82" spans="1:2" ht="18.75">
      <c r="A82">
        <f>1+A78</f>
        <v>21</v>
      </c>
      <c r="B82" t="s">
        <v>1588</v>
      </c>
    </row>
    <row r="83" spans="1:2">
      <c r="B83" t="s">
        <v>1589</v>
      </c>
    </row>
    <row r="84" spans="1:2">
      <c r="B84" t="s">
        <v>1590</v>
      </c>
    </row>
    <row r="86" spans="1:2" ht="18.75">
      <c r="A86">
        <f>1+A82</f>
        <v>22</v>
      </c>
      <c r="B86" t="s">
        <v>1591</v>
      </c>
    </row>
    <row r="87" spans="1:2">
      <c r="B87" t="s">
        <v>1592</v>
      </c>
    </row>
    <row r="88" spans="1:2">
      <c r="B88" t="s">
        <v>1593</v>
      </c>
    </row>
    <row r="90" spans="1:2" ht="18.75">
      <c r="A90">
        <f>1+A86</f>
        <v>23</v>
      </c>
      <c r="B90" t="s">
        <v>1594</v>
      </c>
    </row>
    <row r="91" spans="1:2">
      <c r="B91" t="s">
        <v>1595</v>
      </c>
    </row>
    <row r="92" spans="1:2">
      <c r="B92" t="s">
        <v>1596</v>
      </c>
    </row>
    <row r="94" spans="1:2" ht="18.75">
      <c r="A94">
        <f>1+A90</f>
        <v>24</v>
      </c>
      <c r="B94" t="s">
        <v>1597</v>
      </c>
    </row>
    <row r="95" spans="1:2">
      <c r="B95" t="s">
        <v>1598</v>
      </c>
    </row>
    <row r="96" spans="1:2">
      <c r="B96" t="s">
        <v>1599</v>
      </c>
    </row>
    <row r="98" spans="1:2" ht="18.75">
      <c r="A98">
        <f>1+A94</f>
        <v>25</v>
      </c>
      <c r="B98" t="s">
        <v>1600</v>
      </c>
    </row>
    <row r="99" spans="1:2">
      <c r="B99" t="s">
        <v>1601</v>
      </c>
    </row>
    <row r="100" spans="1:2">
      <c r="B100" t="s">
        <v>1602</v>
      </c>
    </row>
    <row r="102" spans="1:2" ht="18.75">
      <c r="A102">
        <f>1+A98</f>
        <v>26</v>
      </c>
      <c r="B102" t="s">
        <v>1603</v>
      </c>
    </row>
    <row r="103" spans="1:2">
      <c r="B103" t="s">
        <v>1604</v>
      </c>
    </row>
    <row r="104" spans="1:2">
      <c r="B104" t="s">
        <v>1605</v>
      </c>
    </row>
    <row r="106" spans="1:2" ht="18.75">
      <c r="A106">
        <f>1+A102</f>
        <v>27</v>
      </c>
      <c r="B106" t="s">
        <v>1606</v>
      </c>
    </row>
    <row r="107" spans="1:2">
      <c r="B107" t="s">
        <v>1607</v>
      </c>
    </row>
    <row r="110" spans="1:2" ht="18.75">
      <c r="A110">
        <f>1+A106</f>
        <v>28</v>
      </c>
      <c r="B110" t="s">
        <v>1608</v>
      </c>
    </row>
    <row r="111" spans="1:2">
      <c r="B111" t="s">
        <v>1609</v>
      </c>
    </row>
    <row r="112" spans="1:2">
      <c r="B112" t="s">
        <v>1610</v>
      </c>
    </row>
    <row r="114" spans="1:2" ht="18.75">
      <c r="A114">
        <f>1+A110</f>
        <v>29</v>
      </c>
      <c r="B114" t="s">
        <v>1611</v>
      </c>
    </row>
    <row r="115" spans="1:2">
      <c r="B115" t="s">
        <v>1612</v>
      </c>
    </row>
    <row r="116" spans="1:2">
      <c r="B116" t="s">
        <v>1613</v>
      </c>
    </row>
    <row r="118" spans="1:2" ht="18.75">
      <c r="A118">
        <f>1+A114</f>
        <v>30</v>
      </c>
      <c r="B118" t="s">
        <v>1614</v>
      </c>
    </row>
    <row r="119" spans="1:2">
      <c r="B119" t="s">
        <v>1615</v>
      </c>
    </row>
    <row r="120" spans="1:2">
      <c r="B120" t="s">
        <v>1616</v>
      </c>
    </row>
    <row r="122" spans="1:2" ht="18.75">
      <c r="A122">
        <f>1+A118</f>
        <v>31</v>
      </c>
      <c r="B122" t="s">
        <v>1617</v>
      </c>
    </row>
    <row r="123" spans="1:2">
      <c r="B123" t="s">
        <v>1618</v>
      </c>
    </row>
    <row r="124" spans="1:2">
      <c r="B124" t="s">
        <v>1619</v>
      </c>
    </row>
    <row r="126" spans="1:2" ht="18.75">
      <c r="A126">
        <f>1+A122</f>
        <v>32</v>
      </c>
      <c r="B126" t="s">
        <v>1620</v>
      </c>
    </row>
    <row r="127" spans="1:2">
      <c r="B127" t="s">
        <v>1621</v>
      </c>
    </row>
    <row r="128" spans="1:2">
      <c r="B128" t="s">
        <v>1622</v>
      </c>
    </row>
    <row r="130" spans="1:2" ht="18.75">
      <c r="A130">
        <f>1+A126</f>
        <v>33</v>
      </c>
      <c r="B130" t="s">
        <v>1623</v>
      </c>
    </row>
    <row r="131" spans="1:2">
      <c r="B131" t="s">
        <v>1624</v>
      </c>
    </row>
    <row r="132" spans="1:2">
      <c r="B132" t="s">
        <v>1625</v>
      </c>
    </row>
    <row r="134" spans="1:2" ht="18.75">
      <c r="A134">
        <f>1+A130</f>
        <v>34</v>
      </c>
      <c r="B134" t="s">
        <v>1626</v>
      </c>
    </row>
    <row r="135" spans="1:2">
      <c r="B135" t="s">
        <v>1627</v>
      </c>
    </row>
    <row r="136" spans="1:2">
      <c r="B136" t="s">
        <v>1628</v>
      </c>
    </row>
    <row r="138" spans="1:2" ht="18.75">
      <c r="A138">
        <f>1+A134</f>
        <v>35</v>
      </c>
      <c r="B138" t="s">
        <v>1629</v>
      </c>
    </row>
    <row r="139" spans="1:2">
      <c r="B139" t="s">
        <v>1630</v>
      </c>
    </row>
    <row r="140" spans="1:2">
      <c r="B140" t="s">
        <v>1631</v>
      </c>
    </row>
    <row r="142" spans="1:2" ht="18.75">
      <c r="A142">
        <f>1+A138</f>
        <v>36</v>
      </c>
      <c r="B142" t="s">
        <v>1632</v>
      </c>
    </row>
    <row r="143" spans="1:2">
      <c r="B143" t="s">
        <v>1633</v>
      </c>
    </row>
    <row r="144" spans="1:2">
      <c r="B144" t="s">
        <v>1634</v>
      </c>
    </row>
    <row r="146" spans="1:2" ht="18.75">
      <c r="A146">
        <f>1+A142</f>
        <v>37</v>
      </c>
      <c r="B146" t="s">
        <v>1635</v>
      </c>
    </row>
    <row r="147" spans="1:2">
      <c r="B147" t="s">
        <v>1636</v>
      </c>
    </row>
    <row r="148" spans="1:2">
      <c r="B148" t="s">
        <v>1637</v>
      </c>
    </row>
  </sheetData>
  <hyperlinks>
    <hyperlink ref="B4" r:id="rId1"/>
    <hyperlink ref="B8" r:id="rId2"/>
    <hyperlink ref="B12" r:id="rId3"/>
    <hyperlink ref="B16" r:id="rId4"/>
    <hyperlink ref="B20" r:id="rId5"/>
    <hyperlink ref="B24" r:id="rId6"/>
    <hyperlink ref="B28" r:id="rId7"/>
    <hyperlink ref="B32" r:id="rId8"/>
    <hyperlink ref="B36" r:id="rId9"/>
    <hyperlink ref="B40" r:id="rId10"/>
    <hyperlink ref="B44" r:id="rId11"/>
    <hyperlink ref="B48" r:id="rId12"/>
    <hyperlink ref="B52" r:id="rId13"/>
    <hyperlink ref="B56" r:id="rId14"/>
    <hyperlink ref="B60" r:id="rId15"/>
    <hyperlink ref="B64" r:id="rId16"/>
    <hyperlink ref="B68" r:id="rId17"/>
    <hyperlink ref="B72" r:id="rId18"/>
    <hyperlink ref="B76" r:id="rId19"/>
    <hyperlink ref="B80" r:id="rId20"/>
    <hyperlink ref="B84" r:id="rId21"/>
    <hyperlink ref="B88" r:id="rId22"/>
    <hyperlink ref="B92" r:id="rId23"/>
    <hyperlink ref="B96" r:id="rId24"/>
    <hyperlink ref="B100" r:id="rId25"/>
    <hyperlink ref="B104" r:id="rId26"/>
    <hyperlink ref="B112" r:id="rId27"/>
    <hyperlink ref="B116" r:id="rId28"/>
    <hyperlink ref="B120" r:id="rId29"/>
    <hyperlink ref="B124" r:id="rId30"/>
    <hyperlink ref="B128" r:id="rId31"/>
    <hyperlink ref="B132" r:id="rId32"/>
    <hyperlink ref="B136" r:id="rId33"/>
    <hyperlink ref="B140" r:id="rId34"/>
    <hyperlink ref="B144" r:id="rId35"/>
    <hyperlink ref="B148" r:id="rId36"/>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dimension ref="A1:I95"/>
  <sheetViews>
    <sheetView zoomScale="65" zoomScaleNormal="65" workbookViewId="0">
      <selection activeCell="M19" sqref="M19"/>
    </sheetView>
  </sheetViews>
  <sheetFormatPr defaultRowHeight="15"/>
  <cols>
    <col min="1" max="1" width="3.42578125"/>
    <col min="2" max="2" width="19.5703125"/>
    <col min="3" max="3" width="11.7109375"/>
    <col min="4" max="4" width="11.42578125"/>
    <col min="5" max="5" width="11.85546875"/>
    <col min="6" max="7" width="8.85546875"/>
    <col min="8" max="8" width="16.85546875"/>
    <col min="9" max="9" width="19.5703125"/>
    <col min="10" max="10" width="3.42578125"/>
    <col min="11" max="1025" width="8.85546875"/>
  </cols>
  <sheetData>
    <row r="1" spans="1:9">
      <c r="A1" s="1" t="s">
        <v>0</v>
      </c>
      <c r="B1" t="s">
        <v>1638</v>
      </c>
      <c r="C1" t="s">
        <v>32</v>
      </c>
      <c r="D1" s="1" t="s">
        <v>1639</v>
      </c>
      <c r="E1" s="1"/>
    </row>
    <row r="2" spans="1:9">
      <c r="A2" s="1"/>
      <c r="D2" t="s">
        <v>1640</v>
      </c>
      <c r="E2" t="s">
        <v>1641</v>
      </c>
      <c r="H2" t="s">
        <v>1642</v>
      </c>
      <c r="I2" t="s">
        <v>32</v>
      </c>
    </row>
    <row r="3" spans="1:9">
      <c r="A3">
        <v>1</v>
      </c>
      <c r="B3" t="s">
        <v>1643</v>
      </c>
      <c r="C3">
        <f t="shared" ref="C3:C8" si="0">E3+D3</f>
        <v>1</v>
      </c>
      <c r="D3">
        <v>1</v>
      </c>
      <c r="E3">
        <v>0</v>
      </c>
      <c r="H3" t="str">
        <f t="shared" ref="H3:I10" si="1">B3</f>
        <v>Huang</v>
      </c>
      <c r="I3">
        <f t="shared" si="1"/>
        <v>1</v>
      </c>
    </row>
    <row r="4" spans="1:9">
      <c r="A4">
        <v>2</v>
      </c>
      <c r="B4" t="s">
        <v>428</v>
      </c>
      <c r="C4">
        <f t="shared" si="0"/>
        <v>1</v>
      </c>
      <c r="D4">
        <v>1</v>
      </c>
      <c r="E4">
        <v>0</v>
      </c>
      <c r="H4" t="str">
        <f t="shared" si="1"/>
        <v>A. Castaño</v>
      </c>
      <c r="I4">
        <f t="shared" si="1"/>
        <v>1</v>
      </c>
    </row>
    <row r="5" spans="1:9">
      <c r="A5">
        <v>3</v>
      </c>
      <c r="B5" t="s">
        <v>1644</v>
      </c>
      <c r="C5">
        <f t="shared" si="0"/>
        <v>1</v>
      </c>
      <c r="D5">
        <v>1</v>
      </c>
      <c r="E5">
        <v>0</v>
      </c>
      <c r="H5" t="str">
        <f t="shared" si="1"/>
        <v>A Jirayusakul</v>
      </c>
      <c r="I5">
        <f t="shared" si="1"/>
        <v>1</v>
      </c>
    </row>
    <row r="6" spans="1:9">
      <c r="A6">
        <v>4</v>
      </c>
      <c r="B6" t="s">
        <v>1645</v>
      </c>
      <c r="C6">
        <f t="shared" si="0"/>
        <v>1</v>
      </c>
      <c r="D6">
        <v>0</v>
      </c>
      <c r="E6">
        <v>1</v>
      </c>
      <c r="H6" t="str">
        <f t="shared" si="1"/>
        <v>S. Auwatanamongkol</v>
      </c>
      <c r="I6">
        <f t="shared" si="1"/>
        <v>1</v>
      </c>
    </row>
    <row r="7" spans="1:9">
      <c r="A7">
        <v>5</v>
      </c>
      <c r="B7" t="s">
        <v>1646</v>
      </c>
      <c r="C7">
        <f t="shared" si="0"/>
        <v>2</v>
      </c>
      <c r="D7">
        <v>1</v>
      </c>
      <c r="E7">
        <v>1</v>
      </c>
      <c r="H7" t="str">
        <f t="shared" si="1"/>
        <v>Wang</v>
      </c>
      <c r="I7">
        <f t="shared" si="1"/>
        <v>2</v>
      </c>
    </row>
    <row r="8" spans="1:9">
      <c r="A8">
        <v>6</v>
      </c>
      <c r="B8" t="s">
        <v>1647</v>
      </c>
      <c r="C8">
        <f t="shared" si="0"/>
        <v>2</v>
      </c>
      <c r="D8">
        <v>1</v>
      </c>
      <c r="E8">
        <v>1</v>
      </c>
      <c r="H8" t="str">
        <f t="shared" si="1"/>
        <v>Liu</v>
      </c>
      <c r="I8">
        <f t="shared" si="1"/>
        <v>2</v>
      </c>
    </row>
    <row r="9" spans="1:9">
      <c r="A9">
        <v>7</v>
      </c>
      <c r="B9" t="s">
        <v>1648</v>
      </c>
      <c r="C9">
        <v>2</v>
      </c>
      <c r="D9">
        <v>2</v>
      </c>
      <c r="E9">
        <v>0</v>
      </c>
      <c r="H9" t="str">
        <f t="shared" si="1"/>
        <v>A. K. Qin</v>
      </c>
      <c r="I9">
        <f t="shared" si="1"/>
        <v>2</v>
      </c>
    </row>
    <row r="10" spans="1:9">
      <c r="A10">
        <v>8</v>
      </c>
      <c r="B10" t="s">
        <v>1649</v>
      </c>
      <c r="C10">
        <f>E10+D10</f>
        <v>3</v>
      </c>
      <c r="D10">
        <v>1</v>
      </c>
      <c r="E10">
        <v>2</v>
      </c>
      <c r="H10" t="str">
        <f t="shared" si="1"/>
        <v>Kasun</v>
      </c>
      <c r="I10">
        <f t="shared" si="1"/>
        <v>3</v>
      </c>
    </row>
    <row r="70" spans="1:5">
      <c r="A70" s="1" t="s">
        <v>0</v>
      </c>
      <c r="B70" t="s">
        <v>1638</v>
      </c>
      <c r="D70" s="1" t="s">
        <v>1639</v>
      </c>
      <c r="E70" s="1"/>
    </row>
    <row r="71" spans="1:5">
      <c r="A71" s="1"/>
      <c r="B71" t="s">
        <v>1638</v>
      </c>
      <c r="D71" t="s">
        <v>1640</v>
      </c>
      <c r="E71" t="s">
        <v>1641</v>
      </c>
    </row>
    <row r="72" spans="1:5">
      <c r="A72">
        <v>1</v>
      </c>
      <c r="B72" t="s">
        <v>1650</v>
      </c>
      <c r="D72">
        <v>1</v>
      </c>
    </row>
    <row r="73" spans="1:5">
      <c r="A73">
        <v>2</v>
      </c>
      <c r="B73" t="s">
        <v>1651</v>
      </c>
      <c r="E73">
        <v>1</v>
      </c>
    </row>
    <row r="74" spans="1:5">
      <c r="A74">
        <v>3</v>
      </c>
      <c r="B74" t="s">
        <v>1644</v>
      </c>
      <c r="D74">
        <v>1</v>
      </c>
    </row>
    <row r="75" spans="1:5">
      <c r="A75">
        <v>4</v>
      </c>
      <c r="B75" t="s">
        <v>1645</v>
      </c>
      <c r="E75">
        <v>1</v>
      </c>
    </row>
    <row r="76" spans="1:5">
      <c r="A76">
        <v>5</v>
      </c>
      <c r="B76" t="s">
        <v>1652</v>
      </c>
    </row>
    <row r="77" spans="1:5">
      <c r="A77">
        <v>6</v>
      </c>
      <c r="B77" t="s">
        <v>1653</v>
      </c>
      <c r="E77">
        <v>1</v>
      </c>
    </row>
    <row r="78" spans="1:5">
      <c r="A78">
        <v>7</v>
      </c>
      <c r="B78" t="s">
        <v>1654</v>
      </c>
      <c r="D78">
        <v>1</v>
      </c>
    </row>
    <row r="79" spans="1:5">
      <c r="A79">
        <v>8</v>
      </c>
      <c r="B79" t="s">
        <v>1655</v>
      </c>
      <c r="E79">
        <v>1</v>
      </c>
    </row>
    <row r="80" spans="1:5">
      <c r="A80">
        <v>9</v>
      </c>
      <c r="B80" t="s">
        <v>1656</v>
      </c>
      <c r="D80">
        <v>1</v>
      </c>
    </row>
    <row r="81" spans="1:5">
      <c r="A81">
        <v>10</v>
      </c>
      <c r="B81" t="s">
        <v>1657</v>
      </c>
      <c r="E81">
        <v>1</v>
      </c>
    </row>
    <row r="82" spans="1:5">
      <c r="A82">
        <v>11</v>
      </c>
      <c r="B82" t="s">
        <v>1658</v>
      </c>
      <c r="E82">
        <v>1</v>
      </c>
    </row>
    <row r="83" spans="1:5">
      <c r="A83">
        <v>12</v>
      </c>
      <c r="B83" t="s">
        <v>1659</v>
      </c>
      <c r="D83">
        <v>1</v>
      </c>
    </row>
    <row r="84" spans="1:5">
      <c r="A84">
        <v>13</v>
      </c>
      <c r="B84" t="s">
        <v>1660</v>
      </c>
      <c r="E84">
        <v>1</v>
      </c>
    </row>
    <row r="85" spans="1:5">
      <c r="A85">
        <v>14</v>
      </c>
      <c r="B85" t="s">
        <v>1661</v>
      </c>
    </row>
    <row r="86" spans="1:5">
      <c r="A86">
        <v>15</v>
      </c>
      <c r="B86" t="s">
        <v>1662</v>
      </c>
      <c r="D86">
        <v>1</v>
      </c>
    </row>
    <row r="87" spans="1:5">
      <c r="A87">
        <v>16</v>
      </c>
      <c r="B87" t="s">
        <v>1648</v>
      </c>
      <c r="D87">
        <v>2</v>
      </c>
    </row>
    <row r="88" spans="1:5">
      <c r="A88">
        <v>17</v>
      </c>
      <c r="B88" t="s">
        <v>1663</v>
      </c>
      <c r="E88">
        <v>2</v>
      </c>
    </row>
    <row r="89" spans="1:5">
      <c r="A89">
        <v>18</v>
      </c>
      <c r="B89" t="s">
        <v>1664</v>
      </c>
      <c r="D89">
        <v>1</v>
      </c>
      <c r="E89">
        <v>1</v>
      </c>
    </row>
    <row r="90" spans="1:5">
      <c r="A90">
        <v>19</v>
      </c>
      <c r="B90" t="s">
        <v>1665</v>
      </c>
      <c r="D90">
        <v>1</v>
      </c>
    </row>
    <row r="91" spans="1:5">
      <c r="A91">
        <v>20</v>
      </c>
      <c r="B91" t="s">
        <v>1666</v>
      </c>
      <c r="D91">
        <v>2</v>
      </c>
      <c r="E91">
        <v>2</v>
      </c>
    </row>
    <row r="92" spans="1:5">
      <c r="A92">
        <v>21</v>
      </c>
      <c r="B92" t="s">
        <v>1667</v>
      </c>
      <c r="E92">
        <v>3</v>
      </c>
    </row>
    <row r="93" spans="1:5">
      <c r="A93">
        <v>22</v>
      </c>
      <c r="B93" t="s">
        <v>1668</v>
      </c>
      <c r="E93">
        <v>3</v>
      </c>
    </row>
    <row r="94" spans="1:5">
      <c r="A94">
        <v>23</v>
      </c>
      <c r="B94" t="s">
        <v>1669</v>
      </c>
      <c r="D94">
        <v>1</v>
      </c>
    </row>
    <row r="95" spans="1:5">
      <c r="A95">
        <v>24</v>
      </c>
      <c r="B95" t="s">
        <v>1670</v>
      </c>
      <c r="D95">
        <v>1</v>
      </c>
      <c r="E95">
        <v>3</v>
      </c>
    </row>
  </sheetData>
  <mergeCells count="4">
    <mergeCell ref="A1:A2"/>
    <mergeCell ref="D1:E1"/>
    <mergeCell ref="A70:A71"/>
    <mergeCell ref="D70:E70"/>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6.xml><?xml version="1.0" encoding="utf-8"?>
<worksheet xmlns="http://schemas.openxmlformats.org/spreadsheetml/2006/main" xmlns:r="http://schemas.openxmlformats.org/officeDocument/2006/relationships">
  <dimension ref="A1:C62"/>
  <sheetViews>
    <sheetView topLeftCell="A40" zoomScale="65" zoomScaleNormal="65" workbookViewId="0">
      <selection activeCell="M19" sqref="M19"/>
    </sheetView>
  </sheetViews>
  <sheetFormatPr defaultRowHeight="15"/>
  <cols>
    <col min="1" max="1" width="8.5703125"/>
    <col min="2" max="2" width="29.28515625"/>
    <col min="3" max="1025" width="8.5703125"/>
  </cols>
  <sheetData>
    <row r="1" spans="1:3">
      <c r="A1" t="s">
        <v>0</v>
      </c>
      <c r="B1" t="s">
        <v>1671</v>
      </c>
      <c r="C1" t="s">
        <v>1672</v>
      </c>
    </row>
    <row r="2" spans="1:3">
      <c r="B2" t="s">
        <v>1673</v>
      </c>
      <c r="C2">
        <v>3</v>
      </c>
    </row>
    <row r="3" spans="1:3">
      <c r="B3" t="s">
        <v>1674</v>
      </c>
      <c r="C3">
        <v>4</v>
      </c>
    </row>
    <row r="4" spans="1:3">
      <c r="B4" t="s">
        <v>1675</v>
      </c>
      <c r="C4">
        <v>1</v>
      </c>
    </row>
    <row r="5" spans="1:3">
      <c r="B5" t="s">
        <v>1676</v>
      </c>
      <c r="C5">
        <v>1</v>
      </c>
    </row>
    <row r="6" spans="1:3">
      <c r="B6" t="s">
        <v>1677</v>
      </c>
      <c r="C6">
        <v>1</v>
      </c>
    </row>
    <row r="7" spans="1:3">
      <c r="B7" t="s">
        <v>1678</v>
      </c>
      <c r="C7">
        <v>2</v>
      </c>
    </row>
    <row r="8" spans="1:3">
      <c r="B8" t="s">
        <v>1679</v>
      </c>
      <c r="C8">
        <v>1</v>
      </c>
    </row>
    <row r="9" spans="1:3">
      <c r="B9" t="s">
        <v>1000</v>
      </c>
      <c r="C9">
        <v>2</v>
      </c>
    </row>
    <row r="10" spans="1:3">
      <c r="B10" t="s">
        <v>844</v>
      </c>
      <c r="C10">
        <v>6</v>
      </c>
    </row>
    <row r="11" spans="1:3">
      <c r="B11" t="s">
        <v>1680</v>
      </c>
      <c r="C11">
        <v>1</v>
      </c>
    </row>
    <row r="21" spans="2:3">
      <c r="B21" t="s">
        <v>1681</v>
      </c>
    </row>
    <row r="22" spans="2:3">
      <c r="B22">
        <v>1996</v>
      </c>
      <c r="C22">
        <v>1</v>
      </c>
    </row>
    <row r="23" spans="2:3">
      <c r="B23">
        <v>2001</v>
      </c>
      <c r="C23">
        <v>2</v>
      </c>
    </row>
    <row r="24" spans="2:3">
      <c r="B24">
        <v>2004</v>
      </c>
      <c r="C24">
        <v>2</v>
      </c>
    </row>
    <row r="25" spans="2:3">
      <c r="B25">
        <v>2005</v>
      </c>
      <c r="C25">
        <v>2</v>
      </c>
    </row>
    <row r="26" spans="2:3">
      <c r="B26">
        <v>2006</v>
      </c>
      <c r="C26">
        <v>1</v>
      </c>
    </row>
    <row r="27" spans="2:3">
      <c r="B27">
        <v>2007</v>
      </c>
      <c r="C27">
        <v>1</v>
      </c>
    </row>
    <row r="28" spans="2:3">
      <c r="B28">
        <v>2008</v>
      </c>
      <c r="C28">
        <v>2</v>
      </c>
    </row>
    <row r="29" spans="2:3">
      <c r="B29">
        <v>2009</v>
      </c>
      <c r="C29">
        <v>2</v>
      </c>
    </row>
    <row r="30" spans="2:3">
      <c r="B30">
        <v>2011</v>
      </c>
      <c r="C30">
        <v>3</v>
      </c>
    </row>
    <row r="31" spans="2:3">
      <c r="B31">
        <v>2012</v>
      </c>
      <c r="C31">
        <v>1</v>
      </c>
    </row>
    <row r="32" spans="2:3">
      <c r="B32">
        <v>2013</v>
      </c>
      <c r="C32">
        <v>1</v>
      </c>
    </row>
    <row r="33" spans="2:3">
      <c r="B33">
        <v>2014</v>
      </c>
      <c r="C33">
        <v>2</v>
      </c>
    </row>
    <row r="34" spans="2:3">
      <c r="B34">
        <v>2015</v>
      </c>
      <c r="C34">
        <v>1</v>
      </c>
    </row>
    <row r="35" spans="2:3">
      <c r="B35">
        <v>2017</v>
      </c>
      <c r="C35">
        <v>1</v>
      </c>
    </row>
    <row r="37" spans="2:3">
      <c r="C37">
        <f>SUM(C22:C35)</f>
        <v>22</v>
      </c>
    </row>
    <row r="40" spans="2:3">
      <c r="B40">
        <v>2008</v>
      </c>
      <c r="C40">
        <v>1</v>
      </c>
    </row>
    <row r="41" spans="2:3">
      <c r="B41">
        <v>2009</v>
      </c>
      <c r="C41">
        <v>1</v>
      </c>
    </row>
    <row r="42" spans="2:3">
      <c r="B42">
        <v>2011</v>
      </c>
      <c r="C42">
        <v>1</v>
      </c>
    </row>
    <row r="43" spans="2:3">
      <c r="B43">
        <v>2012</v>
      </c>
      <c r="C43">
        <v>1</v>
      </c>
    </row>
    <row r="44" spans="2:3">
      <c r="B44">
        <v>2013</v>
      </c>
      <c r="C44">
        <v>1</v>
      </c>
    </row>
    <row r="45" spans="2:3">
      <c r="B45">
        <v>2014</v>
      </c>
      <c r="C45">
        <v>2</v>
      </c>
    </row>
    <row r="46" spans="2:3">
      <c r="B46">
        <v>2015</v>
      </c>
      <c r="C46">
        <v>2</v>
      </c>
    </row>
    <row r="47" spans="2:3">
      <c r="B47">
        <v>2016</v>
      </c>
      <c r="C47">
        <v>3</v>
      </c>
    </row>
    <row r="48" spans="2:3">
      <c r="B48">
        <v>2017</v>
      </c>
      <c r="C48">
        <v>2</v>
      </c>
    </row>
    <row r="49" spans="2:3">
      <c r="C49">
        <f>SUM(C40:C48)</f>
        <v>14</v>
      </c>
    </row>
    <row r="57" spans="2:3">
      <c r="B57" t="s">
        <v>1000</v>
      </c>
      <c r="C57">
        <v>1</v>
      </c>
    </row>
    <row r="58" spans="2:3">
      <c r="B58" t="s">
        <v>1680</v>
      </c>
      <c r="C58">
        <v>1</v>
      </c>
    </row>
    <row r="59" spans="2:3">
      <c r="B59" t="s">
        <v>1678</v>
      </c>
      <c r="C59">
        <v>2</v>
      </c>
    </row>
    <row r="60" spans="2:3">
      <c r="B60" t="s">
        <v>1674</v>
      </c>
      <c r="C60">
        <v>3</v>
      </c>
    </row>
    <row r="61" spans="2:3" ht="14.25" customHeight="1">
      <c r="B61" t="s">
        <v>1673</v>
      </c>
      <c r="C61">
        <v>3</v>
      </c>
    </row>
    <row r="62" spans="2:3">
      <c r="B62" t="s">
        <v>844</v>
      </c>
      <c r="C62">
        <v>4</v>
      </c>
    </row>
  </sheetData>
  <hyperlinks>
    <hyperlink ref="B6" r:id="rId1"/>
  </hyperlinks>
  <pageMargins left="0.7" right="0.7" top="0.75" bottom="0.75" header="0.51180555555555496" footer="0.51180555555555496"/>
  <pageSetup paperSize="0" scale="0" firstPageNumber="0" orientation="portrait" usePrinterDefaults="0" horizontalDpi="0" verticalDpi="0" copies="0"/>
  <drawing r:id="rId2"/>
</worksheet>
</file>

<file path=xl/worksheets/sheet7.xml><?xml version="1.0" encoding="utf-8"?>
<worksheet xmlns="http://schemas.openxmlformats.org/spreadsheetml/2006/main" xmlns:r="http://schemas.openxmlformats.org/officeDocument/2006/relationships">
  <dimension ref="B4:D26"/>
  <sheetViews>
    <sheetView zoomScale="65" zoomScaleNormal="65" workbookViewId="0">
      <selection activeCell="M19" sqref="M19"/>
    </sheetView>
  </sheetViews>
  <sheetFormatPr defaultRowHeight="15"/>
  <cols>
    <col min="1" max="1" width="8.5703125"/>
    <col min="2" max="2" width="5.7109375"/>
    <col min="3" max="3" width="30.42578125"/>
    <col min="4" max="1025" width="8.5703125"/>
  </cols>
  <sheetData>
    <row r="4" spans="2:4">
      <c r="B4" t="s">
        <v>0</v>
      </c>
      <c r="C4" t="s">
        <v>14</v>
      </c>
      <c r="D4" t="s">
        <v>1672</v>
      </c>
    </row>
    <row r="5" spans="2:4">
      <c r="B5">
        <v>1</v>
      </c>
      <c r="C5" t="s">
        <v>1682</v>
      </c>
      <c r="D5">
        <v>4</v>
      </c>
    </row>
    <row r="6" spans="2:4">
      <c r="B6">
        <v>2</v>
      </c>
      <c r="C6" t="s">
        <v>1683</v>
      </c>
      <c r="D6">
        <v>4</v>
      </c>
    </row>
    <row r="7" spans="2:4">
      <c r="B7">
        <v>3</v>
      </c>
      <c r="C7" t="s">
        <v>1684</v>
      </c>
      <c r="D7">
        <v>3</v>
      </c>
    </row>
    <row r="8" spans="2:4">
      <c r="B8">
        <v>4</v>
      </c>
      <c r="C8" t="s">
        <v>1685</v>
      </c>
      <c r="D8">
        <v>3</v>
      </c>
    </row>
    <row r="9" spans="2:4">
      <c r="B9">
        <v>5</v>
      </c>
      <c r="C9" t="s">
        <v>1686</v>
      </c>
      <c r="D9">
        <v>3</v>
      </c>
    </row>
    <row r="10" spans="2:4">
      <c r="B10">
        <v>6</v>
      </c>
      <c r="C10" t="s">
        <v>1687</v>
      </c>
      <c r="D10">
        <v>3</v>
      </c>
    </row>
    <row r="11" spans="2:4">
      <c r="B11">
        <v>7</v>
      </c>
      <c r="C11" t="s">
        <v>1688</v>
      </c>
      <c r="D11">
        <v>3</v>
      </c>
    </row>
    <row r="12" spans="2:4">
      <c r="B12">
        <v>8</v>
      </c>
      <c r="C12" t="s">
        <v>1689</v>
      </c>
      <c r="D12">
        <v>2</v>
      </c>
    </row>
    <row r="13" spans="2:4">
      <c r="B13">
        <v>9</v>
      </c>
      <c r="C13" t="s">
        <v>1690</v>
      </c>
      <c r="D13">
        <v>2</v>
      </c>
    </row>
    <row r="14" spans="2:4">
      <c r="B14">
        <v>10</v>
      </c>
      <c r="C14" t="s">
        <v>1691</v>
      </c>
      <c r="D14">
        <v>2</v>
      </c>
    </row>
    <row r="15" spans="2:4">
      <c r="B15">
        <v>11</v>
      </c>
      <c r="C15" t="s">
        <v>1692</v>
      </c>
      <c r="D15">
        <v>2</v>
      </c>
    </row>
    <row r="16" spans="2:4">
      <c r="B16">
        <v>12</v>
      </c>
      <c r="C16" t="s">
        <v>1693</v>
      </c>
      <c r="D16">
        <v>2</v>
      </c>
    </row>
    <row r="17" spans="2:4">
      <c r="B17">
        <v>13</v>
      </c>
      <c r="C17" t="s">
        <v>1694</v>
      </c>
      <c r="D17">
        <v>2</v>
      </c>
    </row>
    <row r="18" spans="2:4">
      <c r="B18">
        <v>14</v>
      </c>
      <c r="C18" t="s">
        <v>1695</v>
      </c>
      <c r="D18">
        <v>2</v>
      </c>
    </row>
    <row r="19" spans="2:4">
      <c r="B19">
        <v>15</v>
      </c>
      <c r="C19" t="s">
        <v>1696</v>
      </c>
      <c r="D19">
        <v>1</v>
      </c>
    </row>
    <row r="20" spans="2:4">
      <c r="B20">
        <v>16</v>
      </c>
      <c r="C20" t="s">
        <v>1697</v>
      </c>
      <c r="D20">
        <v>1</v>
      </c>
    </row>
    <row r="21" spans="2:4">
      <c r="B21">
        <v>17</v>
      </c>
      <c r="C21" t="s">
        <v>1698</v>
      </c>
      <c r="D21">
        <v>1</v>
      </c>
    </row>
    <row r="22" spans="2:4">
      <c r="B22">
        <v>18</v>
      </c>
      <c r="C22" t="s">
        <v>1699</v>
      </c>
      <c r="D22">
        <v>1</v>
      </c>
    </row>
    <row r="23" spans="2:4">
      <c r="B23">
        <v>19</v>
      </c>
      <c r="C23" t="s">
        <v>1700</v>
      </c>
      <c r="D23">
        <v>1</v>
      </c>
    </row>
    <row r="24" spans="2:4">
      <c r="B24">
        <v>20</v>
      </c>
      <c r="C24" t="s">
        <v>1701</v>
      </c>
      <c r="D24">
        <v>1</v>
      </c>
    </row>
    <row r="25" spans="2:4">
      <c r="B25">
        <v>21</v>
      </c>
      <c r="C25" t="s">
        <v>1702</v>
      </c>
      <c r="D25">
        <v>1</v>
      </c>
    </row>
    <row r="26" spans="2:4">
      <c r="B26">
        <v>22</v>
      </c>
      <c r="C26" t="s">
        <v>1703</v>
      </c>
      <c r="D26">
        <v>1</v>
      </c>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8.xml><?xml version="1.0" encoding="utf-8"?>
<worksheet xmlns="http://schemas.openxmlformats.org/spreadsheetml/2006/main" xmlns:r="http://schemas.openxmlformats.org/officeDocument/2006/relationships">
  <dimension ref="A1:D5"/>
  <sheetViews>
    <sheetView zoomScale="65" zoomScaleNormal="65" workbookViewId="0">
      <selection activeCell="D5" sqref="D5"/>
    </sheetView>
  </sheetViews>
  <sheetFormatPr defaultRowHeight="15"/>
  <cols>
    <col min="1" max="1" width="14.5703125"/>
    <col min="2" max="2" width="66.42578125"/>
    <col min="3" max="3" width="80.7109375"/>
    <col min="4" max="1025" width="36.7109375"/>
  </cols>
  <sheetData>
    <row r="1" spans="1:4">
      <c r="A1" t="s">
        <v>1704</v>
      </c>
      <c r="B1" t="s">
        <v>1705</v>
      </c>
      <c r="C1" t="s">
        <v>1706</v>
      </c>
    </row>
    <row r="2" spans="1:4">
      <c r="A2" t="s">
        <v>1707</v>
      </c>
      <c r="B2" t="s">
        <v>1708</v>
      </c>
      <c r="C2" t="s">
        <v>1709</v>
      </c>
      <c r="D2">
        <v>37</v>
      </c>
    </row>
    <row r="3" spans="1:4">
      <c r="A3" t="s">
        <v>1710</v>
      </c>
      <c r="B3" t="s">
        <v>1711</v>
      </c>
      <c r="C3" t="s">
        <v>1712</v>
      </c>
      <c r="D3">
        <v>150</v>
      </c>
    </row>
    <row r="4" spans="1:4" ht="75">
      <c r="A4" t="s">
        <v>1713</v>
      </c>
      <c r="B4" s="28" t="s">
        <v>1714</v>
      </c>
      <c r="C4" t="s">
        <v>1715</v>
      </c>
      <c r="D4">
        <v>109</v>
      </c>
    </row>
    <row r="5" spans="1:4">
      <c r="D5">
        <f>SUM(D2:D4)</f>
        <v>296</v>
      </c>
    </row>
  </sheetData>
  <hyperlinks>
    <hyperlink ref="C3" r:id="rId1"/>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DocSecurity>0</DocSecurity>
  <ScaleCrop>false</ScaleCrop>
  <HeadingPairs>
    <vt:vector size="2" baseType="variant">
      <vt:variant>
        <vt:lpstr>Worksheets</vt:lpstr>
      </vt:variant>
      <vt:variant>
        <vt:i4>8</vt:i4>
      </vt:variant>
    </vt:vector>
  </HeadingPairs>
  <TitlesOfParts>
    <vt:vector size="8" baseType="lpstr">
      <vt:lpstr>Pembobotan Input ELM (list)</vt:lpstr>
      <vt:lpstr>elsevier (sciencedirect)</vt:lpstr>
      <vt:lpstr>link.springer</vt:lpstr>
      <vt:lpstr>ieeexplorer</vt:lpstr>
      <vt:lpstr>Authors</vt:lpstr>
      <vt:lpstr>Publications</vt:lpstr>
      <vt:lpstr>Dataset</vt:lpstr>
      <vt:lpstr>QUERY-USED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aris setyawan</dc:creator>
  <cp:lastModifiedBy>arissetyawan</cp:lastModifiedBy>
  <cp:revision>0</cp:revision>
  <dcterms:created xsi:type="dcterms:W3CDTF">2018-01-01T16:14:43Z</dcterms:created>
  <dcterms:modified xsi:type="dcterms:W3CDTF">2019-02-10T04:04:20Z</dcterms:modified>
  <dc:language>en-US</dc:language>
</cp:coreProperties>
</file>