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1000" activeTab="7"/>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24519" iterateDelta="1E-4"/>
</workbook>
</file>

<file path=xl/calcChain.xml><?xml version="1.0" encoding="utf-8"?>
<calcChain xmlns="http://schemas.openxmlformats.org/spreadsheetml/2006/main">
  <c r="D104" i="8"/>
  <c r="C2" i="7"/>
  <c r="C3"/>
  <c r="C6"/>
  <c r="C4"/>
  <c r="C5"/>
  <c r="D32" i="8"/>
  <c r="D33"/>
  <c r="B50"/>
  <c r="D7"/>
  <c r="D5"/>
  <c r="D34"/>
  <c r="D6"/>
  <c r="D8"/>
  <c r="D9"/>
  <c r="D10"/>
  <c r="D11"/>
  <c r="D35"/>
  <c r="D12"/>
  <c r="D36"/>
  <c r="D13"/>
  <c r="D14"/>
  <c r="D15"/>
  <c r="D16"/>
  <c r="D17"/>
  <c r="D18"/>
  <c r="D19"/>
  <c r="D20"/>
  <c r="D21"/>
  <c r="D22"/>
  <c r="D23"/>
  <c r="D24"/>
  <c r="D25"/>
  <c r="D26"/>
  <c r="D27"/>
  <c r="D28"/>
  <c r="D29"/>
  <c r="D30"/>
  <c r="D31"/>
  <c r="D37"/>
  <c r="D38"/>
  <c r="D39"/>
  <c r="D40"/>
  <c r="D41"/>
  <c r="D42"/>
  <c r="D43"/>
  <c r="D44"/>
  <c r="D45"/>
  <c r="D46"/>
  <c r="D47"/>
  <c r="D48"/>
  <c r="D49"/>
  <c r="D50"/>
  <c r="D51"/>
  <c r="A39" i="1" l="1"/>
  <c r="A40"/>
  <c r="B6" i="8"/>
  <c r="C5" i="6"/>
  <c r="B10" i="8" l="1"/>
  <c r="B11" s="1"/>
  <c r="B12" s="1"/>
  <c r="B7"/>
  <c r="B8" s="1"/>
  <c r="B9" s="1"/>
  <c r="D5" i="9"/>
  <c r="C4" i="6"/>
  <c r="C3"/>
  <c r="A6" i="5"/>
  <c r="A10" s="1"/>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453" i="3"/>
  <c r="C7" i="2"/>
  <c r="C8" s="1"/>
  <c r="C9" s="1"/>
  <c r="C10" s="1"/>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M2"/>
  <c r="B14" i="8" l="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13"/>
  <c r="B51" l="1"/>
  <c r="B49"/>
</calcChain>
</file>

<file path=xl/sharedStrings.xml><?xml version="1.0" encoding="utf-8"?>
<sst xmlns="http://schemas.openxmlformats.org/spreadsheetml/2006/main" count="3678" uniqueCount="1781">
  <si>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</si>
  <si>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</si>
  <si>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</si>
  <si>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</si>
  <si>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</si>
  <si>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</si>
  <si>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</si>
  <si>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</si>
  <si>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</si>
  <si>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</si>
  <si>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</si>
  <si>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</si>
  <si>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</si>
  <si>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</si>
  <si>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</si>
  <si>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</si>
  <si>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</si>
  <si>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</si>
  <si>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</si>
  <si>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</si>
  <si>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</si>
  <si>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</si>
  <si>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</si>
  <si>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</si>
  <si>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</si>
  <si>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</si>
  <si>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</si>
  <si>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</si>
  <si>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</si>
  <si>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</si>
  <si>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</si>
  <si>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</si>
  <si>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</si>
  <si>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</si>
  <si>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</si>
  <si>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</si>
  <si>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</si>
  <si>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</si>
  <si>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</si>
  <si>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</si>
  <si>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</si>
  <si>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</si>
  <si>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</si>
  <si>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</si>
  <si>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</si>
  <si>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</si>
  <si>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</si>
  <si>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</si>
  <si>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</si>
  <si>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</si>
  <si>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</si>
  <si>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</si>
  <si>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</si>
  <si>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</si>
  <si>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</si>
  <si>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</si>
  <si>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</si>
  <si>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</si>
  <si>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</si>
  <si>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</si>
  <si>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</si>
  <si>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</si>
  <si>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</si>
  <si>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</si>
  <si>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</si>
  <si>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</si>
  <si>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</si>
  <si>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</si>
  <si>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</si>
  <si>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</si>
  <si>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</si>
  <si>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</si>
  <si>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</si>
  <si>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</si>
  <si>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</si>
  <si>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</si>
  <si>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</si>
  <si>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</si>
  <si>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</si>
  <si>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</si>
  <si>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</si>
  <si>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</si>
  <si>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</si>
  <si>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</si>
  <si>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</si>
  <si>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</si>
  <si>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</si>
  <si>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</si>
  <si>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</si>
  <si>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</si>
  <si>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</si>
  <si>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</si>
  <si>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</si>
  <si>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</si>
  <si>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</si>
  <si>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</si>
  <si>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</si>
  <si>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</si>
  <si>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</si>
  <si>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</si>
  <si>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</si>
  <si>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</si>
  <si>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</si>
  <si>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</si>
  <si>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</si>
  <si>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</si>
  <si>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</si>
  <si>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</si>
  <si>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</si>
  <si>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</si>
  <si>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</si>
  <si>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</si>
  <si>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</si>
  <si>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</si>
  <si>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</si>
  <si>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</si>
  <si>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</si>
  <si>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</si>
  <si>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</si>
  <si>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</si>
  <si>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</si>
  <si>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</si>
  <si>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</si>
  <si>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</si>
  <si>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</si>
  <si>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</si>
  <si>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</si>
  <si>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</si>
  <si>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</si>
  <si>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</si>
  <si>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</si>
  <si>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</si>
  <si>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</si>
  <si>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</si>
  <si>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</si>
  <si>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</si>
  <si>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</si>
  <si>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</si>
  <si>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</si>
  <si>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</si>
  <si>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</si>
  <si>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</si>
  <si>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</si>
  <si>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</si>
  <si>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</si>
  <si>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</si>
  <si>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</si>
  <si>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</si>
  <si>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</si>
  <si>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</si>
  <si>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</si>
  <si>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</si>
  <si>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</si>
  <si>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</si>
  <si>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</si>
  <si>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</si>
  <si>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</si>
  <si>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</si>
  <si>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</si>
  <si>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</si>
  <si>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</si>
  <si>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</si>
  <si>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</si>
  <si>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</si>
  <si>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</si>
  <si>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</si>
  <si>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</si>
  <si>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</si>
  <si>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</si>
  <si>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</si>
  <si>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</si>
  <si>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</si>
  <si>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</si>
  <si>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</si>
  <si>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</si>
  <si>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</si>
  <si>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</si>
  <si>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</si>
  <si>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</si>
  <si>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</si>
  <si>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</si>
  <si>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</si>
  <si>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</si>
  <si>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</si>
  <si>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</si>
  <si>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</si>
  <si>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</si>
  <si>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</si>
  <si>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</si>
  <si>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</si>
  <si>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</si>
  <si>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</si>
  <si>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</si>
  <si>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</si>
  <si>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</si>
  <si>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</si>
  <si>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</si>
  <si>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</si>
  <si>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</si>
  <si>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</si>
  <si>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</si>
  <si>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</si>
  <si>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</si>
  <si>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</si>
  <si>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</si>
  <si>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</si>
  <si>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</si>
  <si>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</si>
  <si>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</si>
  <si>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</si>
  <si>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</si>
  <si>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</si>
  <si>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</si>
  <si>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</si>
  <si>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</si>
  <si>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</si>
  <si>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</si>
  <si>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</si>
  <si>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</si>
  <si>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</si>
  <si>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</si>
  <si>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</si>
  <si>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</si>
  <si>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</si>
  <si>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</si>
  <si>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</si>
  <si>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</si>
  <si>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</si>
  <si>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</si>
  <si>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</si>
  <si>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</si>
  <si>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</si>
  <si>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</si>
  <si>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</si>
  <si>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</si>
  <si>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</si>
  <si>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</si>
  <si>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</si>
  <si>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</si>
  <si>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</si>
  <si>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</si>
  <si>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</si>
  <si>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</si>
  <si>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</si>
  <si>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</si>
  <si>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</si>
  <si>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</si>
  <si>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</si>
  <si>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</si>
  <si>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</si>
  <si>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</si>
  <si>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</si>
  <si>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</si>
  <si>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</si>
  <si>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</si>
  <si>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</si>
  <si>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</si>
  <si>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</si>
  <si>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</si>
  <si>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</si>
  <si>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</si>
  <si>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</si>
  <si>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</si>
  <si>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</si>
  <si>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</si>
  <si>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</si>
  <si>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</si>
  <si>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</si>
  <si>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</si>
  <si>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</si>
  <si>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</si>
  <si>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</si>
  <si>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</si>
  <si>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</si>
  <si>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</si>
  <si>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</si>
  <si>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</si>
  <si>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</si>
  <si>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</si>
  <si>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</si>
  <si>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</si>
  <si>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</si>
  <si>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</si>
  <si>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</si>
  <si>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</si>
  <si>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</si>
  <si>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</si>
  <si>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</si>
  <si>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</si>
  <si>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</si>
  <si>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</si>
  <si>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</si>
  <si>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</si>
  <si>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</si>
  <si>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</si>
  <si>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</si>
  <si>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</si>
  <si>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</si>
  <si>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</si>
  <si>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</si>
  <si>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</si>
  <si>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</si>
  <si>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</si>
  <si>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</si>
  <si>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</si>
  <si>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</si>
  <si>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</si>
  <si>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</si>
  <si>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</si>
  <si>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</si>
  <si>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</si>
  <si>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</si>
  <si>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</si>
  <si>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</si>
  <si>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</si>
  <si>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</si>
  <si>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</si>
  <si>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</si>
  <si>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</si>
  <si>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</si>
  <si>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</si>
  <si>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</si>
  <si>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</si>
  <si>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</si>
  <si>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</si>
  <si>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</si>
  <si>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</si>
  <si>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</si>
  <si>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</si>
  <si>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</si>
  <si>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</si>
  <si>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</si>
  <si>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</si>
  <si>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</si>
  <si>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</si>
  <si>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</si>
  <si>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</si>
  <si>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</si>
  <si>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</si>
  <si>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</si>
  <si>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</si>
  <si>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</si>
  <si>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</si>
  <si>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</si>
  <si>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</si>
  <si>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</si>
  <si>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</si>
  <si>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</si>
  <si>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</si>
  <si>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</si>
  <si>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</si>
  <si>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</si>
  <si>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</si>
  <si>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</si>
  <si>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</si>
  <si>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</si>
  <si>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</si>
  <si>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</si>
  <si>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</si>
  <si>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</si>
  <si>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</si>
  <si>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</si>
  <si>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</si>
  <si>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</si>
  <si>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</si>
  <si>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</si>
  <si>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</si>
  <si>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</si>
  <si>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</si>
  <si>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</si>
  <si>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</si>
  <si>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</si>
  <si>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</si>
  <si>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</si>
  <si>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</si>
  <si>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</si>
  <si>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</si>
  <si>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</si>
  <si>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</si>
  <si>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</si>
  <si>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</si>
  <si>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</si>
  <si>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</si>
  <si>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</si>
  <si>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</si>
  <si>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</si>
  <si>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</si>
  <si>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</si>
  <si>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</si>
  <si>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</si>
  <si>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</si>
  <si>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</si>
  <si>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</si>
  <si>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</si>
  <si>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</si>
  <si>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</si>
  <si>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</si>
  <si>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</si>
  <si>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</si>
  <si>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</si>
  <si>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</si>
  <si>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</si>
  <si>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</si>
  <si>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</si>
  <si>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</si>
  <si>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</si>
  <si>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</si>
  <si>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</si>
  <si>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</si>
  <si>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</si>
  <si>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</si>
  <si>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</si>
  <si>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</si>
  <si>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</si>
  <si>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</si>
  <si>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</si>
  <si>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</si>
  <si>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</si>
  <si>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</si>
  <si>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</si>
  <si>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</si>
  <si>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</si>
  <si>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</si>
  <si>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</si>
  <si>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</si>
  <si>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</si>
  <si>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</si>
  <si>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</si>
  <si>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</si>
  <si>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</si>
  <si>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</si>
  <si>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</si>
  <si>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</si>
  <si>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</si>
  <si>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</si>
  <si>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</si>
  <si>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</si>
  <si>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</si>
  <si>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</si>
  <si>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</si>
  <si>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</si>
  <si>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</si>
  <si>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</si>
  <si>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</si>
  <si>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</si>
  <si>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</si>
  <si>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</si>
  <si>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</si>
  <si>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</si>
  <si>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</si>
  <si>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</si>
  <si>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</si>
  <si>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</si>
  <si>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</si>
  <si>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</si>
  <si>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</si>
  <si>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</si>
  <si>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</si>
  <si>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</si>
  <si>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</si>
  <si>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</si>
  <si>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</si>
  <si>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</si>
  <si>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</si>
  <si>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</si>
  <si>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</si>
  <si>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</si>
  <si>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</si>
  <si>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</si>
  <si>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</si>
  <si>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</si>
  <si>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</si>
  <si>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</si>
  <si>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</si>
  <si>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</si>
  <si>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</si>
  <si>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</si>
  <si>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</si>
  <si>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</si>
  <si>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</si>
  <si>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</si>
  <si>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</si>
  <si>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</si>
  <si>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</si>
  <si>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</si>
  <si>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</si>
  <si>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</si>
  <si>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</si>
  <si>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</si>
  <si>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</si>
  <si>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</si>
  <si>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</si>
  <si>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</si>
  <si>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</si>
  <si>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</si>
  <si>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</si>
  <si>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</si>
  <si>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</si>
  <si>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</si>
  <si>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</si>
  <si>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</si>
  <si>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</si>
  <si>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</si>
  <si>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</si>
  <si>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</si>
  <si>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</si>
  <si>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</si>
  <si>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</si>
  <si>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</si>
  <si>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</si>
  <si>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</si>
  <si>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</si>
  <si>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</si>
  <si>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</si>
  <si>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</si>
  <si>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</si>
  <si>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</si>
  <si>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</si>
  <si>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</si>
  <si>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</si>
  <si>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</si>
  <si>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</si>
  <si>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</si>
  <si>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</si>
  <si>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</si>
  <si>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</si>
  <si>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</si>
  <si>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</si>
  <si>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</si>
  <si>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</si>
  <si>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</si>
  <si>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</si>
  <si>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</si>
  <si>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</si>
  <si>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</si>
  <si>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</si>
  <si>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</si>
  <si>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</si>
  <si>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</si>
  <si>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</si>
  <si>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</si>
  <si>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</si>
  <si>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</si>
  <si>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</si>
  <si>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</si>
  <si>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</si>
  <si>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</si>
  <si>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</si>
  <si>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</si>
  <si>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</si>
  <si>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</si>
  <si>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</si>
  <si>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</si>
  <si>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</si>
  <si>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</si>
  <si>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</si>
  <si>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</si>
  <si>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</si>
  <si>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</si>
  <si>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</si>
  <si>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</si>
  <si>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</si>
  <si>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</si>
  <si>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</si>
  <si>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</si>
  <si>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</si>
  <si>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</si>
  <si>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</si>
  <si>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</si>
  <si>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</si>
  <si>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</si>
  <si>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</si>
  <si>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</si>
  <si>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</si>
  <si>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</si>
  <si>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</si>
  <si>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</si>
  <si>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</si>
  <si>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</si>
  <si>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</si>
  <si>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</si>
  <si>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</si>
  <si>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</si>
  <si>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</si>
  <si>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</si>
  <si>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</si>
  <si>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</si>
  <si>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</si>
  <si>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</si>
  <si>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</si>
  <si>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</si>
  <si>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</si>
  <si>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</si>
  <si>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</si>
  <si>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</si>
  <si>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</si>
  <si>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</si>
  <si>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</si>
  <si>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</si>
  <si>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</si>
  <si>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</si>
  <si>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</si>
  <si>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</si>
  <si>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</si>
  <si>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</si>
  <si>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</si>
  <si>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</si>
  <si>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</si>
  <si>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</si>
  <si>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</si>
  <si>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</si>
  <si>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</si>
  <si>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</si>
  <si>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</si>
  <si>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</si>
  <si>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</si>
  <si>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</si>
  <si>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</si>
  <si>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</si>
  <si>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</si>
  <si>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</si>
  <si>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</si>
  <si>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</si>
  <si>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</si>
  <si>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</si>
  <si>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</si>
  <si>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</si>
  <si>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</si>
  <si>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</si>
  <si>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</si>
  <si>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</si>
  <si>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</si>
  <si>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</si>
  <si>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</si>
  <si>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</si>
  <si>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</si>
  <si>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</si>
  <si>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</si>
  <si>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</si>
  <si>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</si>
  <si>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</si>
  <si>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</si>
  <si>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</si>
  <si>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</si>
  <si>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</si>
  <si>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</si>
  <si>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</si>
  <si>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</si>
  <si>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</si>
  <si>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</si>
  <si>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</si>
  <si>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</si>
  <si>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</si>
  <si>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</si>
  <si>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</si>
  <si>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</si>
  <si>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</si>
  <si>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</si>
  <si>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</si>
  <si>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</si>
  <si>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</si>
  <si>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</si>
  <si>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</si>
  <si>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</si>
  <si>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</si>
  <si>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</si>
  <si>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</si>
  <si>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</si>
  <si>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</si>
  <si>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</si>
  <si>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</si>
  <si>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</si>
  <si>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</si>
  <si>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</si>
  <si>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</si>
  <si>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</si>
  <si>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</si>
  <si>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</si>
  <si>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</si>
  <si>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</si>
  <si>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</si>
  <si>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</si>
  <si>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</si>
  <si>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</si>
  <si>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</si>
  <si>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</si>
  <si>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</si>
  <si>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</si>
  <si>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</si>
  <si>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</si>
  <si>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</si>
  <si>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</si>
  <si>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</si>
  <si>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</si>
  <si>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</si>
  <si>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</si>
  <si>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</si>
  <si>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</si>
  <si>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</si>
  <si>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</si>
  <si>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</si>
  <si>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</si>
  <si>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</si>
  <si>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</si>
  <si>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</si>
  <si>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</si>
  <si>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</si>
  <si>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</si>
  <si>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</si>
  <si>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</si>
  <si>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</si>
  <si>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</si>
  <si>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</si>
  <si>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</si>
  <si>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</si>
  <si>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</si>
  <si>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</si>
  <si>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</si>
  <si>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</si>
  <si>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</si>
  <si>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</si>
  <si>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</si>
  <si>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</si>
  <si>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</si>
  <si>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</si>
  <si>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</si>
  <si>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</si>
  <si>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</si>
  <si>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</si>
  <si>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</si>
  <si>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</si>
  <si>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</si>
  <si>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</si>
  <si>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</si>
  <si>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</si>
  <si>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</si>
  <si>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</si>
  <si>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</si>
  <si>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</si>
  <si>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</si>
  <si>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</si>
  <si>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</si>
  <si>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</si>
  <si>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</si>
  <si>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</si>
  <si>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</si>
  <si>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</si>
  <si>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</si>
  <si>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</si>
  <si>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</si>
  <si>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</si>
  <si>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</si>
  <si>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</si>
  <si>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</si>
  <si>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</si>
  <si>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</si>
  <si>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</si>
  <si>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</si>
  <si>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</si>
  <si>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</si>
  <si>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</si>
  <si>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</si>
  <si>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</si>
  <si>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</si>
  <si>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</si>
  <si>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</si>
  <si>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</si>
  <si>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</si>
  <si>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</si>
  <si>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</si>
  <si>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</si>
  <si>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</si>
  <si>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</si>
  <si>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</si>
  <si>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</si>
  <si>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</si>
  <si>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</si>
  <si>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</si>
  <si>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</si>
  <si>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</si>
  <si>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</si>
  <si>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</si>
  <si>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</si>
  <si>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</si>
  <si>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</si>
  <si>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</si>
  <si>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</si>
  <si>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</si>
  <si>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</si>
  <si>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</si>
  <si>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</si>
  <si>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</si>
  <si>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</si>
  <si>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</si>
  <si>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</si>
  <si>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</si>
  <si>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</si>
  <si>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</si>
  <si>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</si>
  <si>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</si>
  <si>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</si>
  <si>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</si>
  <si>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</si>
  <si>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</si>
  <si>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</si>
  <si>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</si>
  <si>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</si>
  <si>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</si>
  <si>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</si>
  <si>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</si>
  <si>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</si>
  <si>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</si>
  <si>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</si>
  <si>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</si>
  <si>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</si>
  <si>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</si>
  <si>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</si>
  <si>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</si>
  <si>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</si>
  <si>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</si>
  <si>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</si>
  <si>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</si>
  <si>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</si>
  <si>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</si>
  <si>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</si>
  <si>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</si>
  <si>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</si>
  <si>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</si>
  <si>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</si>
  <si>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</si>
  <si>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</si>
  <si>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</si>
  <si>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</si>
  <si>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</si>
  <si>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</si>
  <si>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</si>
  <si>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</si>
  <si>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</si>
  <si>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</si>
  <si>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</si>
  <si>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</si>
  <si>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</si>
  <si>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</si>
  <si>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</si>
  <si>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</si>
  <si>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</si>
  <si>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</si>
  <si>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</si>
  <si>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</si>
  <si>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</si>
  <si>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</si>
  <si>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</si>
  <si>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</si>
  <si>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</si>
  <si>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</si>
  <si>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</si>
  <si>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</si>
  <si>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</si>
  <si>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</si>
  <si>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</si>
  <si>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</si>
  <si>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</si>
  <si>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</si>
  <si>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</si>
  <si>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</si>
  <si>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</si>
  <si>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</si>
  <si>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</si>
  <si>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</si>
  <si>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</si>
  <si>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</si>
  <si>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</si>
  <si>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</si>
  <si>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</si>
  <si>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</si>
  <si>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</si>
  <si>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</si>
  <si>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</si>
  <si>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</si>
  <si>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</si>
  <si>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</si>
  <si>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</si>
  <si>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</si>
  <si>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</si>
  <si>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</si>
  <si>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</si>
  <si>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</si>
  <si>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</si>
  <si>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</si>
  <si>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</si>
  <si>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</si>
  <si>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</si>
  <si>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</si>
  <si>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</si>
  <si>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</si>
  <si>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</si>
  <si>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</si>
  <si>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</si>
  <si>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</si>
  <si>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</si>
  <si>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</si>
  <si>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</si>
  <si>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</si>
  <si>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</si>
  <si>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</si>
  <si>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</si>
  <si>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</si>
  <si>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</si>
  <si>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</si>
  <si>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</si>
  <si>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</si>
  <si>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</si>
  <si>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</si>
  <si>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</si>
  <si>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</si>
  <si>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</si>
  <si>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</si>
  <si>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</si>
  <si>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</si>
  <si>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</si>
  <si>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</si>
  <si>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</si>
  <si>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</si>
  <si>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</si>
  <si>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</si>
  <si>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</si>
  <si>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</si>
  <si>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</si>
  <si>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</si>
  <si>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</si>
  <si>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</si>
  <si>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</si>
  <si>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</si>
  <si>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</si>
  <si>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</si>
  <si>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</si>
  <si>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</si>
  <si>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</si>
  <si>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</si>
  <si>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</si>
  <si>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</si>
  <si>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</si>
  <si>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</si>
  <si>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</si>
  <si>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</si>
  <si>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</si>
  <si>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</si>
  <si>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</si>
  <si>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</si>
  <si>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</si>
  <si>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</si>
  <si>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</si>
  <si>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</si>
  <si>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</si>
  <si>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</si>
  <si>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</si>
  <si>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</si>
  <si>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</si>
  <si>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</si>
  <si>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</si>
  <si>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</si>
  <si>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</si>
  <si>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</si>
  <si>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</si>
  <si>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</si>
  <si>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</si>
  <si>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</si>
  <si>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</si>
  <si>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</si>
  <si>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</si>
  <si>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</si>
  <si>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</si>
  <si>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</si>
  <si>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</si>
  <si>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</si>
  <si>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</si>
  <si>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</si>
  <si>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</si>
  <si>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</si>
  <si>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</si>
  <si>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</si>
  <si>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</si>
  <si>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</si>
  <si>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</si>
  <si>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</si>
  <si>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</si>
  <si>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</si>
  <si>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</si>
  <si>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</si>
  <si>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</si>
  <si>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</si>
  <si>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</si>
  <si>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</si>
  <si>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</si>
  <si>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</si>
  <si>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</si>
  <si>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</si>
  <si>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</si>
  <si>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</si>
  <si>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</si>
  <si>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</si>
  <si>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</si>
  <si>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</si>
  <si>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</si>
  <si>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</si>
  <si>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</si>
  <si>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</si>
  <si>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</si>
  <si>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</si>
  <si>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</si>
  <si>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</si>
  <si>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</si>
  <si>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</si>
  <si>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</si>
  <si>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</si>
  <si>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</si>
  <si>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</si>
  <si>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</si>
  <si>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</si>
  <si>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</si>
  <si>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</si>
  <si>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</si>
  <si>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</si>
  <si>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</si>
  <si>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</si>
  <si>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</si>
  <si>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</si>
  <si>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</si>
  <si>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</si>
  <si>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</si>
  <si>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</si>
  <si>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</si>
  <si>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</si>
  <si>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</si>
  <si>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</si>
  <si>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</si>
  <si>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</si>
  <si>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</si>
  <si>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</si>
  <si>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</si>
  <si>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</si>
  <si>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</si>
  <si>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</si>
  <si>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</si>
  <si>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</si>
  <si>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</si>
  <si>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</si>
  <si>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</si>
  <si>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</si>
  <si>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</si>
  <si>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</si>
  <si>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</si>
  <si>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</si>
  <si>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</si>
  <si>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</si>
  <si>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</si>
  <si>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</si>
  <si>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</si>
  <si>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</si>
  <si>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</si>
  <si>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</si>
  <si>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</si>
  <si>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</si>
  <si>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</si>
  <si>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</si>
  <si>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</si>
  <si>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</si>
  <si>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</si>
  <si>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</si>
  <si>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</si>
  <si>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</si>
  <si>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</si>
  <si>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</si>
  <si>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</si>
  <si>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</si>
  <si>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</si>
  <si>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</si>
  <si>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</si>
  <si>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</si>
  <si>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</si>
  <si>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</si>
  <si>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</si>
  <si>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</si>
  <si>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</si>
  <si>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</si>
  <si>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</si>
  <si>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</si>
  <si>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</si>
  <si>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</si>
  <si>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</si>
  <si>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</si>
  <si>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</si>
  <si>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</si>
  <si>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</si>
  <si>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</si>
  <si>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</si>
  <si>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</si>
  <si>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</si>
  <si>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</si>
  <si>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</si>
  <si>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</si>
  <si>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</si>
  <si>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</si>
  <si>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</si>
  <si>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</si>
  <si>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</si>
  <si>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</si>
  <si>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</si>
  <si>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</si>
  <si>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</si>
  <si>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</si>
  <si>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</si>
  <si>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</si>
  <si>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</si>
  <si>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</si>
  <si>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</si>
  <si>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</si>
  <si>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</si>
  <si>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</si>
  <si>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</si>
  <si>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</si>
  <si>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</si>
  <si>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</si>
  <si>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</si>
  <si>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</si>
  <si>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</si>
  <si>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</si>
  <si>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</si>
  <si>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</si>
  <si>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</si>
  <si>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</si>
  <si>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</si>
  <si>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</si>
  <si>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</si>
  <si>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</si>
  <si>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</si>
  <si>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</si>
  <si>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</si>
  <si>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</si>
  <si>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</si>
  <si>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</si>
  <si>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</si>
  <si>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</si>
  <si>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</si>
  <si>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</si>
  <si>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</si>
  <si>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</si>
  <si>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</si>
  <si>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</si>
  <si>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</si>
  <si>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</si>
  <si>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</si>
  <si>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</si>
  <si>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</si>
  <si>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</si>
  <si>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</si>
  <si>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</si>
  <si>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</si>
  <si>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</si>
  <si>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</si>
  <si>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</si>
  <si>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</si>
  <si>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</si>
  <si>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</si>
  <si>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</si>
  <si>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</si>
  <si>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</si>
  <si>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</si>
  <si>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</si>
  <si>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</si>
  <si>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</si>
  <si>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</si>
  <si>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</si>
  <si>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</si>
  <si>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</si>
  <si>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</si>
  <si>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</si>
  <si>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</si>
  <si>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</si>
  <si>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</si>
  <si>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</si>
  <si>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</si>
  <si>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</si>
  <si>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</si>
  <si>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</si>
  <si>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</si>
  <si>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</si>
  <si>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</si>
  <si>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</si>
  <si>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</si>
  <si>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</si>
  <si>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</si>
  <si>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</si>
  <si>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</si>
  <si>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</si>
  <si>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</si>
  <si>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</si>
  <si>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</si>
  <si>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</si>
  <si>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</si>
  <si>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</si>
  <si>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</si>
  <si>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</si>
  <si>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</si>
  <si>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</si>
  <si>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</si>
  <si>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</si>
  <si>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</si>
  <si>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</si>
  <si>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</si>
  <si>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</si>
  <si>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</si>
  <si>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</si>
  <si>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</si>
  <si>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</si>
  <si>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</si>
  <si>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</si>
  <si>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</si>
  <si>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</si>
  <si>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</si>
  <si>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</si>
  <si>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</si>
  <si>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</si>
  <si>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</si>
  <si>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</si>
  <si>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</si>
  <si>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</si>
  <si>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</si>
  <si>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</si>
  <si>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</si>
  <si>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</si>
  <si>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</si>
  <si>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</si>
  <si>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</si>
  <si>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</si>
  <si>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</si>
  <si>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</si>
  <si>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</si>
  <si>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</si>
  <si>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</si>
  <si>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</si>
  <si>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</si>
  <si>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</si>
  <si>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</si>
  <si>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</si>
  <si>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</si>
  <si>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</si>
  <si>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</si>
  <si>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</si>
  <si>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</si>
  <si>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</si>
  <si>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</si>
  <si>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</si>
  <si>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</si>
  <si>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</si>
  <si>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</si>
  <si>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</si>
  <si>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</si>
  <si>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</si>
  <si>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</si>
  <si>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</si>
  <si>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</si>
  <si>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</si>
  <si>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</si>
  <si>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</si>
  <si>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</si>
  <si>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</si>
  <si>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</si>
  <si>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</si>
  <si>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</si>
  <si>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</si>
  <si>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</si>
  <si>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</si>
  <si>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</si>
  <si>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</si>
  <si>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</si>
  <si>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</si>
  <si>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</si>
  <si>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</si>
  <si>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</si>
  <si>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</si>
  <si>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</si>
  <si>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</si>
  <si>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</si>
  <si>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</si>
  <si>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</si>
  <si>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</si>
  <si>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</si>
  <si>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</si>
  <si>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</si>
  <si>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</si>
  <si>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</si>
  <si>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</si>
  <si>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</si>
  <si>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</si>
  <si>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</si>
  <si>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</si>
  <si>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</si>
  <si>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</si>
  <si>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</si>
  <si>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</si>
  <si>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</si>
  <si>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</si>
  <si>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</si>
  <si>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</si>
  <si>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</si>
  <si>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</si>
  <si>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</si>
  <si>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</si>
  <si>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</si>
  <si>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</si>
  <si>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</si>
  <si>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</si>
  <si>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</si>
  <si>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</si>
  <si>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</si>
  <si>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</si>
  <si>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</si>
  <si>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</si>
  <si>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</si>
  <si>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</si>
  <si>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</si>
  <si>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</si>
  <si>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</si>
  <si>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</si>
  <si>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</si>
  <si>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</si>
  <si>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</si>
  <si>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</si>
  <si>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</si>
  <si>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</si>
  <si>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</si>
  <si>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</si>
  <si>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</si>
  <si>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</si>
  <si>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</si>
  <si>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</si>
  <si>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</si>
  <si>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</si>
  <si>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</si>
  <si>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</si>
  <si>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</si>
  <si>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</si>
  <si>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</si>
  <si>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</si>
  <si>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</si>
  <si>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</si>
  <si>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</si>
  <si>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</si>
  <si>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</si>
  <si>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</si>
  <si>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</si>
  <si>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</si>
  <si>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</si>
  <si>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</si>
  <si>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</si>
  <si>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</si>
  <si>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</si>
  <si>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</si>
  <si>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</si>
  <si>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</si>
  <si>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</si>
  <si>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</si>
  <si>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</si>
  <si>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</si>
  <si>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</si>
  <si>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</si>
  <si>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</si>
  <si>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</si>
  <si>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</si>
  <si>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</si>
  <si>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</si>
  <si>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</si>
  <si>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</si>
  <si>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</si>
  <si>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</si>
  <si>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</si>
  <si>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</si>
  <si>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</si>
  <si>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</si>
  <si>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</si>
  <si>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</si>
  <si>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</si>
  <si>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</si>
  <si>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</si>
  <si>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</si>
  <si>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</si>
  <si>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</si>
  <si>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</si>
  <si>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</si>
  <si>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</si>
  <si>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</si>
  <si>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</si>
  <si>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</si>
  <si>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</si>
  <si>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</si>
  <si>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</si>
  <si>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</si>
  <si>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</si>
  <si>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</si>
  <si>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</si>
  <si>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</si>
  <si>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</si>
  <si>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</si>
  <si>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</si>
  <si>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</si>
  <si>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</si>
  <si>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</si>
  <si>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</si>
  <si>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</si>
  <si>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</si>
  <si>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</si>
  <si>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</si>
  <si>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</si>
  <si>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</si>
  <si>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</si>
  <si>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</si>
  <si>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</si>
  <si>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</si>
  <si>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</si>
  <si>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</si>
  <si>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</si>
  <si>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</si>
  <si>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</si>
  <si>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</si>
  <si>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</si>
  <si>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</si>
  <si>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</si>
  <si>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</si>
  <si>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</si>
  <si>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</si>
  <si>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</si>
  <si>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</si>
  <si>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</si>
  <si>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</si>
  <si>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</si>
  <si>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</si>
  <si>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</si>
  <si>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</si>
  <si>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</si>
  <si>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</si>
  <si>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</si>
  <si>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</si>
  <si>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</si>
  <si>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</si>
  <si>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</si>
  <si>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</si>
  <si>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</si>
  <si>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</si>
  <si>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</si>
  <si>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</si>
  <si>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</si>
  <si>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</si>
  <si>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</si>
  <si>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</si>
  <si>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</si>
  <si>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</si>
  <si>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</si>
  <si>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</si>
  <si>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</si>
  <si>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</si>
  <si>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</si>
  <si>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</si>
  <si>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</si>
  <si>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</si>
  <si>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</si>
  <si>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</si>
  <si>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</si>
  <si>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</si>
  <si>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</si>
  <si>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</si>
  <si>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</si>
  <si>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</si>
  <si>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</si>
  <si>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</si>
  <si>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</si>
  <si>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</si>
  <si>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</si>
  <si>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</si>
  <si>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</si>
  <si>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</si>
  <si>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</si>
  <si>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</si>
  <si>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</si>
  <si>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</si>
  <si>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</si>
  <si>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</si>
  <si>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</si>
  <si>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</si>
  <si>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</si>
  <si>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</si>
  <si>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</si>
  <si>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</si>
  <si>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</si>
  <si>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</si>
  <si>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</si>
  <si>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</si>
  <si>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</si>
  <si>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</si>
  <si>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</si>
  <si>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</si>
  <si>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</si>
  <si>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</si>
  <si>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</si>
  <si>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</si>
  <si>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</si>
  <si>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</si>
  <si>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</si>
  <si>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</si>
  <si>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</si>
  <si>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</si>
  <si>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</si>
  <si>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</si>
  <si>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</si>
  <si>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</si>
  <si>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</si>
  <si>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</si>
  <si>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</si>
  <si>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</si>
  <si>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</si>
  <si>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</si>
  <si>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</si>
  <si>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</si>
  <si>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</si>
  <si>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</si>
  <si>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</si>
  <si>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</si>
  <si>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</si>
  <si>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</si>
  <si>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</si>
  <si>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</si>
  <si>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</si>
  <si>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</si>
  <si>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</si>
  <si>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</si>
  <si>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</si>
  <si>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</si>
  <si>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</si>
  <si>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</si>
  <si>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</si>
  <si>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</si>
  <si>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</si>
  <si>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</si>
  <si>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</si>
  <si>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</si>
  <si>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</si>
  <si>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</si>
  <si>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</si>
  <si>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</si>
  <si>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</si>
  <si>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</si>
  <si>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</si>
  <si>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</si>
  <si>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</si>
  <si>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</si>
  <si>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</si>
  <si>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</si>
  <si>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</si>
  <si>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</si>
  <si>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</si>
  <si>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</si>
  <si>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</si>
  <si>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</si>
  <si>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</si>
  <si>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</si>
  <si>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</si>
  <si>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</si>
  <si>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</si>
  <si>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</si>
  <si>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</si>
  <si>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</si>
  <si>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</si>
  <si>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</si>
  <si>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</si>
  <si>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</si>
  <si>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</si>
  <si>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</si>
  <si>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</si>
  <si>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</si>
  <si>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</si>
  <si>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</si>
  <si>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</si>
  <si>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</si>
  <si>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</si>
  <si>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</si>
  <si>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</si>
  <si>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</si>
  <si>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</si>
  <si>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</si>
  <si>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</si>
  <si>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</si>
  <si>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</si>
  <si>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</si>
  <si>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</si>
  <si>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</si>
  <si>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</si>
  <si>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</si>
  <si>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</si>
  <si>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</si>
  <si>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</si>
  <si>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</si>
  <si>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</si>
  <si>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</si>
  <si>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</si>
  <si>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</si>
  <si>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</si>
  <si>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</si>
  <si>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</si>
  <si>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</si>
  <si>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</si>
  <si>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</si>
  <si>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</si>
  <si>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</si>
  <si>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</si>
  <si>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</si>
  <si>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</si>
  <si>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</si>
  <si>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</si>
  <si>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</si>
  <si>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</si>
  <si>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</si>
  <si>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</si>
  <si>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</si>
  <si>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</si>
  <si>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</si>
  <si>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</si>
  <si>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</si>
  <si>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</si>
  <si>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</si>
  <si>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</si>
  <si>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</si>
  <si>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</si>
  <si>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</si>
  <si>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</si>
  <si>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</si>
  <si>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</si>
  <si>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</si>
  <si>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</si>
  <si>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</si>
  <si>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</si>
  <si>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</si>
  <si>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</si>
  <si>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</si>
  <si>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</si>
  <si>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</si>
  <si>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</si>
  <si>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</si>
  <si>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</si>
  <si>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</si>
  <si>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</si>
  <si>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</si>
  <si>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</si>
  <si>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</si>
  <si>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</si>
  <si>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</si>
  <si>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</si>
  <si>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</si>
  <si>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</si>
  <si>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</si>
  <si>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</si>
  <si>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</si>
  <si>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</si>
  <si>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Kasun</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</si>
  <si>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</si>
  <si>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</si>
  <si>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</si>
  <si>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</si>
  <si>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</si>
  <si>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</si>
  <si>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</si>
  <si>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</si>
  <si>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</si>
  <si>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</si>
  <si>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</si>
  <si>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</si>
  <si>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</si>
  <si>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</si>
  <si>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</si>
  <si>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</si>
  <si>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</si>
  <si>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</si>
  <si>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</si>
  <si>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</si>
  <si>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</si>
  <si>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</si>
  <si>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</si>
  <si>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</si>
  <si>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</si>
  <si>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</si>
  <si>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</si>
  <si>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</si>
  <si>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</si>
  <si>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Haberman</t>
  </si>
  <si>
    <t>Card</t>
  </si>
  <si>
    <t>German</t>
  </si>
  <si>
    <t>Gene</t>
  </si>
  <si>
    <t>Lymph</t>
  </si>
  <si>
    <t>Yeast</t>
  </si>
  <si>
    <t>Ionos</t>
  </si>
  <si>
    <t>Vote</t>
  </si>
  <si>
    <t>Diabetes</t>
  </si>
  <si>
    <t>Breast  Cancer</t>
  </si>
  <si>
    <t xml:space="preserve"> </t>
  </si>
  <si>
    <t>Colon Cancer, Leukemia, sonar,gissete,mushrooms,comp.activity,autompg,machinecpu,concrete slump,housing,servo</t>
  </si>
  <si>
    <t>Colon Cancer</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</si>
  <si>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</si>
  <si>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</si>
  <si>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</si>
  <si>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</si>
  <si>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</si>
  <si>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</si>
  <si>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</si>
  <si>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</si>
  <si>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</si>
  <si>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</si>
  <si>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</si>
  <si>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</si>
  <si>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Letter</t>
  </si>
  <si>
    <t>Shuttle</t>
  </si>
  <si>
    <t>PCA-ELM(Castaño, Fernández-Navarro, &amp; Hervás-Martínez, 2012)</t>
  </si>
  <si>
    <t>Heart</t>
  </si>
  <si>
    <t xml:space="preserve">Post-Operative Patient
</t>
  </si>
  <si>
    <t>-</t>
  </si>
  <si>
    <t>Magic Gamma Telescope</t>
  </si>
  <si>
    <t>Skin Segmentation</t>
  </si>
  <si>
    <t>Gissete</t>
  </si>
  <si>
    <t>Iris</t>
  </si>
  <si>
    <t>Vowel</t>
  </si>
  <si>
    <t>Vehicle</t>
  </si>
  <si>
    <t>Segment</t>
  </si>
  <si>
    <t>Dna</t>
  </si>
  <si>
    <t>Usps</t>
  </si>
  <si>
    <t>Abalone</t>
  </si>
  <si>
    <t>Bank</t>
  </si>
  <si>
    <t>Boston</t>
  </si>
  <si>
    <t>California</t>
  </si>
  <si>
    <t>Delta</t>
  </si>
  <si>
    <t>Breast W</t>
  </si>
  <si>
    <t>Australian Credit</t>
  </si>
  <si>
    <t>Liver</t>
  </si>
  <si>
    <t>Banana</t>
  </si>
  <si>
    <t>Brightdata</t>
  </si>
  <si>
    <t>Dimdata</t>
  </si>
  <si>
    <t>Adult</t>
  </si>
  <si>
    <t>Page Blocks</t>
  </si>
  <si>
    <t>Image Segmentation</t>
  </si>
  <si>
    <t>Glass</t>
  </si>
  <si>
    <t>E. Coli</t>
  </si>
  <si>
    <t>Mushroom</t>
  </si>
  <si>
    <t>Wine</t>
  </si>
  <si>
    <t>Satellite Image</t>
  </si>
  <si>
    <t>T</t>
  </si>
  <si>
    <t>haung2012</t>
  </si>
  <si>
    <t>han2013</t>
  </si>
  <si>
    <t>sun2017</t>
  </si>
  <si>
    <t>cervella2016</t>
  </si>
  <si>
    <t>Guang-Bin Huang</t>
  </si>
  <si>
    <t>Hongming Zhou</t>
  </si>
  <si>
    <t>Castaño</t>
  </si>
  <si>
    <t>Henríquez</t>
  </si>
  <si>
    <t>Ruz</t>
  </si>
  <si>
    <t>Sun</t>
  </si>
  <si>
    <t>Liu</t>
  </si>
  <si>
    <t>Penulis</t>
  </si>
  <si>
    <t>Jurnal</t>
  </si>
  <si>
    <t>Metode</t>
  </si>
  <si>
    <t>Maccio</t>
  </si>
  <si>
    <t>Fernández-Navarro</t>
  </si>
  <si>
    <t>Yao</t>
  </si>
  <si>
    <t>Cervella</t>
  </si>
  <si>
    <t>W.Wang</t>
  </si>
  <si>
    <t>Ning Wang</t>
  </si>
  <si>
    <t>ROLS-ELM(Ning Wang, Min Han, NuoDong, and Meng Joo Er 2014)</t>
  </si>
  <si>
    <t>Min Han</t>
  </si>
  <si>
    <t>IPSO-ELM(Fei Han, Hai-FenYao, Qing-HuaLing 2013)</t>
  </si>
  <si>
    <t>ELM-AE(L.L.C Kasun, Hongming Zhou, Guang-Bin Huang and Chi Man Vong, 2013)</t>
  </si>
  <si>
    <t>L.L.C Kasun</t>
  </si>
  <si>
    <t>Fei Han</t>
  </si>
  <si>
    <t>Hai-FenYao</t>
  </si>
  <si>
    <t>Lainnya</t>
  </si>
  <si>
    <t>PL-ELM(Henríquez &amp; Ruz, 2016</t>
  </si>
</sst>
</file>

<file path=xl/styles.xml><?xml version="1.0" encoding="utf-8"?>
<styleSheet xmlns="http://schemas.openxmlformats.org/spreadsheetml/2006/main">
  <numFmts count="1">
    <numFmt numFmtId="164" formatCode="0.000"/>
  </numFmts>
  <fonts count="31">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b/>
      <sz val="11"/>
      <color rgb="FF000000"/>
      <name val="Times New Roman"/>
      <family val="1"/>
      <charset val="1"/>
    </font>
    <font>
      <sz val="12"/>
      <color rgb="FF000000"/>
      <name val="Times New Roman"/>
      <family val="1"/>
    </font>
    <font>
      <b/>
      <sz val="12"/>
      <color rgb="FF000000"/>
      <name val="Calibri"/>
      <family val="2"/>
      <charset val="1"/>
    </font>
    <font>
      <b/>
      <sz val="12"/>
      <name val="Times New Roman"/>
      <family val="1"/>
    </font>
    <font>
      <b/>
      <sz val="12"/>
      <color theme="1"/>
      <name val="Times New Roman"/>
      <family val="1"/>
    </font>
    <font>
      <sz val="11"/>
      <color theme="1"/>
      <name val="Times New Roman"/>
      <family val="1"/>
    </font>
    <font>
      <sz val="22"/>
      <color theme="1"/>
      <name val="Times New Roman"/>
      <family val="1"/>
    </font>
    <font>
      <b/>
      <sz val="24"/>
      <color theme="1"/>
      <name val="Times New Roman"/>
      <family val="1"/>
    </font>
    <font>
      <b/>
      <sz val="24"/>
      <name val="Times New Roman"/>
      <family val="1"/>
    </font>
    <font>
      <b/>
      <sz val="11"/>
      <color theme="0"/>
      <name val="Times New Roman"/>
      <family val="1"/>
    </font>
    <font>
      <b/>
      <sz val="12"/>
      <color rgb="FF000000"/>
      <name val="Times New Roman"/>
      <family val="1"/>
    </font>
    <font>
      <b/>
      <sz val="22"/>
      <color theme="1"/>
      <name val="Times New Roman"/>
      <family val="1"/>
    </font>
    <font>
      <b/>
      <sz val="12"/>
      <color rgb="FFFF0000"/>
      <name val="Times New Roman"/>
      <family val="1"/>
    </font>
    <font>
      <b/>
      <sz val="11"/>
      <color theme="1"/>
      <name val="Times New Roman"/>
      <family val="1"/>
    </font>
  </fonts>
  <fills count="22">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
      <patternFill patternType="solid">
        <fgColor rgb="FFFFFF00"/>
        <bgColor indexed="64"/>
      </patternFill>
    </fill>
    <fill>
      <patternFill patternType="solid">
        <fgColor theme="3" tint="0.79998168889431442"/>
        <bgColor indexed="64"/>
      </patternFill>
    </fill>
    <fill>
      <patternFill patternType="solid">
        <fgColor theme="3" tint="0.79998168889431442"/>
        <bgColor rgb="FFFFC000"/>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2">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2" fillId="5" borderId="2" xfId="0" applyFont="1" applyFill="1" applyBorder="1" applyAlignment="1">
      <alignmen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3" borderId="1" xfId="0" applyFont="1" applyFill="1" applyBorder="1" applyAlignment="1">
      <alignment horizontal="left" vertical="top"/>
    </xf>
    <xf numFmtId="0" fontId="1" fillId="9" borderId="1" xfId="0" applyFont="1" applyFill="1" applyBorder="1" applyAlignment="1">
      <alignment horizontal="center" vertical="top"/>
    </xf>
    <xf numFmtId="0" fontId="5" fillId="9" borderId="0" xfId="0" applyFont="1" applyFill="1"/>
    <xf numFmtId="0" fontId="17" fillId="9" borderId="1" xfId="0" applyFont="1" applyFill="1" applyBorder="1" applyAlignment="1">
      <alignment horizontal="left" vertical="top"/>
    </xf>
    <xf numFmtId="0" fontId="1" fillId="10" borderId="1" xfId="0" quotePrefix="1" applyFont="1" applyFill="1" applyBorder="1" applyAlignment="1">
      <alignment horizontal="left" vertical="top"/>
    </xf>
    <xf numFmtId="0" fontId="18" fillId="12" borderId="1" xfId="0" applyFont="1" applyFill="1" applyBorder="1" applyAlignment="1">
      <alignment horizontal="left" vertical="top"/>
    </xf>
    <xf numFmtId="0" fontId="9" fillId="0" borderId="0" xfId="0" applyFont="1"/>
    <xf numFmtId="0" fontId="19" fillId="5" borderId="1" xfId="0" applyFont="1" applyFill="1" applyBorder="1"/>
    <xf numFmtId="0" fontId="9" fillId="0" borderId="1" xfId="0" applyFont="1" applyBorder="1"/>
    <xf numFmtId="0" fontId="20" fillId="15" borderId="1" xfId="0" applyFont="1" applyFill="1" applyBorder="1" applyAlignment="1">
      <alignment horizontal="left" vertical="top" wrapText="1"/>
    </xf>
    <xf numFmtId="0" fontId="22" fillId="0" borderId="0" xfId="0" applyFont="1" applyAlignment="1">
      <alignment horizontal="left" vertical="top" wrapText="1" readingOrder="1"/>
    </xf>
    <xf numFmtId="0" fontId="22" fillId="18" borderId="0" xfId="0" applyFont="1" applyFill="1" applyAlignment="1">
      <alignment horizontal="left" vertical="top" wrapText="1" readingOrder="1"/>
    </xf>
    <xf numFmtId="0" fontId="23" fillId="0" borderId="0" xfId="0" applyFont="1" applyAlignment="1">
      <alignment horizontal="center" vertical="top" wrapText="1" readingOrder="1"/>
    </xf>
    <xf numFmtId="0" fontId="24" fillId="21" borderId="0" xfId="0" applyFont="1" applyFill="1" applyAlignment="1">
      <alignment horizontal="center" vertical="top" wrapText="1" readingOrder="1"/>
    </xf>
    <xf numFmtId="0" fontId="24" fillId="20" borderId="0" xfId="0" applyFont="1" applyFill="1" applyAlignment="1">
      <alignment horizontal="center" vertical="top" wrapText="1" readingOrder="1"/>
    </xf>
    <xf numFmtId="0" fontId="24" fillId="14" borderId="0" xfId="0" applyFont="1" applyFill="1" applyAlignment="1">
      <alignment horizontal="center" vertical="top" wrapText="1" readingOrder="1"/>
    </xf>
    <xf numFmtId="0" fontId="24" fillId="9" borderId="0" xfId="0" applyFont="1" applyFill="1" applyAlignment="1">
      <alignment horizontal="center" vertical="top" wrapText="1" readingOrder="1"/>
    </xf>
    <xf numFmtId="0" fontId="25" fillId="17" borderId="0" xfId="0" applyFont="1" applyFill="1" applyAlignment="1">
      <alignment horizontal="center" vertical="top" wrapText="1" readingOrder="1"/>
    </xf>
    <xf numFmtId="0" fontId="25" fillId="19" borderId="0" xfId="0" applyFont="1" applyFill="1" applyAlignment="1">
      <alignment horizontal="center" vertical="top" wrapText="1" readingOrder="1"/>
    </xf>
    <xf numFmtId="0" fontId="25" fillId="15" borderId="0" xfId="0" applyFont="1" applyFill="1" applyAlignment="1">
      <alignment horizontal="center" vertical="top" wrapText="1" readingOrder="1"/>
    </xf>
    <xf numFmtId="0" fontId="26" fillId="18" borderId="0" xfId="0" applyFont="1" applyFill="1" applyAlignment="1">
      <alignment horizontal="left" vertical="top" wrapText="1" readingOrder="1"/>
    </xf>
    <xf numFmtId="0" fontId="21" fillId="0" borderId="0" xfId="0" applyFont="1" applyAlignment="1">
      <alignment horizontal="left" vertical="top" wrapText="1" readingOrder="1"/>
    </xf>
    <xf numFmtId="0" fontId="21" fillId="0" borderId="1" xfId="0" applyFont="1" applyBorder="1" applyAlignment="1">
      <alignment horizontal="left" vertical="top" wrapText="1" readingOrder="1"/>
    </xf>
    <xf numFmtId="0" fontId="21" fillId="18" borderId="1" xfId="0" applyFont="1" applyFill="1" applyBorder="1" applyAlignment="1">
      <alignment horizontal="left" vertical="top" wrapText="1" readingOrder="1"/>
    </xf>
    <xf numFmtId="0" fontId="28" fillId="0" borderId="1" xfId="0" applyFont="1" applyBorder="1" applyAlignment="1">
      <alignment horizontal="left" vertical="top" wrapText="1" readingOrder="1"/>
    </xf>
    <xf numFmtId="0" fontId="27" fillId="21" borderId="1" xfId="0" applyFont="1" applyFill="1" applyBorder="1" applyAlignment="1">
      <alignment horizontal="left" vertical="top" wrapText="1"/>
    </xf>
    <xf numFmtId="0" fontId="27" fillId="20" borderId="1" xfId="0" applyFont="1" applyFill="1" applyBorder="1" applyAlignment="1">
      <alignment horizontal="left" vertical="top" wrapText="1"/>
    </xf>
    <xf numFmtId="0" fontId="29" fillId="14" borderId="1" xfId="0" applyFont="1" applyFill="1" applyBorder="1" applyAlignment="1">
      <alignment horizontal="left" vertical="top" wrapText="1" readingOrder="1"/>
    </xf>
    <xf numFmtId="0" fontId="21" fillId="9" borderId="1" xfId="0" applyFont="1" applyFill="1" applyBorder="1" applyAlignment="1">
      <alignment horizontal="left" vertical="top" wrapText="1" readingOrder="1"/>
    </xf>
    <xf numFmtId="0" fontId="20" fillId="17" borderId="1" xfId="0" applyFont="1" applyFill="1" applyBorder="1" applyAlignment="1">
      <alignment horizontal="left" vertical="top" wrapText="1"/>
    </xf>
    <xf numFmtId="0" fontId="20" fillId="19" borderId="1" xfId="0" applyFont="1" applyFill="1" applyBorder="1" applyAlignment="1">
      <alignment horizontal="left" vertical="top" wrapText="1"/>
    </xf>
    <xf numFmtId="0" fontId="20" fillId="15" borderId="1" xfId="0" applyFont="1" applyFill="1" applyBorder="1" applyAlignment="1">
      <alignment horizontal="left" vertical="top" wrapText="1" readingOrder="1"/>
    </xf>
    <xf numFmtId="0" fontId="22" fillId="0" borderId="1" xfId="0" applyFont="1" applyBorder="1" applyAlignment="1">
      <alignment horizontal="left" vertical="top" wrapText="1" readingOrder="1"/>
    </xf>
    <xf numFmtId="0" fontId="22" fillId="18" borderId="1" xfId="0" applyFont="1" applyFill="1" applyBorder="1" applyAlignment="1">
      <alignment horizontal="left" vertical="top" wrapText="1" readingOrder="1"/>
    </xf>
    <xf numFmtId="0" fontId="28" fillId="0" borderId="1" xfId="0" applyFont="1" applyBorder="1" applyAlignment="1">
      <alignment horizontal="center" vertical="top" wrapText="1" readingOrder="1"/>
    </xf>
    <xf numFmtId="0" fontId="24" fillId="21" borderId="1" xfId="0" applyFont="1" applyFill="1" applyBorder="1" applyAlignment="1">
      <alignment horizontal="center" vertical="top" wrapText="1" readingOrder="1"/>
    </xf>
    <xf numFmtId="0" fontId="24" fillId="20" borderId="1" xfId="0" applyFont="1" applyFill="1" applyBorder="1" applyAlignment="1">
      <alignment horizontal="center" vertical="top" wrapText="1" readingOrder="1"/>
    </xf>
    <xf numFmtId="0" fontId="24" fillId="14" borderId="1" xfId="0" quotePrefix="1" applyFont="1" applyFill="1" applyBorder="1" applyAlignment="1">
      <alignment horizontal="center" vertical="top" wrapText="1" readingOrder="1"/>
    </xf>
    <xf numFmtId="0" fontId="24" fillId="9" borderId="1" xfId="0" applyFont="1" applyFill="1" applyBorder="1" applyAlignment="1">
      <alignment horizontal="center" vertical="top" wrapText="1" readingOrder="1"/>
    </xf>
    <xf numFmtId="0" fontId="25" fillId="17" borderId="1" xfId="0" applyFont="1" applyFill="1" applyBorder="1" applyAlignment="1">
      <alignment horizontal="center" vertical="top" wrapText="1" readingOrder="1"/>
    </xf>
    <xf numFmtId="0" fontId="25" fillId="19" borderId="1" xfId="0" applyFont="1" applyFill="1" applyBorder="1" applyAlignment="1">
      <alignment horizontal="center" vertical="top" wrapText="1" readingOrder="1"/>
    </xf>
    <xf numFmtId="0" fontId="25" fillId="15" borderId="1" xfId="0" applyFont="1" applyFill="1" applyBorder="1" applyAlignment="1">
      <alignment horizontal="center" vertical="top" wrapText="1" readingOrder="1"/>
    </xf>
    <xf numFmtId="0" fontId="26" fillId="18" borderId="1" xfId="0" applyFont="1" applyFill="1" applyBorder="1" applyAlignment="1">
      <alignment horizontal="left" vertical="top" wrapText="1" readingOrder="1"/>
    </xf>
    <xf numFmtId="0" fontId="30" fillId="0" borderId="0" xfId="0" applyFont="1" applyAlignment="1">
      <alignment horizontal="left" vertical="top" wrapText="1" readingOrder="1"/>
    </xf>
    <xf numFmtId="0" fontId="22" fillId="0" borderId="2" xfId="0" applyFont="1" applyBorder="1" applyAlignment="1">
      <alignment horizontal="left" vertical="top" wrapText="1" readingOrder="1"/>
    </xf>
    <xf numFmtId="0" fontId="24" fillId="21" borderId="4" xfId="0" applyFont="1" applyFill="1" applyBorder="1" applyAlignment="1">
      <alignment horizontal="center" vertical="top" wrapText="1" readingOrder="1"/>
    </xf>
    <xf numFmtId="0" fontId="24" fillId="17" borderId="1" xfId="0" applyFont="1" applyFill="1" applyBorder="1" applyAlignment="1">
      <alignment horizontal="center" vertical="top" wrapText="1" readingOrder="1"/>
    </xf>
    <xf numFmtId="0" fontId="24" fillId="19" borderId="1" xfId="0" applyFont="1" applyFill="1" applyBorder="1" applyAlignment="1">
      <alignment horizontal="center" vertical="top" wrapText="1" readingOrder="1"/>
    </xf>
    <xf numFmtId="0" fontId="25" fillId="16" borderId="1" xfId="0" applyFont="1" applyFill="1" applyBorder="1" applyAlignment="1">
      <alignment horizontal="center" vertical="top" wrapText="1" readingOrder="1"/>
    </xf>
    <xf numFmtId="0" fontId="27" fillId="0" borderId="0" xfId="0" applyFont="1" applyBorder="1"/>
    <xf numFmtId="0" fontId="1" fillId="0" borderId="1" xfId="0" applyFont="1" applyBorder="1" applyAlignment="1">
      <alignment horizontal="left" vertical="top" wrapText="1"/>
    </xf>
    <xf numFmtId="0" fontId="0" fillId="0" borderId="0" xfId="0" applyAlignment="1">
      <alignment wrapText="1"/>
    </xf>
    <xf numFmtId="0" fontId="16" fillId="0" borderId="1" xfId="0" applyFont="1" applyBorder="1" applyAlignment="1">
      <alignment horizontal="center"/>
    </xf>
    <xf numFmtId="0" fontId="2" fillId="9" borderId="1" xfId="0" applyFont="1" applyFill="1" applyBorder="1" applyAlignment="1">
      <alignment horizontal="left" vertical="top"/>
    </xf>
    <xf numFmtId="0" fontId="2" fillId="10" borderId="1" xfId="0" applyFont="1" applyFill="1" applyBorder="1" applyAlignment="1">
      <alignment horizontal="left" vertical="top"/>
    </xf>
    <xf numFmtId="0" fontId="2" fillId="13" borderId="1" xfId="0" applyFont="1" applyFill="1" applyBorder="1" applyAlignment="1">
      <alignment horizontal="left" vertical="top"/>
    </xf>
    <xf numFmtId="0" fontId="16" fillId="0" borderId="0" xfId="0" applyFont="1" applyBorder="1"/>
    <xf numFmtId="0" fontId="0" fillId="0" borderId="0" xfId="0" applyBorder="1"/>
    <xf numFmtId="0" fontId="16" fillId="0" borderId="0" xfId="0" applyFont="1"/>
    <xf numFmtId="164" fontId="0" fillId="0" borderId="0" xfId="0" applyNumberFormat="1"/>
    <xf numFmtId="164" fontId="16" fillId="0" borderId="1" xfId="0" applyNumberFormat="1" applyFont="1" applyBorder="1"/>
    <xf numFmtId="164" fontId="0" fillId="0" borderId="1" xfId="0" applyNumberFormat="1" applyBorder="1"/>
    <xf numFmtId="0" fontId="24" fillId="14" borderId="1" xfId="0" applyFont="1" applyFill="1" applyBorder="1" applyAlignment="1">
      <alignment horizontal="center" vertical="top" wrapText="1" readingOrder="1"/>
    </xf>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id-ID"/>
  <c:style val="1"/>
  <c:chart>
    <c:title>
      <c:tx>
        <c:rich>
          <a:bodyPr rot="0" vert="horz"/>
          <a:lstStyle/>
          <a:p>
            <a:pPr>
              <a:defRPr/>
            </a:pPr>
            <a:r>
              <a:rPr lang="id-ID"/>
              <a:t>Datasets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Dataset!$C$5:$C$51</c:f>
              <c:strCache>
                <c:ptCount val="47"/>
                <c:pt idx="0">
                  <c:v>Gissete</c:v>
                </c:pt>
                <c:pt idx="1">
                  <c:v>Breast  Cancer</c:v>
                </c:pt>
                <c:pt idx="2">
                  <c:v>Magic Gamma Telescope</c:v>
                </c:pt>
                <c:pt idx="3">
                  <c:v>Card</c:v>
                </c:pt>
                <c:pt idx="4">
                  <c:v>Gene</c:v>
                </c:pt>
                <c:pt idx="5">
                  <c:v>German</c:v>
                </c:pt>
                <c:pt idx="6">
                  <c:v>Hepatitis</c:v>
                </c:pt>
                <c:pt idx="7">
                  <c:v>Iris</c:v>
                </c:pt>
                <c:pt idx="8">
                  <c:v>Vowel</c:v>
                </c:pt>
                <c:pt idx="9">
                  <c:v>Vehicle</c:v>
                </c:pt>
                <c:pt idx="10">
                  <c:v>Segment</c:v>
                </c:pt>
                <c:pt idx="11">
                  <c:v>Dna</c:v>
                </c:pt>
                <c:pt idx="12">
                  <c:v>Letter</c:v>
                </c:pt>
                <c:pt idx="13">
                  <c:v>Shuttle</c:v>
                </c:pt>
                <c:pt idx="14">
                  <c:v>Usps</c:v>
                </c:pt>
                <c:pt idx="15">
                  <c:v>Abalone</c:v>
                </c:pt>
                <c:pt idx="16">
                  <c:v>Bank</c:v>
                </c:pt>
                <c:pt idx="17">
                  <c:v>Boston</c:v>
                </c:pt>
                <c:pt idx="18">
                  <c:v>California</c:v>
                </c:pt>
                <c:pt idx="19">
                  <c:v>Delta</c:v>
                </c:pt>
                <c:pt idx="20">
                  <c:v>Breast W</c:v>
                </c:pt>
                <c:pt idx="21">
                  <c:v>Australian Credit</c:v>
                </c:pt>
                <c:pt idx="22">
                  <c:v>Liver</c:v>
                </c:pt>
                <c:pt idx="23">
                  <c:v>Banana</c:v>
                </c:pt>
                <c:pt idx="24">
                  <c:v>Brightdata</c:v>
                </c:pt>
                <c:pt idx="25">
                  <c:v>Dimdata</c:v>
                </c:pt>
                <c:pt idx="26">
                  <c:v>Adult</c:v>
                </c:pt>
                <c:pt idx="27">
                  <c:v>Skin Segmentation</c:v>
                </c:pt>
                <c:pt idx="28">
                  <c:v>Page Blocks</c:v>
                </c:pt>
                <c:pt idx="29">
                  <c:v>Sonar</c:v>
                </c:pt>
                <c:pt idx="30">
                  <c:v>Image Segmentation</c:v>
                </c:pt>
                <c:pt idx="31">
                  <c:v>Glass</c:v>
                </c:pt>
                <c:pt idx="32">
                  <c:v>Leukemia</c:v>
                </c:pt>
                <c:pt idx="33">
                  <c:v>Colon Cancer</c:v>
                </c:pt>
                <c:pt idx="34">
                  <c:v>E. Coli</c:v>
                </c:pt>
                <c:pt idx="35">
                  <c:v>Heart</c:v>
                </c:pt>
                <c:pt idx="36">
                  <c:v>Ionos</c:v>
                </c:pt>
                <c:pt idx="37">
                  <c:v>Lymph</c:v>
                </c:pt>
                <c:pt idx="38">
                  <c:v>Mnist</c:v>
                </c:pt>
                <c:pt idx="39">
                  <c:v>Mushroom</c:v>
                </c:pt>
                <c:pt idx="40">
                  <c:v>Post-Operative Patient
</c:v>
                </c:pt>
                <c:pt idx="41">
                  <c:v>Vote</c:v>
                </c:pt>
                <c:pt idx="42">
                  <c:v>Yeast</c:v>
                </c:pt>
                <c:pt idx="43">
                  <c:v>Haberman</c:v>
                </c:pt>
                <c:pt idx="44">
                  <c:v>Wine</c:v>
                </c:pt>
                <c:pt idx="45">
                  <c:v>Diabetes</c:v>
                </c:pt>
                <c:pt idx="46">
                  <c:v>Satellite Image</c:v>
                </c:pt>
              </c:strCache>
            </c:strRef>
          </c:cat>
          <c:val>
            <c:numRef>
              <c:f>Dataset!$D$5:$D$51</c:f>
              <c:numCache>
                <c:formatCode>General</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3</c:v>
                </c:pt>
                <c:pt idx="45">
                  <c:v>4</c:v>
                </c:pt>
                <c:pt idx="46">
                  <c:v>4</c:v>
                </c:pt>
              </c:numCache>
            </c:numRef>
          </c:val>
          <c:extLst xmlns:c16r2="http://schemas.microsoft.com/office/drawing/2015/06/chart">
            <c:ext xmlns:c16="http://schemas.microsoft.com/office/drawing/2014/chart" uri="{C3380CC4-5D6E-409C-BE32-E72D297353CC}">
              <c16:uniqueId val="{00000000-7C21-4098-A9D2-2499911C9ADC}"/>
            </c:ext>
          </c:extLst>
        </c:ser>
        <c:gapWidth val="182"/>
        <c:axId val="162633600"/>
        <c:axId val="162635136"/>
      </c:barChart>
      <c:catAx>
        <c:axId val="162633600"/>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vert="horz"/>
          <a:lstStyle/>
          <a:p>
            <a:pPr>
              <a:defRPr sz="1000"/>
            </a:pPr>
            <a:endParaRPr lang="id-ID"/>
          </a:p>
        </c:txPr>
        <c:crossAx val="162635136"/>
        <c:crosses val="autoZero"/>
        <c:auto val="1"/>
        <c:lblAlgn val="ctr"/>
        <c:lblOffset val="100"/>
      </c:catAx>
      <c:valAx>
        <c:axId val="162635136"/>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vert="horz"/>
          <a:lstStyle/>
          <a:p>
            <a:pPr>
              <a:defRPr/>
            </a:pPr>
            <a:endParaRPr lang="id-ID"/>
          </a:p>
        </c:txPr>
        <c:crossAx val="162633600"/>
        <c:crossesAt val="0"/>
        <c:crossBetween val="between"/>
        <c:majorUnit val="1"/>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sz="1200">
          <a:latin typeface="Times New Roman" pitchFamily="18" charset="0"/>
          <a:cs typeface="Times New Roman" pitchFamily="18" charset="0"/>
        </a:defRPr>
      </a:pPr>
      <a:endParaRPr lang="id-ID"/>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style val="1"/>
  <c:chart>
    <c:title>
      <c:tx>
        <c:rich>
          <a:bodyPr/>
          <a:lstStyle/>
          <a:p>
            <a:pPr>
              <a:defRPr b="0"/>
            </a:pPr>
            <a:r>
              <a:rPr lang="id-ID" b="0"/>
              <a:t>Dataset yang Sering Digunakan</a:t>
            </a:r>
          </a:p>
        </c:rich>
      </c:tx>
      <c:layout/>
    </c:title>
    <c:plotArea>
      <c:layout/>
      <c:pieChart>
        <c:varyColors val="1"/>
        <c:ser>
          <c:idx val="0"/>
          <c:order val="0"/>
          <c:spPr>
            <a:ln w="12700">
              <a:solidFill>
                <a:sysClr val="window" lastClr="FFFFFF"/>
              </a:solidFill>
            </a:ln>
          </c:spPr>
          <c:dLbls>
            <c:spPr>
              <a:noFill/>
              <a:ln cap="rnd">
                <a:noFill/>
              </a:ln>
              <a:effectLst>
                <a:outerShdw blurRad="50800" dist="38100" dir="2700000" algn="tl" rotWithShape="0">
                  <a:prstClr val="black">
                    <a:alpha val="40000"/>
                  </a:prstClr>
                </a:outerShdw>
              </a:effectLst>
            </c:spPr>
            <c:txPr>
              <a:bodyPr/>
              <a:lstStyle/>
              <a:p>
                <a:pPr>
                  <a:defRPr sz="1000"/>
                </a:pPr>
                <a:endParaRPr lang="id-ID"/>
              </a:p>
            </c:txPr>
            <c:showCatName val="1"/>
            <c:showPercent val="1"/>
            <c:showLeaderLines val="1"/>
          </c:dLbls>
          <c:cat>
            <c:strRef>
              <c:f>Dataset!$C$104:$C$122</c:f>
              <c:strCache>
                <c:ptCount val="19"/>
                <c:pt idx="0">
                  <c:v>Lainnya</c:v>
                </c:pt>
                <c:pt idx="1">
                  <c:v>Sonar</c:v>
                </c:pt>
                <c:pt idx="2">
                  <c:v>Image Segmentation</c:v>
                </c:pt>
                <c:pt idx="3">
                  <c:v>Glass</c:v>
                </c:pt>
                <c:pt idx="4">
                  <c:v>Leukemia</c:v>
                </c:pt>
                <c:pt idx="5">
                  <c:v>Colon Cancer</c:v>
                </c:pt>
                <c:pt idx="6">
                  <c:v>E. Coli</c:v>
                </c:pt>
                <c:pt idx="7">
                  <c:v>Heart</c:v>
                </c:pt>
                <c:pt idx="8">
                  <c:v>Ionos</c:v>
                </c:pt>
                <c:pt idx="9">
                  <c:v>Lymph</c:v>
                </c:pt>
                <c:pt idx="10">
                  <c:v>Mnist</c:v>
                </c:pt>
                <c:pt idx="11">
                  <c:v>Mushroom</c:v>
                </c:pt>
                <c:pt idx="12">
                  <c:v>Post-Operative Patient
</c:v>
                </c:pt>
                <c:pt idx="13">
                  <c:v>Vote</c:v>
                </c:pt>
                <c:pt idx="14">
                  <c:v>Yeast</c:v>
                </c:pt>
                <c:pt idx="15">
                  <c:v>Haberman</c:v>
                </c:pt>
                <c:pt idx="16">
                  <c:v>Wine</c:v>
                </c:pt>
                <c:pt idx="17">
                  <c:v>Diabetes</c:v>
                </c:pt>
                <c:pt idx="18">
                  <c:v>Satellite Image</c:v>
                </c:pt>
              </c:strCache>
            </c:strRef>
          </c:cat>
          <c:val>
            <c:numRef>
              <c:f>Dataset!$D$104:$D$122</c:f>
              <c:numCache>
                <c:formatCode>General</c:formatCode>
                <c:ptCount val="19"/>
                <c:pt idx="0">
                  <c:v>29</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3</c:v>
                </c:pt>
                <c:pt idx="17">
                  <c:v>4</c:v>
                </c:pt>
                <c:pt idx="18">
                  <c:v>4</c:v>
                </c:pt>
              </c:numCache>
            </c:numRef>
          </c:val>
        </c:ser>
        <c:dLbls>
          <c:showCatName val="1"/>
          <c:showPercent val="1"/>
        </c:dLbls>
        <c:firstSliceAng val="0"/>
      </c:pieChart>
    </c:plotArea>
    <c:plotVisOnly val="1"/>
  </c:chart>
  <c:spPr>
    <a:ln>
      <a:noFill/>
    </a:ln>
  </c:spPr>
  <c:txPr>
    <a:bodyPr/>
    <a:lstStyle/>
    <a:p>
      <a:pPr>
        <a:defRPr>
          <a:latin typeface="Times New Roman" pitchFamily="18" charset="0"/>
          <a:cs typeface="Times New Roman" pitchFamily="18" charset="0"/>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xmlns:c16r2="http://schemas.microsoft.com/office/drawing/2015/06/chart">
            <c:ext xmlns:c16="http://schemas.microsoft.com/office/drawing/2014/chart" uri="{C3380CC4-5D6E-409C-BE32-E72D297353CC}">
              <c16:uniqueId val="{00000000-BFCE-4611-A36E-ECD2DEAAB9E2}"/>
            </c:ext>
          </c:extLst>
        </c:ser>
        <c:gapWidth val="182"/>
        <c:axId val="162651520"/>
        <c:axId val="164119680"/>
      </c:barChart>
      <c:catAx>
        <c:axId val="162651520"/>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64119680"/>
        <c:crosses val="autoZero"/>
        <c:auto val="1"/>
        <c:lblAlgn val="ctr"/>
        <c:lblOffset val="100"/>
      </c:catAx>
      <c:valAx>
        <c:axId val="164119680"/>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62651520"/>
        <c:crossesAt val="0"/>
        <c:crossBetween val="between"/>
      </c:valAx>
      <c:spPr>
        <a:noFill/>
        <a:ln>
          <a:noFill/>
        </a:ln>
        <a:effectLst/>
      </c:spPr>
    </c:plotArea>
    <c:plotVisOnly val="1"/>
    <c:dispBlanksAs val="gap"/>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200"/>
            </a:pPr>
            <a:r>
              <a:rPr lang="id-ID" sz="1200"/>
              <a:t>Penulis Paling Aktif</a:t>
            </a:r>
          </a:p>
        </c:rich>
      </c:tx>
      <c:layout/>
    </c:title>
    <c:plotArea>
      <c:layout/>
      <c:barChart>
        <c:barDir val="bar"/>
        <c:grouping val="stacked"/>
        <c:ser>
          <c:idx val="0"/>
          <c:order val="0"/>
          <c:tx>
            <c:strRef>
              <c:f>Authors!$A$67</c:f>
              <c:strCache>
                <c:ptCount val="1"/>
                <c:pt idx="0">
                  <c:v>1</c:v>
                </c:pt>
              </c:strCache>
            </c:strRef>
          </c:tx>
          <c:spPr>
            <a:solidFill>
              <a:srgbClr val="6EA0B0"/>
            </a:solidFill>
            <a:ln>
              <a:noFill/>
            </a:ln>
          </c:spPr>
          <c:cat>
            <c:strRef>
              <c:f>Authors!$B$67:$B$90</c:f>
              <c:strCache>
                <c:ptCount val="17"/>
                <c:pt idx="0">
                  <c:v>Yao</c:v>
                </c:pt>
                <c:pt idx="1">
                  <c:v>W.Wang</c:v>
                </c:pt>
                <c:pt idx="2">
                  <c:v>Sun</c:v>
                </c:pt>
                <c:pt idx="3">
                  <c:v>Ruz</c:v>
                </c:pt>
                <c:pt idx="4">
                  <c:v>Ning Wang</c:v>
                </c:pt>
                <c:pt idx="5">
                  <c:v>Min Han</c:v>
                </c:pt>
                <c:pt idx="6">
                  <c:v>Maccio</c:v>
                </c:pt>
                <c:pt idx="7">
                  <c:v>Liu</c:v>
                </c:pt>
                <c:pt idx="8">
                  <c:v>L.L.C Kasun</c:v>
                </c:pt>
                <c:pt idx="9">
                  <c:v>Hongming Zhou</c:v>
                </c:pt>
                <c:pt idx="10">
                  <c:v>Henríquez</c:v>
                </c:pt>
                <c:pt idx="11">
                  <c:v>Hai-FenYao</c:v>
                </c:pt>
                <c:pt idx="12">
                  <c:v>Guang-Bin Huang</c:v>
                </c:pt>
                <c:pt idx="13">
                  <c:v>Fernández-Navarro</c:v>
                </c:pt>
                <c:pt idx="14">
                  <c:v>Fei Han</c:v>
                </c:pt>
                <c:pt idx="15">
                  <c:v>Cervella</c:v>
                </c:pt>
                <c:pt idx="16">
                  <c:v>Castaño</c:v>
                </c:pt>
              </c:strCache>
            </c:strRef>
          </c:cat>
          <c:val>
            <c:numRef>
              <c:f>Authors!$D$67:$D$90</c:f>
              <c:numCache>
                <c:formatCode>General</c:formatCode>
                <c:ptCount val="24"/>
                <c:pt idx="1">
                  <c:v>1</c:v>
                </c:pt>
                <c:pt idx="2">
                  <c:v>1</c:v>
                </c:pt>
                <c:pt idx="4">
                  <c:v>1</c:v>
                </c:pt>
                <c:pt idx="5">
                  <c:v>1</c:v>
                </c:pt>
                <c:pt idx="6">
                  <c:v>0</c:v>
                </c:pt>
                <c:pt idx="8">
                  <c:v>1</c:v>
                </c:pt>
                <c:pt idx="9">
                  <c:v>0</c:v>
                </c:pt>
                <c:pt idx="10">
                  <c:v>1</c:v>
                </c:pt>
                <c:pt idx="12">
                  <c:v>1</c:v>
                </c:pt>
                <c:pt idx="13">
                  <c:v>0</c:v>
                </c:pt>
                <c:pt idx="14">
                  <c:v>1</c:v>
                </c:pt>
                <c:pt idx="15">
                  <c:v>1</c:v>
                </c:pt>
                <c:pt idx="16">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Authors!$A$67</c:f>
              <c:strCache>
                <c:ptCount val="1"/>
                <c:pt idx="0">
                  <c:v>1</c:v>
                </c:pt>
              </c:strCache>
            </c:strRef>
          </c:tx>
          <c:spPr>
            <a:solidFill>
              <a:srgbClr val="CCAF0A"/>
            </a:solidFill>
            <a:ln>
              <a:noFill/>
            </a:ln>
          </c:spPr>
          <c:cat>
            <c:strRef>
              <c:f>Authors!$B$67:$B$90</c:f>
              <c:strCache>
                <c:ptCount val="17"/>
                <c:pt idx="0">
                  <c:v>Yao</c:v>
                </c:pt>
                <c:pt idx="1">
                  <c:v>W.Wang</c:v>
                </c:pt>
                <c:pt idx="2">
                  <c:v>Sun</c:v>
                </c:pt>
                <c:pt idx="3">
                  <c:v>Ruz</c:v>
                </c:pt>
                <c:pt idx="4">
                  <c:v>Ning Wang</c:v>
                </c:pt>
                <c:pt idx="5">
                  <c:v>Min Han</c:v>
                </c:pt>
                <c:pt idx="6">
                  <c:v>Maccio</c:v>
                </c:pt>
                <c:pt idx="7">
                  <c:v>Liu</c:v>
                </c:pt>
                <c:pt idx="8">
                  <c:v>L.L.C Kasun</c:v>
                </c:pt>
                <c:pt idx="9">
                  <c:v>Hongming Zhou</c:v>
                </c:pt>
                <c:pt idx="10">
                  <c:v>Henríquez</c:v>
                </c:pt>
                <c:pt idx="11">
                  <c:v>Hai-FenYao</c:v>
                </c:pt>
                <c:pt idx="12">
                  <c:v>Guang-Bin Huang</c:v>
                </c:pt>
                <c:pt idx="13">
                  <c:v>Fernández-Navarro</c:v>
                </c:pt>
                <c:pt idx="14">
                  <c:v>Fei Han</c:v>
                </c:pt>
                <c:pt idx="15">
                  <c:v>Cervella</c:v>
                </c:pt>
                <c:pt idx="16">
                  <c:v>Castaño</c:v>
                </c:pt>
              </c:strCache>
            </c:strRef>
          </c:cat>
          <c:val>
            <c:numRef>
              <c:f>Authors!$E$81:$E$90</c:f>
              <c:numCache>
                <c:formatCode>General</c:formatCode>
                <c:ptCount val="10"/>
                <c:pt idx="2">
                  <c:v>0</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164115968"/>
        <c:axId val="164117888"/>
      </c:barChart>
      <c:catAx>
        <c:axId val="164115968"/>
        <c:scaling>
          <c:orientation val="minMax"/>
        </c:scaling>
        <c:axPos val="l"/>
        <c:title>
          <c:tx>
            <c:rich>
              <a:bodyPr/>
              <a:lstStyle/>
              <a:p>
                <a:pPr>
                  <a:defRPr/>
                </a:pPr>
                <a:r>
                  <a:rPr lang="id-ID" b="0"/>
                  <a:t>Penulis</a:t>
                </a:r>
                <a:r>
                  <a:rPr lang="id-ID"/>
                  <a:t> </a:t>
                </a:r>
              </a:p>
            </c:rich>
          </c:tx>
          <c:layout/>
        </c:title>
        <c:numFmt formatCode="General" sourceLinked="0"/>
        <c:majorTickMark val="none"/>
        <c:tickLblPos val="nextTo"/>
        <c:spPr>
          <a:ln w="9360">
            <a:solidFill>
              <a:srgbClr val="D9D9D9"/>
            </a:solidFill>
            <a:round/>
          </a:ln>
        </c:spPr>
        <c:crossAx val="164117888"/>
        <c:crosses val="autoZero"/>
        <c:auto val="1"/>
        <c:lblAlgn val="ctr"/>
        <c:lblOffset val="100"/>
      </c:catAx>
      <c:valAx>
        <c:axId val="164117888"/>
        <c:scaling>
          <c:orientation val="minMax"/>
        </c:scaling>
        <c:axPos val="l"/>
        <c:majorGridlines>
          <c:spPr>
            <a:ln w="9360">
              <a:solidFill>
                <a:srgbClr val="D9D9D9"/>
              </a:solidFill>
              <a:round/>
            </a:ln>
          </c:spPr>
        </c:majorGridlines>
        <c:title>
          <c:tx>
            <c:rich>
              <a:bodyPr/>
              <a:lstStyle/>
              <a:p>
                <a:pPr>
                  <a:defRPr/>
                </a:pPr>
                <a:r>
                  <a:rPr lang="id-ID" b="0"/>
                  <a:t>Jumlah Paper</a:t>
                </a:r>
              </a:p>
            </c:rich>
          </c:tx>
          <c:layout>
            <c:manualLayout>
              <c:xMode val="edge"/>
              <c:yMode val="edge"/>
              <c:x val="0.59460142148708561"/>
              <c:y val="0.93441344473714516"/>
            </c:manualLayout>
          </c:layout>
        </c:title>
        <c:numFmt formatCode="General" sourceLinked="1"/>
        <c:majorTickMark val="none"/>
        <c:tickLblPos val="nextTo"/>
        <c:spPr>
          <a:ln w="9360">
            <a:noFill/>
          </a:ln>
        </c:spPr>
        <c:crossAx val="164115968"/>
        <c:crossesAt val="0"/>
        <c:crossBetween val="between"/>
      </c:valAx>
      <c:spPr>
        <a:noFill/>
        <a:ln>
          <a:noFill/>
        </a:ln>
      </c:spPr>
    </c:plotArea>
    <c:legend>
      <c:legendPos val="b"/>
      <c:layout/>
      <c:spPr>
        <a:noFill/>
        <a:ln>
          <a:noFill/>
        </a:ln>
      </c:spPr>
    </c:legend>
    <c:plotVisOnly val="1"/>
    <c:dispBlanksAs val="gap"/>
  </c:chart>
  <c:spPr>
    <a:solidFill>
      <a:srgbClr val="FFFFFF"/>
    </a:solidFill>
    <a:ln w="9360">
      <a:solidFill>
        <a:srgbClr val="D9D9D9"/>
      </a:solidFill>
      <a:round/>
    </a:ln>
  </c:spPr>
  <c:txPr>
    <a:bodyPr/>
    <a:lstStyle/>
    <a:p>
      <a:pPr>
        <a:defRPr sz="1200">
          <a:latin typeface="Times New Roman" pitchFamily="18" charset="0"/>
          <a:cs typeface="Times New Roman" pitchFamily="18" charset="0"/>
        </a:defRPr>
      </a:pPr>
      <a:endParaRPr lang="id-ID"/>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Penulis Paling Aktif</a:t>
            </a:r>
          </a:p>
        </c:rich>
      </c:tx>
      <c:layout>
        <c:manualLayout>
          <c:xMode val="edge"/>
          <c:yMode val="edge"/>
          <c:x val="0.23456294755844567"/>
          <c:y val="0.50408894565516249"/>
        </c:manualLayout>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Authors!$B$80:$B$90</c:f>
              <c:strCache>
                <c:ptCount val="4"/>
                <c:pt idx="0">
                  <c:v>Fernández-Navarro</c:v>
                </c:pt>
                <c:pt idx="1">
                  <c:v>Fei Han</c:v>
                </c:pt>
                <c:pt idx="2">
                  <c:v>Cervella</c:v>
                </c:pt>
                <c:pt idx="3">
                  <c:v>Castaño</c:v>
                </c:pt>
              </c:strCache>
            </c:strRef>
          </c:cat>
          <c:val>
            <c:numRef>
              <c:f>Authors!$D$80:$D$90</c:f>
              <c:numCache>
                <c:formatCode>General</c:formatCode>
                <c:ptCount val="11"/>
                <c:pt idx="0">
                  <c:v>0</c:v>
                </c:pt>
                <c:pt idx="1">
                  <c:v>1</c:v>
                </c:pt>
                <c:pt idx="2">
                  <c:v>1</c:v>
                </c:pt>
                <c:pt idx="3">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cat>
            <c:strRef>
              <c:f>Authors!$B$80:$B$90</c:f>
              <c:strCache>
                <c:ptCount val="4"/>
                <c:pt idx="0">
                  <c:v>Fernández-Navarro</c:v>
                </c:pt>
                <c:pt idx="1">
                  <c:v>Fei Han</c:v>
                </c:pt>
                <c:pt idx="2">
                  <c:v>Cervella</c:v>
                </c:pt>
                <c:pt idx="3">
                  <c:v>Castaño</c:v>
                </c:pt>
              </c:strCache>
            </c:strRef>
          </c:cat>
          <c:val>
            <c:numRef>
              <c:f>Authors!$E$81:$E$90</c:f>
              <c:numCache>
                <c:formatCode>General</c:formatCode>
                <c:ptCount val="10"/>
                <c:pt idx="2">
                  <c:v>0</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164204544"/>
        <c:axId val="164206464"/>
      </c:barChart>
      <c:catAx>
        <c:axId val="164204544"/>
        <c:scaling>
          <c:orientation val="minMax"/>
        </c:scaling>
        <c:axPos val="l"/>
        <c:title>
          <c:tx>
            <c:rich>
              <a:bodyPr/>
              <a:lstStyle/>
              <a:p>
                <a:pPr>
                  <a:defRPr lang="en-US"/>
                </a:pPr>
                <a:r>
                  <a:rPr lang="id-ID" sz="1000" b="1">
                    <a:solidFill>
                      <a:srgbClr val="595959"/>
                    </a:solidFill>
                    <a:latin typeface="Arial"/>
                  </a:rPr>
                  <a:t>Penulis </a:t>
                </a:r>
              </a:p>
            </c:rich>
          </c:tx>
          <c:layout/>
        </c:title>
        <c:numFmt formatCode="General" sourceLinked="0"/>
        <c:majorTickMark val="none"/>
        <c:tickLblPos val="nextTo"/>
        <c:spPr>
          <a:ln w="9360">
            <a:solidFill>
              <a:srgbClr val="D9D9D9"/>
            </a:solidFill>
            <a:round/>
          </a:ln>
        </c:spPr>
        <c:txPr>
          <a:bodyPr/>
          <a:lstStyle/>
          <a:p>
            <a:pPr>
              <a:defRPr lang="en-US"/>
            </a:pPr>
            <a:endParaRPr lang="id-ID"/>
          </a:p>
        </c:txPr>
        <c:crossAx val="164206464"/>
        <c:crosses val="autoZero"/>
        <c:auto val="1"/>
        <c:lblAlgn val="ctr"/>
        <c:lblOffset val="100"/>
      </c:catAx>
      <c:valAx>
        <c:axId val="164206464"/>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manualLayout>
              <c:xMode val="edge"/>
              <c:yMode val="edge"/>
              <c:x val="0.59460142148708561"/>
              <c:y val="0.93441344473714483"/>
            </c:manualLayout>
          </c:layout>
        </c:title>
        <c:numFmt formatCode="General" sourceLinked="1"/>
        <c:majorTickMark val="none"/>
        <c:tickLblPos val="nextTo"/>
        <c:spPr>
          <a:ln w="9360">
            <a:noFill/>
          </a:ln>
        </c:spPr>
        <c:txPr>
          <a:bodyPr/>
          <a:lstStyle/>
          <a:p>
            <a:pPr>
              <a:defRPr lang="en-US"/>
            </a:pPr>
            <a:endParaRPr lang="id-ID"/>
          </a:p>
        </c:txPr>
        <c:crossAx val="164204544"/>
        <c:crossesAt val="0"/>
        <c:crossBetween val="between"/>
      </c:valAx>
      <c:spPr>
        <a:noFill/>
        <a:ln>
          <a:noFill/>
        </a:ln>
      </c:spPr>
    </c:plotArea>
    <c:legend>
      <c:legendPos val="b"/>
      <c:layout/>
      <c:spPr>
        <a:noFill/>
        <a:ln>
          <a:noFill/>
        </a:ln>
      </c:spPr>
      <c:txPr>
        <a:bodyPr/>
        <a:lstStyle/>
        <a:p>
          <a:pPr>
            <a:defRPr lang="en-US"/>
          </a:pPr>
          <a:endParaRPr lang="id-ID"/>
        </a:p>
      </c:txPr>
    </c:legend>
    <c:plotVisOnly val="1"/>
    <c:dispBlanksAs val="gap"/>
  </c:chart>
  <c:spPr>
    <a:solidFill>
      <a:srgbClr val="FFFFFF"/>
    </a:solidFill>
    <a:ln w="9360">
      <a:solidFill>
        <a:srgbClr val="D9D9D9"/>
      </a:solidFill>
      <a:round/>
    </a:ln>
  </c:sp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200">
                <a:latin typeface="Times New Roman" pitchFamily="18" charset="0"/>
                <a:cs typeface="Times New Roman" pitchFamily="18" charset="0"/>
              </a:defRPr>
            </a:pPr>
            <a:r>
              <a:rPr lang="id-ID" sz="1200" b="1">
                <a:solidFill>
                  <a:srgbClr val="595959"/>
                </a:solidFill>
                <a:latin typeface="Times New Roman" pitchFamily="18" charset="0"/>
                <a:cs typeface="Times New Roman" pitchFamily="18" charset="0"/>
              </a:rPr>
              <a:t>Penulis Paling Aktif</a:t>
            </a:r>
          </a:p>
        </c:rich>
      </c:tx>
      <c:layout>
        <c:manualLayout>
          <c:xMode val="edge"/>
          <c:yMode val="edge"/>
          <c:x val="0.41089541814539204"/>
          <c:y val="1.6896836167212156E-2"/>
        </c:manualLayout>
      </c:layout>
    </c:title>
    <c:plotArea>
      <c:layout/>
      <c:barChart>
        <c:barDir val="bar"/>
        <c:grouping val="stacked"/>
        <c:ser>
          <c:idx val="0"/>
          <c:order val="0"/>
          <c:tx>
            <c:strRef>
              <c:f>Authors!$D$66</c:f>
              <c:strCache>
                <c:ptCount val="1"/>
                <c:pt idx="0">
                  <c:v>Penulis Ke-1</c:v>
                </c:pt>
              </c:strCache>
            </c:strRef>
          </c:tx>
          <c:spPr>
            <a:solidFill>
              <a:schemeClr val="tx1"/>
            </a:solidFill>
            <a:ln>
              <a:noFill/>
            </a:ln>
          </c:spPr>
          <c:cat>
            <c:strRef>
              <c:f>Authors!$B$67:$B$83</c:f>
              <c:strCache>
                <c:ptCount val="17"/>
                <c:pt idx="0">
                  <c:v>Yao</c:v>
                </c:pt>
                <c:pt idx="1">
                  <c:v>W.Wang</c:v>
                </c:pt>
                <c:pt idx="2">
                  <c:v>Sun</c:v>
                </c:pt>
                <c:pt idx="3">
                  <c:v>Ruz</c:v>
                </c:pt>
                <c:pt idx="4">
                  <c:v>Ning Wang</c:v>
                </c:pt>
                <c:pt idx="5">
                  <c:v>Min Han</c:v>
                </c:pt>
                <c:pt idx="6">
                  <c:v>Maccio</c:v>
                </c:pt>
                <c:pt idx="7">
                  <c:v>Liu</c:v>
                </c:pt>
                <c:pt idx="8">
                  <c:v>L.L.C Kasun</c:v>
                </c:pt>
                <c:pt idx="9">
                  <c:v>Hongming Zhou</c:v>
                </c:pt>
                <c:pt idx="10">
                  <c:v>Henríquez</c:v>
                </c:pt>
                <c:pt idx="11">
                  <c:v>Hai-FenYao</c:v>
                </c:pt>
                <c:pt idx="12">
                  <c:v>Guang-Bin Huang</c:v>
                </c:pt>
                <c:pt idx="13">
                  <c:v>Fernández-Navarro</c:v>
                </c:pt>
                <c:pt idx="14">
                  <c:v>Fei Han</c:v>
                </c:pt>
                <c:pt idx="15">
                  <c:v>Cervella</c:v>
                </c:pt>
                <c:pt idx="16">
                  <c:v>Castaño</c:v>
                </c:pt>
              </c:strCache>
            </c:strRef>
          </c:cat>
          <c:val>
            <c:numRef>
              <c:f>Authors!$D$67:$D$83</c:f>
              <c:numCache>
                <c:formatCode>General</c:formatCode>
                <c:ptCount val="17"/>
                <c:pt idx="1">
                  <c:v>1</c:v>
                </c:pt>
                <c:pt idx="2">
                  <c:v>1</c:v>
                </c:pt>
                <c:pt idx="4">
                  <c:v>1</c:v>
                </c:pt>
                <c:pt idx="5">
                  <c:v>1</c:v>
                </c:pt>
                <c:pt idx="6">
                  <c:v>0</c:v>
                </c:pt>
                <c:pt idx="8">
                  <c:v>1</c:v>
                </c:pt>
                <c:pt idx="9">
                  <c:v>0</c:v>
                </c:pt>
                <c:pt idx="10">
                  <c:v>1</c:v>
                </c:pt>
                <c:pt idx="12">
                  <c:v>1</c:v>
                </c:pt>
                <c:pt idx="13">
                  <c:v>0</c:v>
                </c:pt>
                <c:pt idx="14">
                  <c:v>1</c:v>
                </c:pt>
                <c:pt idx="15">
                  <c:v>1</c:v>
                </c:pt>
                <c:pt idx="16">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Authors!$E$66</c:f>
              <c:strCache>
                <c:ptCount val="1"/>
                <c:pt idx="0">
                  <c:v>Penulis Ke-2</c:v>
                </c:pt>
              </c:strCache>
            </c:strRef>
          </c:tx>
          <c:spPr>
            <a:solidFill>
              <a:srgbClr val="B2B2B2"/>
            </a:solidFill>
            <a:ln>
              <a:noFill/>
            </a:ln>
          </c:spPr>
          <c:cat>
            <c:strRef>
              <c:f>Authors!$B$67:$B$83</c:f>
              <c:strCache>
                <c:ptCount val="17"/>
                <c:pt idx="0">
                  <c:v>Yao</c:v>
                </c:pt>
                <c:pt idx="1">
                  <c:v>W.Wang</c:v>
                </c:pt>
                <c:pt idx="2">
                  <c:v>Sun</c:v>
                </c:pt>
                <c:pt idx="3">
                  <c:v>Ruz</c:v>
                </c:pt>
                <c:pt idx="4">
                  <c:v>Ning Wang</c:v>
                </c:pt>
                <c:pt idx="5">
                  <c:v>Min Han</c:v>
                </c:pt>
                <c:pt idx="6">
                  <c:v>Maccio</c:v>
                </c:pt>
                <c:pt idx="7">
                  <c:v>Liu</c:v>
                </c:pt>
                <c:pt idx="8">
                  <c:v>L.L.C Kasun</c:v>
                </c:pt>
                <c:pt idx="9">
                  <c:v>Hongming Zhou</c:v>
                </c:pt>
                <c:pt idx="10">
                  <c:v>Henríquez</c:v>
                </c:pt>
                <c:pt idx="11">
                  <c:v>Hai-FenYao</c:v>
                </c:pt>
                <c:pt idx="12">
                  <c:v>Guang-Bin Huang</c:v>
                </c:pt>
                <c:pt idx="13">
                  <c:v>Fernández-Navarro</c:v>
                </c:pt>
                <c:pt idx="14">
                  <c:v>Fei Han</c:v>
                </c:pt>
                <c:pt idx="15">
                  <c:v>Cervella</c:v>
                </c:pt>
                <c:pt idx="16">
                  <c:v>Castaño</c:v>
                </c:pt>
              </c:strCache>
            </c:strRef>
          </c:cat>
          <c:val>
            <c:numRef>
              <c:f>Authors!$E$67:$E$83</c:f>
              <c:numCache>
                <c:formatCode>General</c:formatCode>
                <c:ptCount val="17"/>
                <c:pt idx="0">
                  <c:v>1</c:v>
                </c:pt>
                <c:pt idx="3">
                  <c:v>1</c:v>
                </c:pt>
                <c:pt idx="5">
                  <c:v>0</c:v>
                </c:pt>
                <c:pt idx="6">
                  <c:v>1</c:v>
                </c:pt>
                <c:pt idx="7">
                  <c:v>1</c:v>
                </c:pt>
                <c:pt idx="8">
                  <c:v>0</c:v>
                </c:pt>
                <c:pt idx="9">
                  <c:v>2</c:v>
                </c:pt>
                <c:pt idx="10">
                  <c:v>0</c:v>
                </c:pt>
                <c:pt idx="11">
                  <c:v>1</c:v>
                </c:pt>
                <c:pt idx="13">
                  <c:v>1</c:v>
                </c:pt>
                <c:pt idx="16">
                  <c:v>0</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164231808"/>
        <c:axId val="164262656"/>
      </c:barChart>
      <c:catAx>
        <c:axId val="164231808"/>
        <c:scaling>
          <c:orientation val="minMax"/>
        </c:scaling>
        <c:axPos val="l"/>
        <c:title>
          <c:tx>
            <c:rich>
              <a:bodyPr/>
              <a:lstStyle/>
              <a:p>
                <a:pPr>
                  <a:defRPr lang="en-US"/>
                </a:pPr>
                <a:r>
                  <a:rPr lang="id-ID" sz="1000" b="1">
                    <a:solidFill>
                      <a:srgbClr val="595959"/>
                    </a:solidFill>
                    <a:latin typeface="Arial"/>
                  </a:rPr>
                  <a:t>Penulis </a:t>
                </a:r>
              </a:p>
            </c:rich>
          </c:tx>
          <c:layout/>
        </c:title>
        <c:numFmt formatCode="General" sourceLinked="0"/>
        <c:majorTickMark val="none"/>
        <c:tickLblPos val="nextTo"/>
        <c:spPr>
          <a:ln w="9360">
            <a:solidFill>
              <a:srgbClr val="D9D9D9"/>
            </a:solidFill>
            <a:round/>
          </a:ln>
        </c:spPr>
        <c:txPr>
          <a:bodyPr/>
          <a:lstStyle/>
          <a:p>
            <a:pPr>
              <a:defRPr lang="en-US" sz="1200">
                <a:latin typeface="Times New Roman" pitchFamily="18" charset="0"/>
                <a:cs typeface="Times New Roman" pitchFamily="18" charset="0"/>
              </a:defRPr>
            </a:pPr>
            <a:endParaRPr lang="id-ID"/>
          </a:p>
        </c:txPr>
        <c:crossAx val="164262656"/>
        <c:crosses val="autoZero"/>
        <c:auto val="1"/>
        <c:lblAlgn val="ctr"/>
        <c:lblOffset val="100"/>
      </c:catAx>
      <c:valAx>
        <c:axId val="164262656"/>
        <c:scaling>
          <c:orientation val="minMax"/>
          <c:max val="2"/>
          <c:min val="0"/>
        </c:scaling>
        <c:axPos val="l"/>
        <c:majorGridlines>
          <c:spPr>
            <a:ln w="9360">
              <a:solidFill>
                <a:srgbClr val="D9D9D9"/>
              </a:solidFill>
              <a:round/>
            </a:ln>
          </c:spPr>
        </c:majorGridlines>
        <c:title>
          <c:tx>
            <c:rich>
              <a:bodyPr/>
              <a:lstStyle/>
              <a:p>
                <a:pPr>
                  <a:defRPr lang="en-US" sz="1200">
                    <a:latin typeface="Times New Roman" pitchFamily="18" charset="0"/>
                    <a:cs typeface="Times New Roman" pitchFamily="18" charset="0"/>
                  </a:defRPr>
                </a:pPr>
                <a:r>
                  <a:rPr lang="id-ID" sz="1200" b="1">
                    <a:solidFill>
                      <a:srgbClr val="595959"/>
                    </a:solidFill>
                    <a:latin typeface="Times New Roman" pitchFamily="18" charset="0"/>
                    <a:cs typeface="Times New Roman" pitchFamily="18" charset="0"/>
                  </a:rPr>
                  <a:t>Jumlah Paper</a:t>
                </a:r>
              </a:p>
            </c:rich>
          </c:tx>
          <c:layout>
            <c:manualLayout>
              <c:xMode val="edge"/>
              <c:yMode val="edge"/>
              <c:x val="0.77885418117152094"/>
              <c:y val="0.94586722734901729"/>
            </c:manualLayout>
          </c:layout>
        </c:title>
        <c:numFmt formatCode="General" sourceLinked="1"/>
        <c:majorTickMark val="none"/>
        <c:tickLblPos val="nextTo"/>
        <c:spPr>
          <a:ln w="9360">
            <a:noFill/>
          </a:ln>
        </c:spPr>
        <c:txPr>
          <a:bodyPr/>
          <a:lstStyle/>
          <a:p>
            <a:pPr>
              <a:defRPr lang="en-US"/>
            </a:pPr>
            <a:endParaRPr lang="id-ID"/>
          </a:p>
        </c:txPr>
        <c:crossAx val="164231808"/>
        <c:crossesAt val="0"/>
        <c:crossBetween val="between"/>
        <c:majorUnit val="1"/>
      </c:valAx>
      <c:spPr>
        <a:noFill/>
        <a:ln>
          <a:noFill/>
        </a:ln>
      </c:spPr>
    </c:plotArea>
    <c:legend>
      <c:legendPos val="b"/>
      <c:layout/>
      <c:spPr>
        <a:noFill/>
        <a:ln>
          <a:noFill/>
        </a:ln>
      </c:spPr>
      <c:txPr>
        <a:bodyPr/>
        <a:lstStyle/>
        <a:p>
          <a:pPr>
            <a:defRPr lang="en-US" sz="1200">
              <a:latin typeface="Times New Roman" pitchFamily="18" charset="0"/>
              <a:cs typeface="Times New Roman" pitchFamily="18" charset="0"/>
            </a:defRPr>
          </a:pPr>
          <a:endParaRPr lang="id-ID"/>
        </a:p>
      </c:txPr>
    </c:legend>
    <c:plotVisOnly val="1"/>
    <c:dispBlanksAs val="gap"/>
  </c:chart>
  <c:spPr>
    <a:solidFill>
      <a:srgbClr val="FFFFFF"/>
    </a:solidFill>
    <a:ln w="9360">
      <a:noFill/>
      <a:round/>
    </a:ln>
  </c:spPr>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200" b="0"/>
            </a:pPr>
            <a:r>
              <a:rPr lang="id-ID" sz="1200" b="0"/>
              <a:t>Publikasi Paper</a:t>
            </a:r>
          </a:p>
        </c:rich>
      </c:tx>
      <c:layout/>
    </c:title>
    <c:plotArea>
      <c:layout/>
      <c:scatterChart>
        <c:scatterStyle val="lineMarker"/>
        <c:ser>
          <c:idx val="0"/>
          <c:order val="0"/>
          <c:spPr>
            <a:ln w="19080">
              <a:solidFill>
                <a:schemeClr val="tx1"/>
              </a:solidFill>
              <a:round/>
            </a:ln>
          </c:spPr>
          <c:marker>
            <c:symbol val="diamond"/>
            <c:size val="2"/>
          </c:marker>
          <c:xVal>
            <c:numRef>
              <c:f>Publications!$B$16:$B$24</c:f>
              <c:numCache>
                <c:formatCode>General</c:formatCode>
                <c:ptCount val="9"/>
                <c:pt idx="0">
                  <c:v>2010</c:v>
                </c:pt>
                <c:pt idx="1">
                  <c:v>2011</c:v>
                </c:pt>
                <c:pt idx="2">
                  <c:v>2012</c:v>
                </c:pt>
                <c:pt idx="3">
                  <c:v>2013</c:v>
                </c:pt>
                <c:pt idx="4">
                  <c:v>2014</c:v>
                </c:pt>
                <c:pt idx="5">
                  <c:v>2015</c:v>
                </c:pt>
                <c:pt idx="6">
                  <c:v>2016</c:v>
                </c:pt>
                <c:pt idx="7">
                  <c:v>2017</c:v>
                </c:pt>
                <c:pt idx="8">
                  <c:v>2018</c:v>
                </c:pt>
              </c:numCache>
            </c:numRef>
          </c:xVal>
          <c:yVal>
            <c:numRef>
              <c:f>Publications!$C$16:$C$24</c:f>
              <c:numCache>
                <c:formatCode>General</c:formatCode>
                <c:ptCount val="9"/>
                <c:pt idx="0">
                  <c:v>0</c:v>
                </c:pt>
                <c:pt idx="1">
                  <c:v>0</c:v>
                </c:pt>
                <c:pt idx="2">
                  <c:v>2</c:v>
                </c:pt>
                <c:pt idx="3">
                  <c:v>2</c:v>
                </c:pt>
                <c:pt idx="4">
                  <c:v>1</c:v>
                </c:pt>
                <c:pt idx="5">
                  <c:v>0</c:v>
                </c:pt>
                <c:pt idx="6">
                  <c:v>2</c:v>
                </c:pt>
                <c:pt idx="7">
                  <c:v>2</c:v>
                </c:pt>
                <c:pt idx="8">
                  <c:v>0</c:v>
                </c:pt>
              </c:numCache>
            </c:numRef>
          </c:yVal>
          <c:smooth val="1"/>
          <c:extLst xmlns:c16r2="http://schemas.microsoft.com/office/drawing/2015/06/chart">
            <c:ext xmlns:c16="http://schemas.microsoft.com/office/drawing/2014/chart" uri="{C3380CC4-5D6E-409C-BE32-E72D297353CC}">
              <c16:uniqueId val="{00000000-DA7C-442F-BB7E-6E8F5D3DF83A}"/>
            </c:ext>
          </c:extLst>
        </c:ser>
        <c:axId val="164070528"/>
        <c:axId val="164072448"/>
      </c:scatterChart>
      <c:valAx>
        <c:axId val="164070528"/>
        <c:scaling>
          <c:orientation val="minMax"/>
          <c:max val="2018"/>
          <c:min val="2010"/>
        </c:scaling>
        <c:axPos val="b"/>
        <c:majorGridlines>
          <c:spPr>
            <a:ln w="9360">
              <a:solidFill>
                <a:srgbClr val="D9D9D9"/>
              </a:solidFill>
              <a:round/>
            </a:ln>
          </c:spPr>
        </c:majorGridlines>
        <c:title>
          <c:tx>
            <c:rich>
              <a:bodyPr/>
              <a:lstStyle/>
              <a:p>
                <a:pPr>
                  <a:defRPr b="0"/>
                </a:pPr>
                <a:r>
                  <a:rPr lang="id-ID" b="0"/>
                  <a:t>Tahun</a:t>
                </a:r>
              </a:p>
            </c:rich>
          </c:tx>
          <c:layout/>
        </c:title>
        <c:numFmt formatCode="General" sourceLinked="1"/>
        <c:majorTickMark val="none"/>
        <c:tickLblPos val="nextTo"/>
        <c:spPr>
          <a:ln w="9360">
            <a:solidFill>
              <a:srgbClr val="BFBFBF"/>
            </a:solidFill>
            <a:round/>
          </a:ln>
        </c:spPr>
        <c:crossAx val="164072448"/>
        <c:crossesAt val="0"/>
        <c:crossBetween val="midCat"/>
        <c:majorUnit val="1"/>
      </c:valAx>
      <c:valAx>
        <c:axId val="164072448"/>
        <c:scaling>
          <c:orientation val="minMax"/>
          <c:min val="0"/>
        </c:scaling>
        <c:axPos val="l"/>
        <c:majorGridlines>
          <c:spPr>
            <a:ln w="9360">
              <a:solidFill>
                <a:srgbClr val="D9D9D9"/>
              </a:solidFill>
              <a:round/>
            </a:ln>
          </c:spPr>
        </c:majorGridlines>
        <c:title>
          <c:tx>
            <c:rich>
              <a:bodyPr/>
              <a:lstStyle/>
              <a:p>
                <a:pPr>
                  <a:defRPr b="0"/>
                </a:pPr>
                <a:r>
                  <a:rPr lang="id-ID" b="0"/>
                  <a:t>Jumlah</a:t>
                </a:r>
              </a:p>
            </c:rich>
          </c:tx>
          <c:layout/>
        </c:title>
        <c:numFmt formatCode="General" sourceLinked="1"/>
        <c:majorTickMark val="none"/>
        <c:tickLblPos val="nextTo"/>
        <c:spPr>
          <a:ln w="9360">
            <a:solidFill>
              <a:srgbClr val="BFBFBF"/>
            </a:solidFill>
            <a:round/>
          </a:ln>
        </c:spPr>
        <c:crossAx val="164070528"/>
        <c:crossesAt val="0"/>
        <c:crossBetween val="midCat"/>
        <c:majorUnit val="1"/>
      </c:valAx>
    </c:plotArea>
    <c:dispBlanksAs val="zero"/>
  </c:chart>
  <c:spPr>
    <a:solidFill>
      <a:srgbClr val="FFFFFF"/>
    </a:solidFill>
    <a:ln w="9360">
      <a:solidFill>
        <a:srgbClr val="D9D9D9"/>
      </a:solidFill>
      <a:round/>
    </a:ln>
  </c:spPr>
  <c:txPr>
    <a:bodyPr/>
    <a:lstStyle/>
    <a:p>
      <a:pPr>
        <a:defRPr baseline="0">
          <a:latin typeface="Times New Roman" pitchFamily="18" charset="0"/>
        </a:defRPr>
      </a:pPr>
      <a:endParaRPr lang="id-ID"/>
    </a:p>
  </c:txPr>
  <c:printSettings>
    <c:headerFooter/>
    <c:pageMargins b="0.750000000000001" l="0.70000000000000062" r="0.70000000000000062" t="0.75000000000000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b="0"/>
            </a:pPr>
            <a:r>
              <a:rPr lang="id-ID" sz="1200" b="0"/>
              <a:t>Publikasi Jurnal</a:t>
            </a:r>
          </a:p>
        </c:rich>
      </c:tx>
      <c:layout/>
    </c:title>
    <c:plotArea>
      <c:layout>
        <c:manualLayout>
          <c:layoutTarget val="inner"/>
          <c:xMode val="edge"/>
          <c:yMode val="edge"/>
          <c:x val="0.41892550452916638"/>
          <c:y val="0.15721315996400578"/>
          <c:w val="0.55492312993331516"/>
          <c:h val="0.63129327839210891"/>
        </c:manualLayout>
      </c:layout>
      <c:barChart>
        <c:barDir val="bar"/>
        <c:grouping val="clustered"/>
        <c:ser>
          <c:idx val="0"/>
          <c:order val="0"/>
          <c:tx>
            <c:strRef>
              <c:f>Publications!$C$2:$C$6</c:f>
              <c:strCache>
                <c:ptCount val="1"/>
                <c:pt idx="0">
                  <c:v>1 1 1 2 4</c:v>
                </c:pt>
              </c:strCache>
            </c:strRef>
          </c:tx>
          <c:spPr>
            <a:solidFill>
              <a:schemeClr val="tx1"/>
            </a:solidFill>
          </c:spPr>
          <c:cat>
            <c:strRef>
              <c:f>Publications!$B$2:$B$6</c:f>
              <c:strCache>
                <c:ptCount val="5"/>
                <c:pt idx="0">
                  <c:v>IEEE Transactions on Systems, Man, and Cybernetics, Part B (Cybernetics)</c:v>
                </c:pt>
                <c:pt idx="1">
                  <c:v>IEEE Intelligent System</c:v>
                </c:pt>
                <c:pt idx="2">
                  <c:v>IEEE Transactions on Neural Networks and Learning Systems</c:v>
                </c:pt>
                <c:pt idx="3">
                  <c:v>Neural Processing Letters</c:v>
                </c:pt>
                <c:pt idx="4">
                  <c:v>Neurocomputing</c:v>
                </c:pt>
              </c:strCache>
            </c:strRef>
          </c:cat>
          <c:val>
            <c:numRef>
              <c:f>Publications!$C$2:$C$6</c:f>
              <c:numCache>
                <c:formatCode>General</c:formatCode>
                <c:ptCount val="5"/>
                <c:pt idx="0">
                  <c:v>1</c:v>
                </c:pt>
                <c:pt idx="1">
                  <c:v>1</c:v>
                </c:pt>
                <c:pt idx="2">
                  <c:v>1</c:v>
                </c:pt>
                <c:pt idx="3">
                  <c:v>2</c:v>
                </c:pt>
                <c:pt idx="4">
                  <c:v>4</c:v>
                </c:pt>
              </c:numCache>
            </c:numRef>
          </c:val>
          <c:extLst xmlns:c16r2="http://schemas.microsoft.com/office/drawing/2015/06/chart">
            <c:ext xmlns:c16="http://schemas.microsoft.com/office/drawing/2014/chart" uri="{C3380CC4-5D6E-409C-BE32-E72D297353CC}">
              <c16:uniqueId val="{00000000-61BC-4938-8623-6313D4E16C62}"/>
            </c:ext>
          </c:extLst>
        </c:ser>
        <c:gapWidth val="182"/>
        <c:axId val="164096640"/>
        <c:axId val="164098816"/>
      </c:barChart>
      <c:catAx>
        <c:axId val="164096640"/>
        <c:scaling>
          <c:orientation val="minMax"/>
        </c:scaling>
        <c:axPos val="l"/>
        <c:title>
          <c:tx>
            <c:rich>
              <a:bodyPr/>
              <a:lstStyle/>
              <a:p>
                <a:pPr>
                  <a:defRPr b="0"/>
                </a:pPr>
                <a:r>
                  <a:rPr lang="id-ID" b="0"/>
                  <a:t>Jurnal</a:t>
                </a:r>
              </a:p>
            </c:rich>
          </c:tx>
          <c:layout/>
        </c:title>
        <c:numFmt formatCode="General" sourceLinked="0"/>
        <c:majorTickMark val="none"/>
        <c:tickLblPos val="nextTo"/>
        <c:spPr>
          <a:ln w="9360">
            <a:solidFill>
              <a:srgbClr val="D9D9D9"/>
            </a:solidFill>
            <a:round/>
          </a:ln>
        </c:spPr>
        <c:crossAx val="164098816"/>
        <c:crosses val="autoZero"/>
        <c:auto val="1"/>
        <c:lblAlgn val="ctr"/>
        <c:lblOffset val="100"/>
      </c:catAx>
      <c:valAx>
        <c:axId val="164098816"/>
        <c:scaling>
          <c:orientation val="minMax"/>
        </c:scaling>
        <c:axPos val="l"/>
        <c:majorGridlines>
          <c:spPr>
            <a:ln w="9360">
              <a:solidFill>
                <a:srgbClr val="D9D9D9"/>
              </a:solidFill>
              <a:round/>
            </a:ln>
          </c:spPr>
        </c:majorGridlines>
        <c:title>
          <c:tx>
            <c:rich>
              <a:bodyPr/>
              <a:lstStyle/>
              <a:p>
                <a:pPr>
                  <a:defRPr b="0"/>
                </a:pPr>
                <a:r>
                  <a:rPr lang="id-ID" b="0"/>
                  <a:t>Jumlah paper</a:t>
                </a:r>
              </a:p>
            </c:rich>
          </c:tx>
          <c:layout>
            <c:manualLayout>
              <c:xMode val="edge"/>
              <c:yMode val="edge"/>
              <c:x val="0.59912892844379351"/>
              <c:y val="0.92931267678056928"/>
            </c:manualLayout>
          </c:layout>
        </c:title>
        <c:numFmt formatCode="General" sourceLinked="1"/>
        <c:majorTickMark val="none"/>
        <c:tickLblPos val="nextTo"/>
        <c:spPr>
          <a:ln w="9360">
            <a:noFill/>
          </a:ln>
        </c:spPr>
        <c:crossAx val="164096640"/>
        <c:crossesAt val="0"/>
        <c:crossBetween val="between"/>
        <c:majorUnit val="1"/>
      </c:valAx>
      <c:spPr>
        <a:noFill/>
        <a:ln>
          <a:noFill/>
        </a:ln>
      </c:spPr>
    </c:plotArea>
    <c:plotVisOnly val="1"/>
    <c:dispBlanksAs val="gap"/>
  </c:chart>
  <c:spPr>
    <a:solidFill>
      <a:srgbClr val="FFFFFF"/>
    </a:solidFill>
    <a:ln w="9360">
      <a:noFill/>
      <a:round/>
    </a:ln>
  </c:spPr>
  <c:txPr>
    <a:bodyPr/>
    <a:lstStyle/>
    <a:p>
      <a:pPr>
        <a:defRPr>
          <a:latin typeface="Times New Roman" pitchFamily="18" charset="0"/>
          <a:cs typeface="Times New Roman" pitchFamily="18" charset="0"/>
        </a:defRPr>
      </a:pPr>
      <a:endParaRPr lang="id-ID"/>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173159</xdr:colOff>
      <xdr:row>3</xdr:row>
      <xdr:rowOff>47519</xdr:rowOff>
    </xdr:from>
    <xdr:to>
      <xdr:col>34</xdr:col>
      <xdr:colOff>47625</xdr:colOff>
      <xdr:row>26</xdr:row>
      <xdr:rowOff>77932</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30615</xdr:colOff>
      <xdr:row>85</xdr:row>
      <xdr:rowOff>333373</xdr:rowOff>
    </xdr:from>
    <xdr:to>
      <xdr:col>12</xdr:col>
      <xdr:colOff>6804</xdr:colOff>
      <xdr:row>104</xdr:row>
      <xdr:rowOff>95248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13</xdr:col>
      <xdr:colOff>427634</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16</xdr:col>
      <xdr:colOff>196800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58615</xdr:colOff>
      <xdr:row>102</xdr:row>
      <xdr:rowOff>117230</xdr:rowOff>
    </xdr:from>
    <xdr:to>
      <xdr:col>8</xdr:col>
      <xdr:colOff>54664</xdr:colOff>
      <xdr:row>126</xdr:row>
      <xdr:rowOff>54950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2403229</xdr:colOff>
      <xdr:row>60</xdr:row>
      <xdr:rowOff>14653</xdr:rowOff>
    </xdr:from>
    <xdr:to>
      <xdr:col>22</xdr:col>
      <xdr:colOff>556845</xdr:colOff>
      <xdr:row>94</xdr:row>
      <xdr:rowOff>161191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330735</xdr:colOff>
      <xdr:row>18</xdr:row>
      <xdr:rowOff>187685</xdr:rowOff>
    </xdr:from>
    <xdr:to>
      <xdr:col>22</xdr:col>
      <xdr:colOff>527538</xdr:colOff>
      <xdr:row>37</xdr:row>
      <xdr:rowOff>87924</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1319893</xdr:colOff>
      <xdr:row>30</xdr:row>
      <xdr:rowOff>86901</xdr:rowOff>
    </xdr:from>
    <xdr:to>
      <xdr:col>10</xdr:col>
      <xdr:colOff>174313</xdr:colOff>
      <xdr:row>44</xdr:row>
      <xdr:rowOff>150334</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8"/>
  <sheetViews>
    <sheetView topLeftCell="A179" workbookViewId="0">
      <selection activeCell="C198" sqref="C198"/>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54"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124" t="s">
        <v>16</v>
      </c>
      <c r="AF1" s="124"/>
      <c r="AG1" s="124"/>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1716</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63" customFormat="1" ht="18.75" customHeight="1">
      <c r="A12" s="55">
        <f t="shared" si="0"/>
        <v>10</v>
      </c>
      <c r="B12" s="56" t="s">
        <v>153</v>
      </c>
      <c r="C12" s="57" t="s">
        <v>154</v>
      </c>
      <c r="D12" s="55" t="s">
        <v>155</v>
      </c>
      <c r="E12" s="55">
        <v>2013</v>
      </c>
      <c r="F12" s="56" t="s">
        <v>36</v>
      </c>
      <c r="G12" s="55" t="s">
        <v>156</v>
      </c>
      <c r="H12" s="55" t="s">
        <v>157</v>
      </c>
      <c r="I12" s="56" t="s">
        <v>158</v>
      </c>
      <c r="J12" s="56" t="s">
        <v>159</v>
      </c>
      <c r="K12" s="56"/>
      <c r="L12" s="55" t="s">
        <v>160</v>
      </c>
      <c r="M12" s="55" t="s">
        <v>161</v>
      </c>
      <c r="N12" s="56" t="s">
        <v>162</v>
      </c>
      <c r="O12" s="55">
        <v>0.44</v>
      </c>
      <c r="P12" s="56" t="s">
        <v>44</v>
      </c>
      <c r="Q12" s="56"/>
      <c r="R12" s="58" t="s">
        <v>163</v>
      </c>
      <c r="S12" s="59" t="s">
        <v>164</v>
      </c>
      <c r="T12" s="60" t="s">
        <v>165</v>
      </c>
      <c r="U12" s="56"/>
      <c r="V12" s="56"/>
      <c r="W12" s="56"/>
      <c r="X12" s="56"/>
      <c r="Y12" s="56"/>
      <c r="Z12" s="56"/>
      <c r="AA12" s="61" t="s">
        <v>166</v>
      </c>
      <c r="AB12" s="55">
        <v>0</v>
      </c>
      <c r="AC12" s="55">
        <v>5</v>
      </c>
      <c r="AD12" s="14"/>
      <c r="AE12" s="58" t="s">
        <v>51</v>
      </c>
      <c r="AF12" s="58"/>
      <c r="AG12" s="58"/>
      <c r="AH12" s="62"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63" customFormat="1" ht="18.75" customHeight="1">
      <c r="A39" s="55">
        <f t="shared" si="0"/>
        <v>37</v>
      </c>
      <c r="B39" s="56" t="s">
        <v>1709</v>
      </c>
      <c r="C39" s="57" t="s">
        <v>1707</v>
      </c>
      <c r="D39" s="64" t="s">
        <v>56</v>
      </c>
      <c r="E39" s="55">
        <v>2016</v>
      </c>
      <c r="F39" s="56" t="s">
        <v>36</v>
      </c>
      <c r="G39" s="55" t="s">
        <v>1713</v>
      </c>
      <c r="H39" s="55"/>
      <c r="I39" s="65" t="s">
        <v>1683</v>
      </c>
      <c r="J39" s="56" t="s">
        <v>1710</v>
      </c>
      <c r="K39" s="56"/>
      <c r="L39" s="55" t="s">
        <v>1711</v>
      </c>
      <c r="M39" s="55" t="s">
        <v>1712</v>
      </c>
      <c r="N39" s="56" t="s">
        <v>43</v>
      </c>
      <c r="O39" s="55"/>
      <c r="P39" s="56"/>
      <c r="Q39" s="56" t="s">
        <v>62</v>
      </c>
      <c r="R39" s="58"/>
      <c r="S39" s="55"/>
      <c r="T39" s="56"/>
      <c r="U39" s="56"/>
      <c r="V39" s="56"/>
      <c r="W39" s="56"/>
      <c r="X39" s="56"/>
      <c r="Y39" s="56"/>
      <c r="Z39" s="56"/>
      <c r="AA39" s="61"/>
      <c r="AB39" s="55"/>
      <c r="AC39" s="55"/>
      <c r="AD39" s="14" t="s">
        <v>1714</v>
      </c>
      <c r="AE39" s="58"/>
      <c r="AF39" s="66" t="s">
        <v>282</v>
      </c>
      <c r="AG39" s="58"/>
      <c r="AH39" s="62" t="s">
        <v>53</v>
      </c>
    </row>
    <row r="40" spans="1:34" s="35" customFormat="1" ht="18.75" customHeight="1">
      <c r="A40" s="114">
        <f t="shared" si="0"/>
        <v>38</v>
      </c>
      <c r="B40" s="14" t="s">
        <v>1708</v>
      </c>
      <c r="C40" s="14" t="s">
        <v>376</v>
      </c>
      <c r="D40" s="14" t="s">
        <v>377</v>
      </c>
      <c r="E40" s="14">
        <v>2012</v>
      </c>
      <c r="F40" s="14" t="s">
        <v>36</v>
      </c>
      <c r="G40" s="14" t="s">
        <v>378</v>
      </c>
      <c r="H40" s="14" t="s">
        <v>379</v>
      </c>
      <c r="I40" s="18" t="s">
        <v>380</v>
      </c>
      <c r="J40" s="115" t="s">
        <v>40</v>
      </c>
      <c r="K40" s="14"/>
      <c r="L40" s="14" t="s">
        <v>381</v>
      </c>
      <c r="M40" s="14" t="s">
        <v>382</v>
      </c>
      <c r="N40" s="14"/>
      <c r="O40" s="14"/>
      <c r="P40" s="18" t="s">
        <v>44</v>
      </c>
      <c r="Q40" s="18"/>
      <c r="R40" s="58"/>
      <c r="S40" s="14"/>
      <c r="T40" s="14"/>
      <c r="U40" s="14"/>
      <c r="V40" s="14"/>
      <c r="W40" s="14"/>
      <c r="X40" s="14"/>
      <c r="Y40" s="14"/>
      <c r="Z40" s="14"/>
      <c r="AA40" s="116"/>
      <c r="AB40" s="14"/>
      <c r="AC40" s="14"/>
      <c r="AD40" s="18" t="s">
        <v>383</v>
      </c>
      <c r="AE40" s="58"/>
      <c r="AF40" s="58"/>
      <c r="AG40" s="58"/>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1715</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1703</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dimension ref="A1:U14"/>
  <sheetViews>
    <sheetView zoomScale="200" zoomScaleNormal="200" workbookViewId="0">
      <selection activeCell="D3" sqref="D3"/>
    </sheetView>
  </sheetViews>
  <sheetFormatPr defaultRowHeight="15"/>
  <cols>
    <col min="2" max="2" width="10" bestFit="1" customWidth="1"/>
  </cols>
  <sheetData>
    <row r="1" spans="1:21">
      <c r="A1" s="126" t="s">
        <v>1690</v>
      </c>
      <c r="B1" s="126"/>
      <c r="U1" t="s">
        <v>1683</v>
      </c>
    </row>
    <row r="2" spans="1:21">
      <c r="B2" s="48"/>
      <c r="C2" s="129" t="s">
        <v>1684</v>
      </c>
      <c r="D2" s="130"/>
      <c r="E2" s="130"/>
      <c r="F2" s="130"/>
      <c r="G2" s="131"/>
      <c r="H2" s="127" t="s">
        <v>1689</v>
      </c>
      <c r="I2" s="128"/>
      <c r="J2" s="128"/>
      <c r="K2" s="128"/>
      <c r="L2" s="128"/>
      <c r="M2" s="127" t="s">
        <v>881</v>
      </c>
      <c r="N2" s="128"/>
      <c r="O2" s="128"/>
      <c r="P2" s="128"/>
      <c r="Q2" s="128"/>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1685</v>
      </c>
      <c r="C4" s="51"/>
      <c r="D4" s="48"/>
      <c r="E4" s="52"/>
      <c r="F4" s="48"/>
      <c r="G4" s="52"/>
      <c r="H4" s="48"/>
      <c r="I4" s="48"/>
      <c r="J4" s="48"/>
      <c r="K4" s="48"/>
      <c r="L4" s="48"/>
      <c r="M4" s="48"/>
      <c r="N4" s="48"/>
      <c r="O4" s="48"/>
      <c r="P4" s="48"/>
      <c r="Q4" s="48"/>
    </row>
    <row r="5" spans="1:21">
      <c r="B5" s="48" t="s">
        <v>1686</v>
      </c>
      <c r="C5" s="48"/>
      <c r="D5" s="48"/>
      <c r="E5" s="52"/>
      <c r="F5" s="51"/>
      <c r="G5" s="48"/>
      <c r="H5" s="48"/>
      <c r="I5" s="48"/>
      <c r="J5" s="48"/>
      <c r="K5" s="48"/>
      <c r="L5" s="48"/>
      <c r="M5" s="48"/>
      <c r="N5" s="48"/>
      <c r="O5" s="48"/>
      <c r="P5" s="48"/>
      <c r="Q5" s="48"/>
    </row>
    <row r="6" spans="1:21">
      <c r="B6" s="48" t="s">
        <v>1687</v>
      </c>
      <c r="C6" s="48"/>
      <c r="D6" s="48"/>
      <c r="E6" s="48"/>
      <c r="F6" s="48"/>
      <c r="G6" s="51"/>
      <c r="H6" s="48"/>
      <c r="I6" s="48"/>
      <c r="J6" s="48"/>
      <c r="K6" s="48"/>
      <c r="L6" s="48"/>
      <c r="M6" s="48"/>
      <c r="N6" s="48"/>
      <c r="O6" s="48"/>
      <c r="P6" s="48"/>
      <c r="Q6" s="48"/>
    </row>
    <row r="7" spans="1:21">
      <c r="B7" s="48" t="s">
        <v>1688</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C5:E10"/>
  <sheetViews>
    <sheetView topLeftCell="B1" workbookViewId="0">
      <selection activeCell="D6" sqref="D6:E9"/>
    </sheetView>
  </sheetViews>
  <sheetFormatPr defaultRowHeight="15"/>
  <cols>
    <col min="1" max="3" width="8.5703125"/>
    <col min="4" max="4" width="75.85546875"/>
    <col min="5" max="5" width="65" bestFit="1" customWidth="1"/>
    <col min="6" max="1025" width="8.5703125"/>
  </cols>
  <sheetData>
    <row r="5" spans="3:5" ht="15.75">
      <c r="C5" s="67"/>
      <c r="D5" s="68" t="s">
        <v>1203</v>
      </c>
      <c r="E5" s="68" t="s">
        <v>1204</v>
      </c>
    </row>
    <row r="6" spans="3:5" ht="15.75">
      <c r="C6" s="67">
        <v>1</v>
      </c>
      <c r="D6" s="46" t="s">
        <v>1205</v>
      </c>
      <c r="E6" s="46" t="s">
        <v>1774</v>
      </c>
    </row>
    <row r="7" spans="3:5" ht="15.75">
      <c r="C7" s="67">
        <f>1+C6</f>
        <v>2</v>
      </c>
      <c r="D7" s="46" t="s">
        <v>1719</v>
      </c>
      <c r="E7" s="46" t="s">
        <v>1772</v>
      </c>
    </row>
    <row r="8" spans="3:5" ht="15.75">
      <c r="C8" s="67">
        <f>1+C7</f>
        <v>3</v>
      </c>
      <c r="D8" s="67" t="s">
        <v>1775</v>
      </c>
      <c r="E8" s="46" t="s">
        <v>1209</v>
      </c>
    </row>
    <row r="9" spans="3:5" ht="15.75">
      <c r="C9" s="67">
        <f>1+C8</f>
        <v>4</v>
      </c>
      <c r="D9" s="47" t="s">
        <v>1780</v>
      </c>
      <c r="E9" s="47" t="s">
        <v>1211</v>
      </c>
    </row>
    <row r="10" spans="3:5" ht="15.75">
      <c r="C10" s="67">
        <f>1+C9</f>
        <v>5</v>
      </c>
      <c r="D10" s="47" t="s">
        <v>1212</v>
      </c>
      <c r="E10" s="6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2:N122"/>
  <sheetViews>
    <sheetView topLeftCell="A112" zoomScale="70" zoomScaleNormal="70" workbookViewId="0">
      <selection activeCell="F117" sqref="F117"/>
    </sheetView>
  </sheetViews>
  <sheetFormatPr defaultRowHeight="30"/>
  <cols>
    <col min="1" max="1" width="22.140625" style="71" bestFit="1" customWidth="1"/>
    <col min="2" max="2" width="5.7109375" style="71"/>
    <col min="3" max="3" width="30.42578125" style="72"/>
    <col min="4" max="4" width="8.5703125" style="73"/>
    <col min="5" max="5" width="20.7109375" style="74" customWidth="1"/>
    <col min="6" max="6" width="20.7109375" style="75" customWidth="1"/>
    <col min="7" max="7" width="20.7109375" style="76" customWidth="1"/>
    <col min="8" max="8" width="20.7109375" style="77" customWidth="1"/>
    <col min="9" max="9" width="20.7109375" style="78" customWidth="1"/>
    <col min="10" max="10" width="20.7109375" style="79" customWidth="1"/>
    <col min="11" max="12" width="20.7109375" style="80" customWidth="1"/>
    <col min="13" max="13" width="20.7109375" style="81" customWidth="1"/>
    <col min="14" max="14" width="9.140625" style="71"/>
    <col min="15" max="1035" width="8.5703125" style="71"/>
    <col min="1036" max="16384" width="9.140625" style="71"/>
  </cols>
  <sheetData>
    <row r="2" spans="1:14">
      <c r="N2" s="110" t="s">
        <v>1702</v>
      </c>
    </row>
    <row r="3" spans="1:14">
      <c r="G3" s="76" t="s">
        <v>1702</v>
      </c>
    </row>
    <row r="4" spans="1:14" s="82" customFormat="1" ht="114" customHeight="1">
      <c r="B4" s="83" t="s">
        <v>0</v>
      </c>
      <c r="C4" s="84" t="s">
        <v>14</v>
      </c>
      <c r="D4" s="85" t="s">
        <v>1751</v>
      </c>
      <c r="E4" s="86" t="s">
        <v>1206</v>
      </c>
      <c r="F4" s="87" t="s">
        <v>1207</v>
      </c>
      <c r="G4" s="88" t="s">
        <v>1209</v>
      </c>
      <c r="H4" s="89" t="s">
        <v>1211</v>
      </c>
      <c r="I4" s="90" t="s">
        <v>1205</v>
      </c>
      <c r="J4" s="91" t="s">
        <v>1719</v>
      </c>
      <c r="K4" s="70" t="s">
        <v>1208</v>
      </c>
      <c r="L4" s="92" t="s">
        <v>1210</v>
      </c>
      <c r="M4" s="111" t="s">
        <v>1212</v>
      </c>
    </row>
    <row r="5" spans="1:14">
      <c r="B5" s="93">
        <v>1</v>
      </c>
      <c r="C5" s="94" t="s">
        <v>1725</v>
      </c>
      <c r="D5" s="95">
        <f t="shared" ref="D5:D51" si="0">SUM(E5:M5)</f>
        <v>1</v>
      </c>
      <c r="E5" s="96"/>
      <c r="F5" s="97"/>
      <c r="G5" s="98" t="s">
        <v>1722</v>
      </c>
      <c r="H5" s="99">
        <v>1</v>
      </c>
      <c r="I5" s="100"/>
      <c r="J5" s="101"/>
      <c r="K5" s="102"/>
      <c r="L5" s="102"/>
      <c r="M5" s="103"/>
    </row>
    <row r="6" spans="1:14">
      <c r="B6" s="93">
        <f t="shared" ref="B6:B50" si="1">1+B5</f>
        <v>2</v>
      </c>
      <c r="C6" s="94" t="s">
        <v>1701</v>
      </c>
      <c r="D6" s="95">
        <f t="shared" si="0"/>
        <v>1</v>
      </c>
      <c r="E6" s="96"/>
      <c r="F6" s="97"/>
      <c r="G6" s="98" t="s">
        <v>1722</v>
      </c>
      <c r="H6" s="99"/>
      <c r="I6" s="100"/>
      <c r="J6" s="101">
        <v>1</v>
      </c>
      <c r="K6" s="102"/>
      <c r="L6" s="102"/>
      <c r="M6" s="103"/>
    </row>
    <row r="7" spans="1:14">
      <c r="B7" s="93">
        <f t="shared" si="1"/>
        <v>3</v>
      </c>
      <c r="C7" s="94" t="s">
        <v>1723</v>
      </c>
      <c r="D7" s="95">
        <f t="shared" si="0"/>
        <v>1</v>
      </c>
      <c r="E7" s="96"/>
      <c r="F7" s="97"/>
      <c r="G7" s="98"/>
      <c r="H7" s="99"/>
      <c r="I7" s="100"/>
      <c r="J7" s="101"/>
      <c r="K7" s="102"/>
      <c r="L7" s="102">
        <v>1</v>
      </c>
      <c r="M7" s="103"/>
    </row>
    <row r="8" spans="1:14">
      <c r="B8" s="93">
        <f t="shared" si="1"/>
        <v>4</v>
      </c>
      <c r="C8" s="94" t="s">
        <v>1693</v>
      </c>
      <c r="D8" s="95">
        <f t="shared" si="0"/>
        <v>1</v>
      </c>
      <c r="E8" s="96"/>
      <c r="F8" s="97"/>
      <c r="G8" s="98" t="s">
        <v>1722</v>
      </c>
      <c r="H8" s="99"/>
      <c r="I8" s="100"/>
      <c r="J8" s="101">
        <v>1</v>
      </c>
      <c r="K8" s="102"/>
      <c r="L8" s="102"/>
      <c r="M8" s="103"/>
    </row>
    <row r="9" spans="1:14">
      <c r="B9" s="93">
        <f t="shared" si="1"/>
        <v>5</v>
      </c>
      <c r="C9" s="94" t="s">
        <v>1695</v>
      </c>
      <c r="D9" s="95">
        <f t="shared" si="0"/>
        <v>1</v>
      </c>
      <c r="E9" s="96"/>
      <c r="F9" s="97"/>
      <c r="G9" s="98" t="s">
        <v>1722</v>
      </c>
      <c r="H9" s="99"/>
      <c r="I9" s="100"/>
      <c r="J9" s="101">
        <v>1</v>
      </c>
      <c r="K9" s="102"/>
      <c r="L9" s="102"/>
      <c r="M9" s="103"/>
    </row>
    <row r="10" spans="1:14">
      <c r="B10" s="93">
        <f t="shared" si="1"/>
        <v>6</v>
      </c>
      <c r="C10" s="94" t="s">
        <v>1694</v>
      </c>
      <c r="D10" s="95">
        <f t="shared" si="0"/>
        <v>1</v>
      </c>
      <c r="E10" s="96"/>
      <c r="F10" s="97"/>
      <c r="G10" s="98" t="s">
        <v>1722</v>
      </c>
      <c r="H10" s="99"/>
      <c r="I10" s="100"/>
      <c r="J10" s="101">
        <v>1</v>
      </c>
      <c r="K10" s="102"/>
      <c r="L10" s="102"/>
      <c r="M10" s="103"/>
    </row>
    <row r="11" spans="1:14">
      <c r="B11" s="93">
        <f t="shared" si="1"/>
        <v>7</v>
      </c>
      <c r="C11" s="94" t="s">
        <v>1706</v>
      </c>
      <c r="D11" s="95">
        <f t="shared" si="0"/>
        <v>1</v>
      </c>
      <c r="E11" s="96"/>
      <c r="F11" s="97"/>
      <c r="G11" s="98" t="s">
        <v>1722</v>
      </c>
      <c r="H11" s="99">
        <v>1</v>
      </c>
      <c r="I11" s="100"/>
      <c r="J11" s="101"/>
      <c r="K11" s="102"/>
      <c r="L11" s="102"/>
      <c r="M11" s="103"/>
    </row>
    <row r="12" spans="1:14" s="104" customFormat="1">
      <c r="A12" s="71"/>
      <c r="B12" s="93">
        <f t="shared" si="1"/>
        <v>8</v>
      </c>
      <c r="C12" s="94" t="s">
        <v>1726</v>
      </c>
      <c r="D12" s="95">
        <f t="shared" si="0"/>
        <v>1</v>
      </c>
      <c r="E12" s="96"/>
      <c r="F12" s="97"/>
      <c r="G12" s="98" t="s">
        <v>1722</v>
      </c>
      <c r="H12" s="99"/>
      <c r="I12" s="100">
        <v>1</v>
      </c>
      <c r="J12" s="101"/>
      <c r="K12" s="102"/>
      <c r="L12" s="102"/>
      <c r="M12" s="103"/>
    </row>
    <row r="13" spans="1:14">
      <c r="B13" s="93">
        <f t="shared" si="1"/>
        <v>9</v>
      </c>
      <c r="C13" s="94" t="s">
        <v>1727</v>
      </c>
      <c r="D13" s="95">
        <f t="shared" si="0"/>
        <v>1</v>
      </c>
      <c r="E13" s="96"/>
      <c r="F13" s="97"/>
      <c r="G13" s="98" t="s">
        <v>1722</v>
      </c>
      <c r="H13" s="99"/>
      <c r="I13" s="100">
        <v>1</v>
      </c>
      <c r="J13" s="101"/>
      <c r="K13" s="102"/>
      <c r="L13" s="102"/>
      <c r="M13" s="103"/>
    </row>
    <row r="14" spans="1:14">
      <c r="B14" s="93">
        <f t="shared" si="1"/>
        <v>10</v>
      </c>
      <c r="C14" s="94" t="s">
        <v>1728</v>
      </c>
      <c r="D14" s="95">
        <f t="shared" si="0"/>
        <v>1</v>
      </c>
      <c r="E14" s="96"/>
      <c r="F14" s="97"/>
      <c r="G14" s="98" t="s">
        <v>1722</v>
      </c>
      <c r="H14" s="99"/>
      <c r="I14" s="100">
        <v>1</v>
      </c>
      <c r="J14" s="101"/>
      <c r="K14" s="102"/>
      <c r="L14" s="102"/>
      <c r="M14" s="103"/>
    </row>
    <row r="15" spans="1:14">
      <c r="B15" s="93">
        <f t="shared" si="1"/>
        <v>11</v>
      </c>
      <c r="C15" s="94" t="s">
        <v>1729</v>
      </c>
      <c r="D15" s="95">
        <f t="shared" si="0"/>
        <v>1</v>
      </c>
      <c r="E15" s="96"/>
      <c r="F15" s="97"/>
      <c r="G15" s="98" t="s">
        <v>1722</v>
      </c>
      <c r="H15" s="99"/>
      <c r="I15" s="100">
        <v>1</v>
      </c>
      <c r="J15" s="101"/>
      <c r="K15" s="102"/>
      <c r="L15" s="102"/>
      <c r="M15" s="103"/>
    </row>
    <row r="16" spans="1:14">
      <c r="B16" s="93">
        <f t="shared" si="1"/>
        <v>12</v>
      </c>
      <c r="C16" s="94" t="s">
        <v>1730</v>
      </c>
      <c r="D16" s="95">
        <f t="shared" si="0"/>
        <v>1</v>
      </c>
      <c r="E16" s="96"/>
      <c r="F16" s="97"/>
      <c r="G16" s="98" t="s">
        <v>1722</v>
      </c>
      <c r="H16" s="99"/>
      <c r="I16" s="100">
        <v>1</v>
      </c>
      <c r="J16" s="101"/>
      <c r="K16" s="102"/>
      <c r="L16" s="102"/>
      <c r="M16" s="103"/>
    </row>
    <row r="17" spans="2:13">
      <c r="B17" s="93">
        <f t="shared" si="1"/>
        <v>13</v>
      </c>
      <c r="C17" s="94" t="s">
        <v>1717</v>
      </c>
      <c r="D17" s="95">
        <f t="shared" si="0"/>
        <v>1</v>
      </c>
      <c r="E17" s="96"/>
      <c r="F17" s="97"/>
      <c r="G17" s="98" t="s">
        <v>1722</v>
      </c>
      <c r="H17" s="99"/>
      <c r="I17" s="100">
        <v>1</v>
      </c>
      <c r="J17" s="101"/>
      <c r="K17" s="102"/>
      <c r="L17" s="102"/>
      <c r="M17" s="103"/>
    </row>
    <row r="18" spans="2:13">
      <c r="B18" s="93">
        <f t="shared" si="1"/>
        <v>14</v>
      </c>
      <c r="C18" s="94" t="s">
        <v>1718</v>
      </c>
      <c r="D18" s="95">
        <f t="shared" si="0"/>
        <v>1</v>
      </c>
      <c r="E18" s="96"/>
      <c r="F18" s="97"/>
      <c r="G18" s="98" t="s">
        <v>1722</v>
      </c>
      <c r="H18" s="99"/>
      <c r="I18" s="100">
        <v>1</v>
      </c>
      <c r="J18" s="101"/>
      <c r="K18" s="102"/>
      <c r="L18" s="102"/>
      <c r="M18" s="103"/>
    </row>
    <row r="19" spans="2:13">
      <c r="B19" s="93">
        <f t="shared" si="1"/>
        <v>15</v>
      </c>
      <c r="C19" s="94" t="s">
        <v>1731</v>
      </c>
      <c r="D19" s="95">
        <f t="shared" si="0"/>
        <v>1</v>
      </c>
      <c r="E19" s="96"/>
      <c r="F19" s="97"/>
      <c r="G19" s="98" t="s">
        <v>1722</v>
      </c>
      <c r="H19" s="99"/>
      <c r="I19" s="100">
        <v>1</v>
      </c>
      <c r="J19" s="101"/>
      <c r="K19" s="102"/>
      <c r="L19" s="102"/>
      <c r="M19" s="103"/>
    </row>
    <row r="20" spans="2:13">
      <c r="B20" s="93">
        <f t="shared" si="1"/>
        <v>16</v>
      </c>
      <c r="C20" s="94" t="s">
        <v>1732</v>
      </c>
      <c r="D20" s="95">
        <f t="shared" si="0"/>
        <v>1</v>
      </c>
      <c r="E20" s="96"/>
      <c r="F20" s="97">
        <v>1</v>
      </c>
      <c r="G20" s="98" t="s">
        <v>1722</v>
      </c>
      <c r="H20" s="99"/>
      <c r="I20" s="100"/>
      <c r="J20" s="101"/>
      <c r="K20" s="102"/>
      <c r="L20" s="102"/>
      <c r="M20" s="103"/>
    </row>
    <row r="21" spans="2:13">
      <c r="B21" s="93">
        <f t="shared" si="1"/>
        <v>17</v>
      </c>
      <c r="C21" s="94" t="s">
        <v>1733</v>
      </c>
      <c r="D21" s="95">
        <f t="shared" si="0"/>
        <v>1</v>
      </c>
      <c r="E21" s="96"/>
      <c r="F21" s="97">
        <v>1</v>
      </c>
      <c r="G21" s="98" t="s">
        <v>1722</v>
      </c>
      <c r="H21" s="99"/>
      <c r="I21" s="100"/>
      <c r="J21" s="101"/>
      <c r="K21" s="102"/>
      <c r="L21" s="102"/>
      <c r="M21" s="103"/>
    </row>
    <row r="22" spans="2:13">
      <c r="B22" s="93">
        <f t="shared" si="1"/>
        <v>18</v>
      </c>
      <c r="C22" s="94" t="s">
        <v>1734</v>
      </c>
      <c r="D22" s="95">
        <f t="shared" si="0"/>
        <v>1</v>
      </c>
      <c r="E22" s="96"/>
      <c r="F22" s="97">
        <v>1</v>
      </c>
      <c r="G22" s="98" t="s">
        <v>1722</v>
      </c>
      <c r="H22" s="99"/>
      <c r="I22" s="100"/>
      <c r="J22" s="101"/>
      <c r="K22" s="102"/>
      <c r="L22" s="102"/>
      <c r="M22" s="103"/>
    </row>
    <row r="23" spans="2:13">
      <c r="B23" s="93">
        <f t="shared" si="1"/>
        <v>19</v>
      </c>
      <c r="C23" s="94" t="s">
        <v>1735</v>
      </c>
      <c r="D23" s="95">
        <f t="shared" si="0"/>
        <v>1</v>
      </c>
      <c r="E23" s="96"/>
      <c r="F23" s="97">
        <v>1</v>
      </c>
      <c r="G23" s="98" t="s">
        <v>1722</v>
      </c>
      <c r="H23" s="99"/>
      <c r="I23" s="100"/>
      <c r="J23" s="101"/>
      <c r="K23" s="102"/>
      <c r="L23" s="102"/>
      <c r="M23" s="103"/>
    </row>
    <row r="24" spans="2:13">
      <c r="B24" s="93">
        <f t="shared" si="1"/>
        <v>20</v>
      </c>
      <c r="C24" s="94" t="s">
        <v>1736</v>
      </c>
      <c r="D24" s="95">
        <f t="shared" si="0"/>
        <v>1</v>
      </c>
      <c r="E24" s="96"/>
      <c r="F24" s="97">
        <v>1</v>
      </c>
      <c r="G24" s="98" t="s">
        <v>1722</v>
      </c>
      <c r="H24" s="99"/>
      <c r="I24" s="100"/>
      <c r="J24" s="101"/>
      <c r="K24" s="102"/>
      <c r="L24" s="102"/>
      <c r="M24" s="103"/>
    </row>
    <row r="25" spans="2:13">
      <c r="B25" s="93">
        <f t="shared" si="1"/>
        <v>21</v>
      </c>
      <c r="C25" s="94" t="s">
        <v>1737</v>
      </c>
      <c r="D25" s="95">
        <f t="shared" si="0"/>
        <v>1</v>
      </c>
      <c r="E25" s="96"/>
      <c r="F25" s="97"/>
      <c r="G25" s="98" t="s">
        <v>1722</v>
      </c>
      <c r="H25" s="99"/>
      <c r="I25" s="100" t="s">
        <v>1702</v>
      </c>
      <c r="J25" s="101">
        <v>1</v>
      </c>
      <c r="K25" s="102"/>
      <c r="L25" s="102"/>
      <c r="M25" s="103"/>
    </row>
    <row r="26" spans="2:13">
      <c r="B26" s="93">
        <f t="shared" si="1"/>
        <v>22</v>
      </c>
      <c r="C26" s="94" t="s">
        <v>1738</v>
      </c>
      <c r="D26" s="95">
        <f t="shared" si="0"/>
        <v>1</v>
      </c>
      <c r="E26" s="96"/>
      <c r="F26" s="97"/>
      <c r="G26" s="98" t="s">
        <v>1722</v>
      </c>
      <c r="H26" s="99"/>
      <c r="I26" s="100">
        <v>1</v>
      </c>
      <c r="J26" s="101"/>
      <c r="K26" s="102"/>
      <c r="L26" s="102"/>
      <c r="M26" s="103"/>
    </row>
    <row r="27" spans="2:13">
      <c r="B27" s="93">
        <f t="shared" si="1"/>
        <v>23</v>
      </c>
      <c r="C27" s="94" t="s">
        <v>1739</v>
      </c>
      <c r="D27" s="95">
        <f t="shared" si="0"/>
        <v>1</v>
      </c>
      <c r="E27" s="96"/>
      <c r="F27" s="97"/>
      <c r="G27" s="98" t="s">
        <v>1722</v>
      </c>
      <c r="H27" s="99"/>
      <c r="I27" s="100">
        <v>1</v>
      </c>
      <c r="J27" s="101"/>
      <c r="K27" s="102"/>
      <c r="L27" s="102"/>
      <c r="M27" s="103"/>
    </row>
    <row r="28" spans="2:13">
      <c r="B28" s="105">
        <f t="shared" si="1"/>
        <v>24</v>
      </c>
      <c r="C28" s="94" t="s">
        <v>1740</v>
      </c>
      <c r="D28" s="95">
        <f t="shared" si="0"/>
        <v>1</v>
      </c>
      <c r="E28" s="106"/>
      <c r="F28" s="97"/>
      <c r="G28" s="98" t="s">
        <v>1722</v>
      </c>
      <c r="H28" s="99"/>
      <c r="I28" s="107">
        <v>1</v>
      </c>
      <c r="J28" s="108"/>
      <c r="K28" s="102"/>
      <c r="L28" s="102"/>
      <c r="M28" s="103"/>
    </row>
    <row r="29" spans="2:13">
      <c r="B29" s="105">
        <f t="shared" si="1"/>
        <v>25</v>
      </c>
      <c r="C29" s="94" t="s">
        <v>1741</v>
      </c>
      <c r="D29" s="95">
        <f t="shared" si="0"/>
        <v>1</v>
      </c>
      <c r="E29" s="106"/>
      <c r="F29" s="97"/>
      <c r="G29" s="98" t="s">
        <v>1722</v>
      </c>
      <c r="H29" s="99"/>
      <c r="I29" s="100">
        <v>1</v>
      </c>
      <c r="J29" s="101"/>
      <c r="K29" s="102"/>
      <c r="L29" s="102"/>
      <c r="M29" s="103"/>
    </row>
    <row r="30" spans="2:13">
      <c r="B30" s="105">
        <f t="shared" si="1"/>
        <v>26</v>
      </c>
      <c r="C30" s="94" t="s">
        <v>1742</v>
      </c>
      <c r="D30" s="95">
        <f t="shared" si="0"/>
        <v>1</v>
      </c>
      <c r="E30" s="106"/>
      <c r="F30" s="97"/>
      <c r="G30" s="98" t="s">
        <v>1722</v>
      </c>
      <c r="H30" s="99"/>
      <c r="I30" s="100">
        <v>1</v>
      </c>
      <c r="J30" s="101"/>
      <c r="K30" s="102"/>
      <c r="L30" s="102"/>
      <c r="M30" s="103"/>
    </row>
    <row r="31" spans="2:13">
      <c r="B31" s="105">
        <f t="shared" si="1"/>
        <v>27</v>
      </c>
      <c r="C31" s="94" t="s">
        <v>1743</v>
      </c>
      <c r="D31" s="95">
        <f t="shared" si="0"/>
        <v>1</v>
      </c>
      <c r="E31" s="106"/>
      <c r="F31" s="97"/>
      <c r="G31" s="98" t="s">
        <v>1722</v>
      </c>
      <c r="H31" s="99"/>
      <c r="I31" s="100">
        <v>1</v>
      </c>
      <c r="J31" s="101"/>
      <c r="K31" s="102"/>
      <c r="L31" s="102"/>
      <c r="M31" s="103"/>
    </row>
    <row r="32" spans="2:13">
      <c r="B32" s="105">
        <f t="shared" si="1"/>
        <v>28</v>
      </c>
      <c r="C32" s="94" t="s">
        <v>1724</v>
      </c>
      <c r="D32" s="95">
        <f t="shared" si="0"/>
        <v>1</v>
      </c>
      <c r="E32" s="106"/>
      <c r="F32" s="97"/>
      <c r="G32" s="98"/>
      <c r="H32" s="99"/>
      <c r="I32" s="100"/>
      <c r="J32" s="101"/>
      <c r="K32" s="102"/>
      <c r="L32" s="102">
        <v>1</v>
      </c>
      <c r="M32" s="103"/>
    </row>
    <row r="33" spans="2:13">
      <c r="B33" s="105">
        <f t="shared" si="1"/>
        <v>29</v>
      </c>
      <c r="C33" s="94" t="s">
        <v>1744</v>
      </c>
      <c r="D33" s="95">
        <f t="shared" si="0"/>
        <v>1</v>
      </c>
      <c r="E33" s="106"/>
      <c r="F33" s="97"/>
      <c r="G33" s="98"/>
      <c r="H33" s="99"/>
      <c r="I33" s="100"/>
      <c r="J33" s="101"/>
      <c r="K33" s="102"/>
      <c r="L33" s="102">
        <v>1</v>
      </c>
      <c r="M33" s="103"/>
    </row>
    <row r="34" spans="2:13">
      <c r="B34" s="105">
        <f t="shared" si="1"/>
        <v>30</v>
      </c>
      <c r="C34" s="94" t="s">
        <v>1670</v>
      </c>
      <c r="D34" s="95">
        <f t="shared" si="0"/>
        <v>2</v>
      </c>
      <c r="E34" s="106"/>
      <c r="F34" s="97"/>
      <c r="G34" s="98" t="s">
        <v>1722</v>
      </c>
      <c r="H34" s="99">
        <v>1</v>
      </c>
      <c r="I34" s="100"/>
      <c r="J34" s="101"/>
      <c r="K34" s="102"/>
      <c r="L34" s="102">
        <v>1</v>
      </c>
      <c r="M34" s="103"/>
    </row>
    <row r="35" spans="2:13">
      <c r="B35" s="105">
        <f t="shared" si="1"/>
        <v>31</v>
      </c>
      <c r="C35" s="94" t="s">
        <v>1745</v>
      </c>
      <c r="D35" s="95">
        <f t="shared" si="0"/>
        <v>2</v>
      </c>
      <c r="E35" s="106">
        <v>1</v>
      </c>
      <c r="F35" s="97"/>
      <c r="G35" s="98" t="s">
        <v>1722</v>
      </c>
      <c r="H35" s="99" t="s">
        <v>1702</v>
      </c>
      <c r="I35" s="100"/>
      <c r="J35" s="101" t="s">
        <v>1702</v>
      </c>
      <c r="K35" s="102"/>
      <c r="L35" s="102">
        <v>1</v>
      </c>
      <c r="M35" s="103"/>
    </row>
    <row r="36" spans="2:13">
      <c r="B36" s="105">
        <f t="shared" si="1"/>
        <v>32</v>
      </c>
      <c r="C36" s="94" t="s">
        <v>1746</v>
      </c>
      <c r="D36" s="95">
        <f t="shared" si="0"/>
        <v>2</v>
      </c>
      <c r="E36" s="106"/>
      <c r="F36" s="97"/>
      <c r="G36" s="98" t="s">
        <v>1722</v>
      </c>
      <c r="H36" s="99"/>
      <c r="I36" s="100">
        <v>1</v>
      </c>
      <c r="J36" s="101"/>
      <c r="K36" s="102"/>
      <c r="L36" s="102">
        <v>1</v>
      </c>
      <c r="M36" s="103"/>
    </row>
    <row r="37" spans="2:13">
      <c r="B37" s="93">
        <f t="shared" si="1"/>
        <v>33</v>
      </c>
      <c r="C37" s="94" t="s">
        <v>1705</v>
      </c>
      <c r="D37" s="95">
        <f t="shared" si="0"/>
        <v>2</v>
      </c>
      <c r="E37" s="106"/>
      <c r="F37" s="97"/>
      <c r="G37" s="98" t="s">
        <v>1722</v>
      </c>
      <c r="H37" s="99">
        <v>1</v>
      </c>
      <c r="I37" s="100">
        <v>1</v>
      </c>
      <c r="J37" s="101"/>
      <c r="K37" s="102"/>
      <c r="L37" s="102"/>
      <c r="M37" s="103"/>
    </row>
    <row r="38" spans="2:13">
      <c r="B38" s="93">
        <f t="shared" si="1"/>
        <v>34</v>
      </c>
      <c r="C38" s="94" t="s">
        <v>1704</v>
      </c>
      <c r="D38" s="95">
        <f t="shared" si="0"/>
        <v>2</v>
      </c>
      <c r="E38" s="106"/>
      <c r="F38" s="97"/>
      <c r="G38" s="98" t="s">
        <v>1722</v>
      </c>
      <c r="H38" s="99">
        <v>1</v>
      </c>
      <c r="I38" s="100">
        <v>1</v>
      </c>
      <c r="J38" s="101"/>
      <c r="K38" s="102"/>
      <c r="L38" s="102"/>
      <c r="M38" s="103"/>
    </row>
    <row r="39" spans="2:13">
      <c r="B39" s="93">
        <f t="shared" si="1"/>
        <v>35</v>
      </c>
      <c r="C39" s="94" t="s">
        <v>1747</v>
      </c>
      <c r="D39" s="95">
        <f t="shared" si="0"/>
        <v>2</v>
      </c>
      <c r="E39" s="106"/>
      <c r="F39" s="97"/>
      <c r="G39" s="98" t="s">
        <v>1722</v>
      </c>
      <c r="H39" s="99"/>
      <c r="I39" s="100">
        <v>1</v>
      </c>
      <c r="J39" s="101">
        <v>1</v>
      </c>
      <c r="K39" s="102"/>
      <c r="L39" s="102"/>
      <c r="M39" s="103"/>
    </row>
    <row r="40" spans="2:13">
      <c r="B40" s="105">
        <f t="shared" si="1"/>
        <v>36</v>
      </c>
      <c r="C40" s="94" t="s">
        <v>1720</v>
      </c>
      <c r="D40" s="95">
        <f t="shared" si="0"/>
        <v>2</v>
      </c>
      <c r="E40" s="96"/>
      <c r="F40" s="97"/>
      <c r="G40" s="98" t="s">
        <v>1722</v>
      </c>
      <c r="H40" s="99">
        <v>1</v>
      </c>
      <c r="I40" s="100"/>
      <c r="J40" s="101">
        <v>1</v>
      </c>
      <c r="K40" s="102"/>
      <c r="L40" s="102"/>
      <c r="M40" s="103"/>
    </row>
    <row r="41" spans="2:13">
      <c r="B41" s="105">
        <f t="shared" si="1"/>
        <v>37</v>
      </c>
      <c r="C41" s="94" t="s">
        <v>1698</v>
      </c>
      <c r="D41" s="95">
        <f t="shared" si="0"/>
        <v>2</v>
      </c>
      <c r="E41" s="96"/>
      <c r="F41" s="97"/>
      <c r="G41" s="98" t="s">
        <v>1722</v>
      </c>
      <c r="H41" s="99">
        <v>1</v>
      </c>
      <c r="I41" s="100"/>
      <c r="J41" s="101">
        <v>1</v>
      </c>
      <c r="K41" s="102"/>
      <c r="L41" s="102"/>
      <c r="M41" s="103"/>
    </row>
    <row r="42" spans="2:13">
      <c r="B42" s="105">
        <f t="shared" si="1"/>
        <v>38</v>
      </c>
      <c r="C42" s="94" t="s">
        <v>1696</v>
      </c>
      <c r="D42" s="95">
        <f t="shared" si="0"/>
        <v>2</v>
      </c>
      <c r="E42" s="96"/>
      <c r="F42" s="97"/>
      <c r="G42" s="98" t="s">
        <v>1722</v>
      </c>
      <c r="H42" s="99">
        <v>1</v>
      </c>
      <c r="I42" s="100"/>
      <c r="J42" s="101">
        <v>1</v>
      </c>
      <c r="K42" s="102"/>
      <c r="L42" s="102"/>
      <c r="M42" s="103"/>
    </row>
    <row r="43" spans="2:13">
      <c r="B43" s="105">
        <f t="shared" si="1"/>
        <v>39</v>
      </c>
      <c r="C43" s="94" t="s">
        <v>1691</v>
      </c>
      <c r="D43" s="95">
        <f t="shared" si="0"/>
        <v>2</v>
      </c>
      <c r="E43" s="96"/>
      <c r="F43" s="97"/>
      <c r="G43" s="98" t="s">
        <v>1722</v>
      </c>
      <c r="H43" s="99">
        <v>1</v>
      </c>
      <c r="I43" s="100"/>
      <c r="J43" s="101"/>
      <c r="K43" s="109">
        <v>1</v>
      </c>
      <c r="L43" s="109" t="s">
        <v>1702</v>
      </c>
      <c r="M43" s="103"/>
    </row>
    <row r="44" spans="2:13">
      <c r="B44" s="93">
        <f t="shared" si="1"/>
        <v>40</v>
      </c>
      <c r="C44" s="94" t="s">
        <v>1748</v>
      </c>
      <c r="D44" s="95">
        <f t="shared" si="0"/>
        <v>2</v>
      </c>
      <c r="E44" s="96"/>
      <c r="F44" s="97"/>
      <c r="G44" s="98" t="s">
        <v>1722</v>
      </c>
      <c r="H44" s="99">
        <v>1</v>
      </c>
      <c r="I44" s="100">
        <v>1</v>
      </c>
      <c r="J44" s="101"/>
      <c r="K44" s="102"/>
      <c r="L44" s="102"/>
      <c r="M44" s="103"/>
    </row>
    <row r="45" spans="2:13">
      <c r="B45" s="93">
        <f t="shared" si="1"/>
        <v>41</v>
      </c>
      <c r="C45" s="94" t="s">
        <v>1721</v>
      </c>
      <c r="D45" s="95">
        <f t="shared" si="0"/>
        <v>2</v>
      </c>
      <c r="E45" s="96"/>
      <c r="F45" s="97"/>
      <c r="G45" s="98" t="s">
        <v>1722</v>
      </c>
      <c r="H45" s="99">
        <v>1</v>
      </c>
      <c r="I45" s="100"/>
      <c r="J45" s="101">
        <v>1</v>
      </c>
      <c r="K45" s="102"/>
      <c r="L45" s="102"/>
      <c r="M45" s="103"/>
    </row>
    <row r="46" spans="2:13">
      <c r="B46" s="93">
        <f t="shared" si="1"/>
        <v>42</v>
      </c>
      <c r="C46" s="94" t="s">
        <v>1699</v>
      </c>
      <c r="D46" s="95">
        <f t="shared" si="0"/>
        <v>2</v>
      </c>
      <c r="E46" s="96"/>
      <c r="F46" s="97"/>
      <c r="G46" s="98" t="s">
        <v>1722</v>
      </c>
      <c r="H46" s="99">
        <v>1</v>
      </c>
      <c r="I46" s="100"/>
      <c r="J46" s="101">
        <v>1</v>
      </c>
      <c r="K46" s="102"/>
      <c r="L46" s="102"/>
      <c r="M46" s="103"/>
    </row>
    <row r="47" spans="2:13">
      <c r="B47" s="93">
        <f t="shared" si="1"/>
        <v>43</v>
      </c>
      <c r="C47" s="94" t="s">
        <v>1697</v>
      </c>
      <c r="D47" s="95">
        <f t="shared" si="0"/>
        <v>2</v>
      </c>
      <c r="E47" s="96"/>
      <c r="F47" s="97"/>
      <c r="G47" s="98" t="s">
        <v>1722</v>
      </c>
      <c r="H47" s="99">
        <v>1</v>
      </c>
      <c r="I47" s="100"/>
      <c r="J47" s="101">
        <v>1</v>
      </c>
      <c r="K47" s="102"/>
      <c r="L47" s="102"/>
      <c r="M47" s="103"/>
    </row>
    <row r="48" spans="2:13">
      <c r="B48" s="93">
        <f t="shared" si="1"/>
        <v>44</v>
      </c>
      <c r="C48" s="94" t="s">
        <v>1692</v>
      </c>
      <c r="D48" s="95">
        <f t="shared" si="0"/>
        <v>2</v>
      </c>
      <c r="E48" s="96"/>
      <c r="F48" s="97"/>
      <c r="G48" s="98" t="s">
        <v>1722</v>
      </c>
      <c r="H48" s="99">
        <v>1</v>
      </c>
      <c r="I48" s="100"/>
      <c r="J48" s="101">
        <v>1</v>
      </c>
      <c r="K48" s="102"/>
      <c r="L48" s="102"/>
      <c r="M48" s="103"/>
    </row>
    <row r="49" spans="2:13">
      <c r="B49" s="93">
        <f t="shared" si="1"/>
        <v>45</v>
      </c>
      <c r="C49" s="94" t="s">
        <v>1749</v>
      </c>
      <c r="D49" s="95">
        <f t="shared" si="0"/>
        <v>3</v>
      </c>
      <c r="E49" s="96"/>
      <c r="F49" s="97">
        <v>1</v>
      </c>
      <c r="G49" s="98" t="s">
        <v>1722</v>
      </c>
      <c r="H49" s="99"/>
      <c r="I49" s="100">
        <v>1</v>
      </c>
      <c r="J49" s="101"/>
      <c r="K49" s="102"/>
      <c r="L49" s="102">
        <v>1</v>
      </c>
      <c r="M49" s="103"/>
    </row>
    <row r="50" spans="2:13">
      <c r="B50" s="93">
        <f t="shared" si="1"/>
        <v>46</v>
      </c>
      <c r="C50" s="94" t="s">
        <v>1700</v>
      </c>
      <c r="D50" s="95">
        <f t="shared" si="0"/>
        <v>4</v>
      </c>
      <c r="E50" s="96">
        <v>1</v>
      </c>
      <c r="F50" s="97"/>
      <c r="G50" s="98" t="s">
        <v>1722</v>
      </c>
      <c r="H50" s="99"/>
      <c r="I50" s="100">
        <v>1</v>
      </c>
      <c r="J50" s="101">
        <v>1</v>
      </c>
      <c r="K50" s="102"/>
      <c r="L50" s="102">
        <v>1</v>
      </c>
      <c r="M50" s="103"/>
    </row>
    <row r="51" spans="2:13">
      <c r="B51" s="93">
        <f>1+B48</f>
        <v>45</v>
      </c>
      <c r="C51" s="94" t="s">
        <v>1750</v>
      </c>
      <c r="D51" s="95">
        <f t="shared" si="0"/>
        <v>4</v>
      </c>
      <c r="E51" s="96">
        <v>1</v>
      </c>
      <c r="F51" s="97"/>
      <c r="G51" s="98" t="s">
        <v>1722</v>
      </c>
      <c r="H51" s="99">
        <v>1</v>
      </c>
      <c r="I51" s="100">
        <v>1</v>
      </c>
      <c r="J51" s="101"/>
      <c r="K51" s="102"/>
      <c r="L51" s="102">
        <v>1</v>
      </c>
      <c r="M51" s="103"/>
    </row>
    <row r="55" spans="2:13">
      <c r="E55" s="96" t="s">
        <v>1669</v>
      </c>
      <c r="F55" s="97" t="s">
        <v>1763</v>
      </c>
      <c r="G55" s="123" t="s">
        <v>1764</v>
      </c>
      <c r="H55" s="99" t="s">
        <v>14</v>
      </c>
      <c r="I55" s="100" t="s">
        <v>1765</v>
      </c>
    </row>
    <row r="56" spans="2:13">
      <c r="E56" s="96"/>
      <c r="F56" s="97"/>
      <c r="G56" s="123"/>
      <c r="H56" s="99"/>
      <c r="I56" s="100"/>
    </row>
    <row r="57" spans="2:13">
      <c r="E57" s="96"/>
      <c r="F57" s="97"/>
      <c r="G57" s="123"/>
      <c r="H57" s="99"/>
      <c r="I57" s="100"/>
    </row>
    <row r="58" spans="2:13">
      <c r="E58" s="96"/>
      <c r="F58" s="97"/>
      <c r="G58" s="123"/>
      <c r="H58" s="99"/>
      <c r="I58" s="100"/>
    </row>
    <row r="59" spans="2:13">
      <c r="E59" s="96"/>
      <c r="F59" s="97"/>
      <c r="G59" s="123"/>
      <c r="H59" s="99"/>
      <c r="I59" s="100"/>
    </row>
    <row r="60" spans="2:13">
      <c r="E60" s="96"/>
      <c r="F60" s="97"/>
      <c r="G60" s="123"/>
      <c r="H60" s="99"/>
      <c r="I60" s="100"/>
    </row>
    <row r="61" spans="2:13">
      <c r="E61" s="96"/>
      <c r="F61" s="97"/>
      <c r="G61" s="123"/>
      <c r="H61" s="99"/>
      <c r="I61" s="100"/>
    </row>
    <row r="62" spans="2:13">
      <c r="E62" s="96"/>
      <c r="F62" s="97"/>
      <c r="G62" s="123"/>
      <c r="H62" s="99"/>
      <c r="I62" s="100"/>
    </row>
    <row r="63" spans="2:13">
      <c r="E63" s="96"/>
      <c r="F63" s="97"/>
      <c r="G63" s="123"/>
      <c r="H63" s="99"/>
      <c r="I63" s="100"/>
    </row>
    <row r="64" spans="2:13">
      <c r="E64" s="96"/>
      <c r="F64" s="97"/>
      <c r="G64" s="123"/>
      <c r="H64" s="99"/>
      <c r="I64" s="100"/>
    </row>
    <row r="65" spans="3:9">
      <c r="E65" s="96"/>
      <c r="F65" s="97"/>
      <c r="G65" s="123"/>
      <c r="H65" s="99"/>
      <c r="I65" s="100"/>
    </row>
    <row r="75" spans="3:9">
      <c r="C75" s="72" t="s">
        <v>1725</v>
      </c>
      <c r="D75" s="73">
        <v>1</v>
      </c>
    </row>
    <row r="76" spans="3:9">
      <c r="C76" s="72" t="s">
        <v>1701</v>
      </c>
      <c r="D76" s="73">
        <v>1</v>
      </c>
    </row>
    <row r="77" spans="3:9">
      <c r="C77" s="72" t="s">
        <v>1723</v>
      </c>
      <c r="D77" s="73">
        <v>1</v>
      </c>
    </row>
    <row r="78" spans="3:9">
      <c r="C78" s="72" t="s">
        <v>1693</v>
      </c>
      <c r="D78" s="73">
        <v>1</v>
      </c>
    </row>
    <row r="79" spans="3:9">
      <c r="C79" s="72" t="s">
        <v>1695</v>
      </c>
      <c r="D79" s="73">
        <v>1</v>
      </c>
    </row>
    <row r="80" spans="3:9">
      <c r="C80" s="72" t="s">
        <v>1694</v>
      </c>
      <c r="D80" s="73">
        <v>1</v>
      </c>
    </row>
    <row r="81" spans="3:4">
      <c r="C81" s="72" t="s">
        <v>1706</v>
      </c>
      <c r="D81" s="73">
        <v>1</v>
      </c>
    </row>
    <row r="82" spans="3:4">
      <c r="C82" s="72" t="s">
        <v>1726</v>
      </c>
      <c r="D82" s="73">
        <v>1</v>
      </c>
    </row>
    <row r="83" spans="3:4">
      <c r="C83" s="72" t="s">
        <v>1727</v>
      </c>
      <c r="D83" s="73">
        <v>1</v>
      </c>
    </row>
    <row r="84" spans="3:4">
      <c r="C84" s="72" t="s">
        <v>1728</v>
      </c>
      <c r="D84" s="73">
        <v>1</v>
      </c>
    </row>
    <row r="85" spans="3:4">
      <c r="C85" s="72" t="s">
        <v>1729</v>
      </c>
      <c r="D85" s="73">
        <v>1</v>
      </c>
    </row>
    <row r="86" spans="3:4">
      <c r="C86" s="72" t="s">
        <v>1730</v>
      </c>
      <c r="D86" s="73">
        <v>1</v>
      </c>
    </row>
    <row r="87" spans="3:4">
      <c r="C87" s="72" t="s">
        <v>1717</v>
      </c>
      <c r="D87" s="73">
        <v>1</v>
      </c>
    </row>
    <row r="88" spans="3:4">
      <c r="C88" s="72" t="s">
        <v>1718</v>
      </c>
      <c r="D88" s="73">
        <v>1</v>
      </c>
    </row>
    <row r="89" spans="3:4">
      <c r="C89" s="72" t="s">
        <v>1731</v>
      </c>
      <c r="D89" s="73">
        <v>1</v>
      </c>
    </row>
    <row r="90" spans="3:4">
      <c r="C90" s="72" t="s">
        <v>1732</v>
      </c>
      <c r="D90" s="73">
        <v>1</v>
      </c>
    </row>
    <row r="91" spans="3:4">
      <c r="C91" s="72" t="s">
        <v>1733</v>
      </c>
      <c r="D91" s="73">
        <v>1</v>
      </c>
    </row>
    <row r="92" spans="3:4">
      <c r="C92" s="72" t="s">
        <v>1734</v>
      </c>
      <c r="D92" s="73">
        <v>1</v>
      </c>
    </row>
    <row r="93" spans="3:4">
      <c r="C93" s="72" t="s">
        <v>1735</v>
      </c>
      <c r="D93" s="73">
        <v>1</v>
      </c>
    </row>
    <row r="94" spans="3:4">
      <c r="C94" s="72" t="s">
        <v>1736</v>
      </c>
      <c r="D94" s="73">
        <v>1</v>
      </c>
    </row>
    <row r="95" spans="3:4">
      <c r="C95" s="72" t="s">
        <v>1737</v>
      </c>
      <c r="D95" s="73">
        <v>1</v>
      </c>
    </row>
    <row r="96" spans="3:4">
      <c r="C96" s="72" t="s">
        <v>1738</v>
      </c>
      <c r="D96" s="73">
        <v>1</v>
      </c>
    </row>
    <row r="97" spans="3:4">
      <c r="C97" s="72" t="s">
        <v>1739</v>
      </c>
      <c r="D97" s="73">
        <v>1</v>
      </c>
    </row>
    <row r="98" spans="3:4">
      <c r="C98" s="72" t="s">
        <v>1740</v>
      </c>
      <c r="D98" s="73">
        <v>1</v>
      </c>
    </row>
    <row r="99" spans="3:4">
      <c r="C99" s="72" t="s">
        <v>1741</v>
      </c>
      <c r="D99" s="73">
        <v>1</v>
      </c>
    </row>
    <row r="100" spans="3:4">
      <c r="C100" s="72" t="s">
        <v>1742</v>
      </c>
      <c r="D100" s="73">
        <v>1</v>
      </c>
    </row>
    <row r="101" spans="3:4">
      <c r="C101" s="72" t="s">
        <v>1743</v>
      </c>
      <c r="D101" s="73">
        <v>1</v>
      </c>
    </row>
    <row r="102" spans="3:4">
      <c r="C102" s="72" t="s">
        <v>1724</v>
      </c>
      <c r="D102" s="73">
        <v>1</v>
      </c>
    </row>
    <row r="103" spans="3:4">
      <c r="C103" s="72" t="s">
        <v>1744</v>
      </c>
      <c r="D103" s="73">
        <v>1</v>
      </c>
    </row>
    <row r="104" spans="3:4">
      <c r="C104" s="72" t="s">
        <v>1779</v>
      </c>
      <c r="D104" s="73">
        <f>SUM(D75:D103)</f>
        <v>29</v>
      </c>
    </row>
    <row r="105" spans="3:4">
      <c r="C105" s="72" t="s">
        <v>1670</v>
      </c>
      <c r="D105" s="73">
        <v>2</v>
      </c>
    </row>
    <row r="106" spans="3:4">
      <c r="C106" s="72" t="s">
        <v>1745</v>
      </c>
      <c r="D106" s="73">
        <v>2</v>
      </c>
    </row>
    <row r="107" spans="3:4">
      <c r="C107" s="72" t="s">
        <v>1746</v>
      </c>
      <c r="D107" s="73">
        <v>2</v>
      </c>
    </row>
    <row r="108" spans="3:4">
      <c r="C108" s="72" t="s">
        <v>1705</v>
      </c>
      <c r="D108" s="73">
        <v>2</v>
      </c>
    </row>
    <row r="109" spans="3:4">
      <c r="C109" s="72" t="s">
        <v>1704</v>
      </c>
      <c r="D109" s="73">
        <v>2</v>
      </c>
    </row>
    <row r="110" spans="3:4">
      <c r="C110" s="72" t="s">
        <v>1747</v>
      </c>
      <c r="D110" s="73">
        <v>2</v>
      </c>
    </row>
    <row r="111" spans="3:4">
      <c r="C111" s="72" t="s">
        <v>1720</v>
      </c>
      <c r="D111" s="73">
        <v>2</v>
      </c>
    </row>
    <row r="112" spans="3:4">
      <c r="C112" s="72" t="s">
        <v>1698</v>
      </c>
      <c r="D112" s="73">
        <v>2</v>
      </c>
    </row>
    <row r="113" spans="3:4">
      <c r="C113" s="72" t="s">
        <v>1696</v>
      </c>
      <c r="D113" s="73">
        <v>2</v>
      </c>
    </row>
    <row r="114" spans="3:4">
      <c r="C114" s="72" t="s">
        <v>1691</v>
      </c>
      <c r="D114" s="73">
        <v>2</v>
      </c>
    </row>
    <row r="115" spans="3:4">
      <c r="C115" s="72" t="s">
        <v>1748</v>
      </c>
      <c r="D115" s="73">
        <v>2</v>
      </c>
    </row>
    <row r="116" spans="3:4">
      <c r="C116" s="72" t="s">
        <v>1721</v>
      </c>
      <c r="D116" s="73">
        <v>2</v>
      </c>
    </row>
    <row r="117" spans="3:4">
      <c r="C117" s="72" t="s">
        <v>1699</v>
      </c>
      <c r="D117" s="73">
        <v>2</v>
      </c>
    </row>
    <row r="118" spans="3:4">
      <c r="C118" s="72" t="s">
        <v>1697</v>
      </c>
      <c r="D118" s="73">
        <v>2</v>
      </c>
    </row>
    <row r="119" spans="3:4">
      <c r="C119" s="72" t="s">
        <v>1692</v>
      </c>
      <c r="D119" s="73">
        <v>2</v>
      </c>
    </row>
    <row r="120" spans="3:4">
      <c r="C120" s="72" t="s">
        <v>1749</v>
      </c>
      <c r="D120" s="73">
        <v>3</v>
      </c>
    </row>
    <row r="121" spans="3:4">
      <c r="C121" s="72" t="s">
        <v>1700</v>
      </c>
      <c r="D121" s="73">
        <v>4</v>
      </c>
    </row>
    <row r="122" spans="3:4">
      <c r="C122" s="72" t="s">
        <v>1750</v>
      </c>
      <c r="D122" s="73">
        <v>4</v>
      </c>
    </row>
  </sheetData>
  <sortState ref="C5:M51">
    <sortCondition ref="D5:D51"/>
  </sortState>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1213</v>
      </c>
    </row>
    <row r="2" spans="1:1">
      <c r="A2" t="s">
        <v>1214</v>
      </c>
    </row>
    <row r="4" spans="1:1">
      <c r="A4" t="s">
        <v>1215</v>
      </c>
    </row>
    <row r="5" spans="1:1">
      <c r="A5" t="s">
        <v>858</v>
      </c>
    </row>
    <row r="7" spans="1:1">
      <c r="A7" t="s">
        <v>1216</v>
      </c>
    </row>
    <row r="8" spans="1:1">
      <c r="A8" t="s">
        <v>863</v>
      </c>
    </row>
    <row r="10" spans="1:1">
      <c r="A10" t="s">
        <v>1217</v>
      </c>
    </row>
    <row r="11" spans="1:1">
      <c r="A11" t="s">
        <v>867</v>
      </c>
    </row>
    <row r="13" spans="1:1">
      <c r="A13" t="s">
        <v>1218</v>
      </c>
    </row>
    <row r="14" spans="1:1">
      <c r="A14" t="s">
        <v>870</v>
      </c>
    </row>
    <row r="16" spans="1:1">
      <c r="A16" t="s">
        <v>1219</v>
      </c>
    </row>
    <row r="17" spans="1:1">
      <c r="A17" t="s">
        <v>875</v>
      </c>
    </row>
    <row r="19" spans="1:1">
      <c r="A19" t="s">
        <v>1220</v>
      </c>
    </row>
    <row r="20" spans="1:1">
      <c r="A20" t="s">
        <v>880</v>
      </c>
    </row>
    <row r="22" spans="1:1">
      <c r="A22" t="s">
        <v>1221</v>
      </c>
    </row>
    <row r="23" spans="1:1">
      <c r="A23" t="s">
        <v>887</v>
      </c>
    </row>
    <row r="25" spans="1:1">
      <c r="A25" t="s">
        <v>1222</v>
      </c>
    </row>
    <row r="26" spans="1:1">
      <c r="A26" t="s">
        <v>892</v>
      </c>
    </row>
    <row r="28" spans="1:1">
      <c r="A28" t="s">
        <v>1223</v>
      </c>
    </row>
    <row r="29" spans="1:1">
      <c r="A29" t="s">
        <v>897</v>
      </c>
    </row>
    <row r="31" spans="1:1">
      <c r="A31" t="s">
        <v>1224</v>
      </c>
    </row>
    <row r="32" spans="1:1">
      <c r="A32" t="s">
        <v>902</v>
      </c>
    </row>
    <row r="34" spans="1:2">
      <c r="A34" t="s">
        <v>1225</v>
      </c>
    </row>
    <row r="35" spans="1:2">
      <c r="A35" t="s">
        <v>907</v>
      </c>
    </row>
    <row r="37" spans="1:2">
      <c r="A37" t="s">
        <v>1226</v>
      </c>
    </row>
    <row r="38" spans="1:2">
      <c r="A38" t="s">
        <v>912</v>
      </c>
    </row>
    <row r="40" spans="1:2">
      <c r="A40" t="s">
        <v>1227</v>
      </c>
    </row>
    <row r="41" spans="1:2">
      <c r="A41" t="s">
        <v>916</v>
      </c>
      <c r="B41" t="s">
        <v>1228</v>
      </c>
    </row>
    <row r="43" spans="1:2">
      <c r="A43" t="s">
        <v>1229</v>
      </c>
    </row>
    <row r="44" spans="1:2">
      <c r="A44" t="s">
        <v>922</v>
      </c>
    </row>
    <row r="46" spans="1:2">
      <c r="A46" t="s">
        <v>1230</v>
      </c>
    </row>
    <row r="47" spans="1:2">
      <c r="A47" t="s">
        <v>927</v>
      </c>
    </row>
    <row r="49" spans="1:1">
      <c r="A49" t="s">
        <v>1231</v>
      </c>
    </row>
    <row r="50" spans="1:1">
      <c r="A50" t="s">
        <v>932</v>
      </c>
    </row>
    <row r="52" spans="1:1">
      <c r="A52" t="s">
        <v>1232</v>
      </c>
    </row>
    <row r="53" spans="1:1">
      <c r="A53" t="s">
        <v>935</v>
      </c>
    </row>
    <row r="55" spans="1:1">
      <c r="A55" t="s">
        <v>1233</v>
      </c>
    </row>
    <row r="56" spans="1:1">
      <c r="A56" t="s">
        <v>938</v>
      </c>
    </row>
    <row r="58" spans="1:1">
      <c r="A58" t="s">
        <v>1234</v>
      </c>
    </row>
    <row r="59" spans="1:1">
      <c r="A59" t="s">
        <v>941</v>
      </c>
    </row>
    <row r="61" spans="1:1">
      <c r="A61" t="s">
        <v>1235</v>
      </c>
    </row>
    <row r="62" spans="1:1">
      <c r="A62" t="s">
        <v>945</v>
      </c>
    </row>
    <row r="64" spans="1:1">
      <c r="A64" t="s">
        <v>1236</v>
      </c>
    </row>
    <row r="65" spans="1:1">
      <c r="A65" t="s">
        <v>949</v>
      </c>
    </row>
    <row r="67" spans="1:1">
      <c r="A67" t="s">
        <v>1237</v>
      </c>
    </row>
    <row r="68" spans="1:1">
      <c r="A68" t="s">
        <v>952</v>
      </c>
    </row>
    <row r="70" spans="1:1">
      <c r="A70" t="s">
        <v>1238</v>
      </c>
    </row>
    <row r="71" spans="1:1">
      <c r="A71" t="s">
        <v>954</v>
      </c>
    </row>
    <row r="73" spans="1:1">
      <c r="A73" t="s">
        <v>1239</v>
      </c>
    </row>
    <row r="74" spans="1:1">
      <c r="A74" t="s">
        <v>957</v>
      </c>
    </row>
    <row r="76" spans="1:1">
      <c r="A76" t="s">
        <v>1240</v>
      </c>
    </row>
    <row r="77" spans="1:1">
      <c r="A77" t="s">
        <v>959</v>
      </c>
    </row>
    <row r="79" spans="1:1">
      <c r="A79" t="s">
        <v>1241</v>
      </c>
    </row>
    <row r="80" spans="1:1">
      <c r="A80" t="s">
        <v>967</v>
      </c>
    </row>
    <row r="82" spans="1:1">
      <c r="A82" t="s">
        <v>1242</v>
      </c>
    </row>
    <row r="83" spans="1:1">
      <c r="A83" t="s">
        <v>970</v>
      </c>
    </row>
    <row r="85" spans="1:1">
      <c r="A85" t="s">
        <v>1243</v>
      </c>
    </row>
    <row r="86" spans="1:1">
      <c r="A86" t="s">
        <v>973</v>
      </c>
    </row>
    <row r="88" spans="1:1">
      <c r="A88" t="s">
        <v>1244</v>
      </c>
    </row>
    <row r="89" spans="1:1">
      <c r="A89" t="s">
        <v>976</v>
      </c>
    </row>
    <row r="91" spans="1:1">
      <c r="A91" t="s">
        <v>1245</v>
      </c>
    </row>
    <row r="92" spans="1:1">
      <c r="A92" t="s">
        <v>978</v>
      </c>
    </row>
    <row r="94" spans="1:1">
      <c r="A94" t="s">
        <v>1246</v>
      </c>
    </row>
    <row r="95" spans="1:1">
      <c r="A95" t="s">
        <v>981</v>
      </c>
    </row>
    <row r="97" spans="1:1">
      <c r="A97" t="s">
        <v>1247</v>
      </c>
    </row>
    <row r="98" spans="1:1">
      <c r="A98" t="s">
        <v>985</v>
      </c>
    </row>
    <row r="100" spans="1:1">
      <c r="A100" t="s">
        <v>1248</v>
      </c>
    </row>
    <row r="101" spans="1:1">
      <c r="A101" t="s">
        <v>989</v>
      </c>
    </row>
    <row r="103" spans="1:1">
      <c r="A103" t="s">
        <v>1249</v>
      </c>
    </row>
    <row r="104" spans="1:1">
      <c r="A104" t="s">
        <v>993</v>
      </c>
    </row>
    <row r="106" spans="1:1">
      <c r="A106" t="s">
        <v>1250</v>
      </c>
    </row>
    <row r="107" spans="1:1">
      <c r="A107" t="s">
        <v>996</v>
      </c>
    </row>
    <row r="109" spans="1:1">
      <c r="A109" t="s">
        <v>1251</v>
      </c>
    </row>
    <row r="110" spans="1:1">
      <c r="A110" t="s">
        <v>1000</v>
      </c>
    </row>
    <row r="112" spans="1:1">
      <c r="A112" t="s">
        <v>1252</v>
      </c>
    </row>
    <row r="113" spans="1:1">
      <c r="A113" t="s">
        <v>1003</v>
      </c>
    </row>
    <row r="115" spans="1:1">
      <c r="A115" t="s">
        <v>1253</v>
      </c>
    </row>
    <row r="116" spans="1:1">
      <c r="A116" t="s">
        <v>1006</v>
      </c>
    </row>
    <row r="118" spans="1:1">
      <c r="A118" t="s">
        <v>1254</v>
      </c>
    </row>
    <row r="119" spans="1:1">
      <c r="A119" t="s">
        <v>1010</v>
      </c>
    </row>
    <row r="121" spans="1:1">
      <c r="A121" t="s">
        <v>1255</v>
      </c>
    </row>
    <row r="122" spans="1:1">
      <c r="A122" t="s">
        <v>1015</v>
      </c>
    </row>
    <row r="124" spans="1:1">
      <c r="A124" t="s">
        <v>1256</v>
      </c>
    </row>
    <row r="125" spans="1:1">
      <c r="A125" t="s">
        <v>1019</v>
      </c>
    </row>
    <row r="127" spans="1:1">
      <c r="A127" t="s">
        <v>1257</v>
      </c>
    </row>
    <row r="128" spans="1:1">
      <c r="A128" t="s">
        <v>1022</v>
      </c>
    </row>
    <row r="130" spans="1:1">
      <c r="A130" t="s">
        <v>1258</v>
      </c>
    </row>
    <row r="131" spans="1:1">
      <c r="A131" t="s">
        <v>1025</v>
      </c>
    </row>
    <row r="133" spans="1:1">
      <c r="A133" t="s">
        <v>1259</v>
      </c>
    </row>
    <row r="134" spans="1:1">
      <c r="A134" t="s">
        <v>1028</v>
      </c>
    </row>
    <row r="136" spans="1:1">
      <c r="A136" t="s">
        <v>1260</v>
      </c>
    </row>
    <row r="137" spans="1:1">
      <c r="A137" t="s">
        <v>1031</v>
      </c>
    </row>
    <row r="139" spans="1:1">
      <c r="A139" t="s">
        <v>1261</v>
      </c>
    </row>
    <row r="140" spans="1:1">
      <c r="A140" t="s">
        <v>1034</v>
      </c>
    </row>
    <row r="142" spans="1:1">
      <c r="A142" t="s">
        <v>1262</v>
      </c>
    </row>
    <row r="143" spans="1:1">
      <c r="A143" t="s">
        <v>1037</v>
      </c>
    </row>
    <row r="145" spans="1:1">
      <c r="A145" t="s">
        <v>1263</v>
      </c>
    </row>
    <row r="146" spans="1:1">
      <c r="A146" t="s">
        <v>1040</v>
      </c>
    </row>
    <row r="148" spans="1:1">
      <c r="A148" t="s">
        <v>1264</v>
      </c>
    </row>
    <row r="149" spans="1:1">
      <c r="A149" t="s">
        <v>1044</v>
      </c>
    </row>
    <row r="151" spans="1:1">
      <c r="A151" t="s">
        <v>1265</v>
      </c>
    </row>
    <row r="152" spans="1:1">
      <c r="A152" t="s">
        <v>1048</v>
      </c>
    </row>
    <row r="154" spans="1:1">
      <c r="A154" t="s">
        <v>1266</v>
      </c>
    </row>
    <row r="155" spans="1:1">
      <c r="A155" t="s">
        <v>1051</v>
      </c>
    </row>
    <row r="157" spans="1:1">
      <c r="A157" t="s">
        <v>1267</v>
      </c>
    </row>
    <row r="158" spans="1:1">
      <c r="A158" t="s">
        <v>1054</v>
      </c>
    </row>
    <row r="160" spans="1:1">
      <c r="A160" t="s">
        <v>1268</v>
      </c>
    </row>
    <row r="161" spans="1:1">
      <c r="A161" t="s">
        <v>1058</v>
      </c>
    </row>
    <row r="163" spans="1:1">
      <c r="A163" t="s">
        <v>1269</v>
      </c>
    </row>
    <row r="164" spans="1:1">
      <c r="A164" t="s">
        <v>1062</v>
      </c>
    </row>
    <row r="166" spans="1:1">
      <c r="A166" t="s">
        <v>1270</v>
      </c>
    </row>
    <row r="167" spans="1:1">
      <c r="A167" t="s">
        <v>1065</v>
      </c>
    </row>
    <row r="169" spans="1:1">
      <c r="A169" t="s">
        <v>1271</v>
      </c>
    </row>
    <row r="170" spans="1:1">
      <c r="A170" t="s">
        <v>1069</v>
      </c>
    </row>
    <row r="172" spans="1:1">
      <c r="A172" t="s">
        <v>1272</v>
      </c>
    </row>
    <row r="173" spans="1:1">
      <c r="A173" t="s">
        <v>1073</v>
      </c>
    </row>
    <row r="175" spans="1:1">
      <c r="A175" t="s">
        <v>1273</v>
      </c>
    </row>
    <row r="176" spans="1:1">
      <c r="A176" t="s">
        <v>1079</v>
      </c>
    </row>
    <row r="178" spans="1:1">
      <c r="A178" t="s">
        <v>1274</v>
      </c>
    </row>
    <row r="179" spans="1:1">
      <c r="A179" t="s">
        <v>1085</v>
      </c>
    </row>
    <row r="181" spans="1:1">
      <c r="A181" t="s">
        <v>1275</v>
      </c>
    </row>
    <row r="182" spans="1:1">
      <c r="A182" t="s">
        <v>1089</v>
      </c>
    </row>
    <row r="184" spans="1:1">
      <c r="A184" t="s">
        <v>1276</v>
      </c>
    </row>
    <row r="185" spans="1:1">
      <c r="A185" t="s">
        <v>1096</v>
      </c>
    </row>
    <row r="187" spans="1:1">
      <c r="A187" t="s">
        <v>1277</v>
      </c>
    </row>
    <row r="188" spans="1:1">
      <c r="A188" t="s">
        <v>1101</v>
      </c>
    </row>
    <row r="190" spans="1:1">
      <c r="A190" t="s">
        <v>1278</v>
      </c>
    </row>
    <row r="191" spans="1:1">
      <c r="A191" t="s">
        <v>1105</v>
      </c>
    </row>
    <row r="193" spans="1:1">
      <c r="A193" t="s">
        <v>1279</v>
      </c>
    </row>
    <row r="194" spans="1:1">
      <c r="A194" t="s">
        <v>1109</v>
      </c>
    </row>
    <row r="196" spans="1:1">
      <c r="A196" t="s">
        <v>1280</v>
      </c>
    </row>
    <row r="197" spans="1:1">
      <c r="A197" t="s">
        <v>1113</v>
      </c>
    </row>
    <row r="199" spans="1:1">
      <c r="A199" t="s">
        <v>1281</v>
      </c>
    </row>
    <row r="200" spans="1:1">
      <c r="A200" t="s">
        <v>1117</v>
      </c>
    </row>
    <row r="202" spans="1:1">
      <c r="A202" t="s">
        <v>1282</v>
      </c>
    </row>
    <row r="203" spans="1:1">
      <c r="A203" t="s">
        <v>1121</v>
      </c>
    </row>
    <row r="205" spans="1:1">
      <c r="A205" t="s">
        <v>1283</v>
      </c>
    </row>
    <row r="206" spans="1:1">
      <c r="A206" t="s">
        <v>1124</v>
      </c>
    </row>
    <row r="208" spans="1:1">
      <c r="A208" t="s">
        <v>1284</v>
      </c>
    </row>
    <row r="209" spans="1:1">
      <c r="A209" t="s">
        <v>1127</v>
      </c>
    </row>
    <row r="211" spans="1:1">
      <c r="A211" t="s">
        <v>1285</v>
      </c>
    </row>
    <row r="212" spans="1:1">
      <c r="A212" t="s">
        <v>1131</v>
      </c>
    </row>
    <row r="214" spans="1:1">
      <c r="A214" t="s">
        <v>1286</v>
      </c>
    </row>
    <row r="215" spans="1:1">
      <c r="A215" t="s">
        <v>1135</v>
      </c>
    </row>
    <row r="217" spans="1:1">
      <c r="A217" t="s">
        <v>1287</v>
      </c>
    </row>
    <row r="218" spans="1:1">
      <c r="A218" t="s">
        <v>1141</v>
      </c>
    </row>
    <row r="220" spans="1:1">
      <c r="A220" t="s">
        <v>1288</v>
      </c>
    </row>
    <row r="221" spans="1:1">
      <c r="A221" t="s">
        <v>1144</v>
      </c>
    </row>
    <row r="223" spans="1:1">
      <c r="A223" t="s">
        <v>1289</v>
      </c>
    </row>
    <row r="224" spans="1:1">
      <c r="A224" t="s">
        <v>1150</v>
      </c>
    </row>
    <row r="226" spans="1:1">
      <c r="A226" t="s">
        <v>1290</v>
      </c>
    </row>
    <row r="227" spans="1:1">
      <c r="A227" t="s">
        <v>1156</v>
      </c>
    </row>
    <row r="229" spans="1:1">
      <c r="A229" t="s">
        <v>1291</v>
      </c>
    </row>
    <row r="230" spans="1:1">
      <c r="A230" t="s">
        <v>1160</v>
      </c>
    </row>
    <row r="232" spans="1:1">
      <c r="A232" t="s">
        <v>1292</v>
      </c>
    </row>
    <row r="233" spans="1:1">
      <c r="A233" t="s">
        <v>1293</v>
      </c>
    </row>
    <row r="235" spans="1:1">
      <c r="A235" t="s">
        <v>1294</v>
      </c>
    </row>
    <row r="236" spans="1:1">
      <c r="A236" t="s">
        <v>1295</v>
      </c>
    </row>
    <row r="238" spans="1:1">
      <c r="A238" t="s">
        <v>1296</v>
      </c>
    </row>
    <row r="239" spans="1:1">
      <c r="A239" t="s">
        <v>1297</v>
      </c>
    </row>
    <row r="241" spans="1:1">
      <c r="A241" t="s">
        <v>1298</v>
      </c>
    </row>
    <row r="242" spans="1:1">
      <c r="A242" t="s">
        <v>1299</v>
      </c>
    </row>
    <row r="244" spans="1:1">
      <c r="A244" t="s">
        <v>1300</v>
      </c>
    </row>
    <row r="245" spans="1:1">
      <c r="A245" t="s">
        <v>1301</v>
      </c>
    </row>
    <row r="247" spans="1:1">
      <c r="A247" t="s">
        <v>1302</v>
      </c>
    </row>
    <row r="248" spans="1:1">
      <c r="A248" t="s">
        <v>1303</v>
      </c>
    </row>
    <row r="250" spans="1:1">
      <c r="A250" t="s">
        <v>1304</v>
      </c>
    </row>
    <row r="251" spans="1:1">
      <c r="A251" t="s">
        <v>1305</v>
      </c>
    </row>
    <row r="253" spans="1:1">
      <c r="A253" t="s">
        <v>1306</v>
      </c>
    </row>
    <row r="254" spans="1:1">
      <c r="A254" t="s">
        <v>1307</v>
      </c>
    </row>
    <row r="256" spans="1:1">
      <c r="A256" t="s">
        <v>1308</v>
      </c>
    </row>
    <row r="257" spans="1:1">
      <c r="A257" t="s">
        <v>1309</v>
      </c>
    </row>
    <row r="259" spans="1:1">
      <c r="A259" t="s">
        <v>1310</v>
      </c>
    </row>
    <row r="260" spans="1:1">
      <c r="A260" t="s">
        <v>1311</v>
      </c>
    </row>
    <row r="262" spans="1:1">
      <c r="A262" t="s">
        <v>1312</v>
      </c>
    </row>
    <row r="263" spans="1:1">
      <c r="A263" t="s">
        <v>1313</v>
      </c>
    </row>
    <row r="265" spans="1:1">
      <c r="A265" t="s">
        <v>1314</v>
      </c>
    </row>
    <row r="266" spans="1:1">
      <c r="A266" t="s">
        <v>1315</v>
      </c>
    </row>
    <row r="268" spans="1:1">
      <c r="A268" t="s">
        <v>1316</v>
      </c>
    </row>
    <row r="269" spans="1:1">
      <c r="A269" t="s">
        <v>1317</v>
      </c>
    </row>
    <row r="271" spans="1:1">
      <c r="A271" t="s">
        <v>1318</v>
      </c>
    </row>
    <row r="272" spans="1:1">
      <c r="A272" s="49" t="s">
        <v>1319</v>
      </c>
    </row>
    <row r="274" spans="1:1">
      <c r="A274" t="s">
        <v>1320</v>
      </c>
    </row>
    <row r="275" spans="1:1">
      <c r="A275" s="49" t="s">
        <v>1321</v>
      </c>
    </row>
    <row r="277" spans="1:1">
      <c r="A277" t="s">
        <v>1322</v>
      </c>
    </row>
    <row r="278" spans="1:1">
      <c r="A278" s="49" t="s">
        <v>1323</v>
      </c>
    </row>
    <row r="280" spans="1:1">
      <c r="A280" t="s">
        <v>1324</v>
      </c>
    </row>
    <row r="281" spans="1:1">
      <c r="A281" t="s">
        <v>1325</v>
      </c>
    </row>
    <row r="283" spans="1:1">
      <c r="A283" t="s">
        <v>1326</v>
      </c>
    </row>
    <row r="284" spans="1:1">
      <c r="A284" t="s">
        <v>1327</v>
      </c>
    </row>
    <row r="286" spans="1:1">
      <c r="A286" t="s">
        <v>1328</v>
      </c>
    </row>
    <row r="287" spans="1:1">
      <c r="A287" t="s">
        <v>1329</v>
      </c>
    </row>
    <row r="289" spans="1:1">
      <c r="A289" t="s">
        <v>1330</v>
      </c>
    </row>
    <row r="290" spans="1:1">
      <c r="A290" s="49" t="s">
        <v>1331</v>
      </c>
    </row>
    <row r="292" spans="1:1">
      <c r="A292" t="s">
        <v>1332</v>
      </c>
    </row>
    <row r="293" spans="1:1">
      <c r="A293" s="49" t="s">
        <v>1333</v>
      </c>
    </row>
    <row r="295" spans="1:1">
      <c r="A295" t="s">
        <v>1334</v>
      </c>
    </row>
    <row r="296" spans="1:1">
      <c r="A296" t="s">
        <v>1335</v>
      </c>
    </row>
    <row r="298" spans="1:1">
      <c r="A298" t="s">
        <v>1336</v>
      </c>
    </row>
    <row r="299" spans="1:1">
      <c r="A299" s="49" t="s">
        <v>1337</v>
      </c>
    </row>
    <row r="301" spans="1:1">
      <c r="A301" t="s">
        <v>1338</v>
      </c>
    </row>
    <row r="302" spans="1:1">
      <c r="A302" t="s">
        <v>1339</v>
      </c>
    </row>
    <row r="304" spans="1:1">
      <c r="A304" t="s">
        <v>1340</v>
      </c>
    </row>
    <row r="305" spans="1:1">
      <c r="A305" s="49" t="s">
        <v>1341</v>
      </c>
    </row>
    <row r="307" spans="1:1">
      <c r="A307" t="s">
        <v>1342</v>
      </c>
    </row>
    <row r="308" spans="1:1">
      <c r="A308" s="49" t="s">
        <v>1343</v>
      </c>
    </row>
    <row r="310" spans="1:1">
      <c r="A310" t="s">
        <v>1344</v>
      </c>
    </row>
    <row r="311" spans="1:1">
      <c r="A311" t="s">
        <v>1345</v>
      </c>
    </row>
    <row r="313" spans="1:1">
      <c r="A313" t="s">
        <v>1346</v>
      </c>
    </row>
    <row r="314" spans="1:1">
      <c r="A314" t="s">
        <v>1347</v>
      </c>
    </row>
    <row r="316" spans="1:1">
      <c r="A316" t="s">
        <v>1348</v>
      </c>
    </row>
    <row r="317" spans="1:1">
      <c r="A317" t="s">
        <v>1349</v>
      </c>
    </row>
    <row r="319" spans="1:1">
      <c r="A319" t="s">
        <v>1350</v>
      </c>
    </row>
    <row r="320" spans="1:1">
      <c r="A320" t="s">
        <v>1351</v>
      </c>
    </row>
    <row r="322" spans="1:1">
      <c r="A322" t="s">
        <v>1352</v>
      </c>
    </row>
    <row r="323" spans="1:1">
      <c r="A323" t="s">
        <v>1353</v>
      </c>
    </row>
    <row r="325" spans="1:1">
      <c r="A325" t="s">
        <v>1354</v>
      </c>
    </row>
    <row r="326" spans="1:1">
      <c r="A326" t="s">
        <v>1355</v>
      </c>
    </row>
    <row r="328" spans="1:1">
      <c r="A328" t="s">
        <v>1356</v>
      </c>
    </row>
    <row r="329" spans="1:1">
      <c r="A329" t="s">
        <v>1357</v>
      </c>
    </row>
    <row r="331" spans="1:1">
      <c r="A331" t="s">
        <v>1358</v>
      </c>
    </row>
    <row r="332" spans="1:1">
      <c r="A332" t="s">
        <v>1359</v>
      </c>
    </row>
    <row r="334" spans="1:1">
      <c r="A334" t="s">
        <v>1360</v>
      </c>
    </row>
    <row r="335" spans="1:1">
      <c r="A335" t="s">
        <v>1361</v>
      </c>
    </row>
    <row r="337" spans="1:1">
      <c r="A337" t="s">
        <v>1362</v>
      </c>
    </row>
    <row r="338" spans="1:1">
      <c r="A338" t="s">
        <v>1363</v>
      </c>
    </row>
    <row r="340" spans="1:1">
      <c r="A340" t="s">
        <v>1364</v>
      </c>
    </row>
    <row r="341" spans="1:1">
      <c r="A341" t="s">
        <v>1365</v>
      </c>
    </row>
    <row r="343" spans="1:1">
      <c r="A343" t="s">
        <v>1366</v>
      </c>
    </row>
    <row r="344" spans="1:1">
      <c r="A344" t="s">
        <v>1367</v>
      </c>
    </row>
    <row r="346" spans="1:1">
      <c r="A346" t="s">
        <v>1368</v>
      </c>
    </row>
    <row r="347" spans="1:1">
      <c r="A347" t="s">
        <v>1369</v>
      </c>
    </row>
    <row r="349" spans="1:1">
      <c r="A349" t="s">
        <v>1370</v>
      </c>
    </row>
    <row r="350" spans="1:1">
      <c r="A350" t="s">
        <v>1371</v>
      </c>
    </row>
    <row r="352" spans="1:1">
      <c r="A352" t="s">
        <v>1372</v>
      </c>
    </row>
    <row r="353" spans="1:1">
      <c r="A353" t="s">
        <v>1373</v>
      </c>
    </row>
    <row r="355" spans="1:1">
      <c r="A355" t="s">
        <v>1374</v>
      </c>
    </row>
    <row r="356" spans="1:1">
      <c r="A356" t="s">
        <v>1375</v>
      </c>
    </row>
    <row r="358" spans="1:1">
      <c r="A358" t="s">
        <v>1376</v>
      </c>
    </row>
    <row r="359" spans="1:1">
      <c r="A359" t="s">
        <v>1377</v>
      </c>
    </row>
    <row r="361" spans="1:1">
      <c r="A361" t="s">
        <v>1378</v>
      </c>
    </row>
    <row r="362" spans="1:1">
      <c r="A362" t="s">
        <v>1379</v>
      </c>
    </row>
    <row r="364" spans="1:1">
      <c r="A364" t="s">
        <v>1380</v>
      </c>
    </row>
    <row r="365" spans="1:1">
      <c r="A365" t="s">
        <v>1381</v>
      </c>
    </row>
    <row r="367" spans="1:1">
      <c r="A367" t="s">
        <v>1382</v>
      </c>
    </row>
    <row r="368" spans="1:1">
      <c r="A368" t="s">
        <v>1383</v>
      </c>
    </row>
    <row r="370" spans="1:1">
      <c r="A370" t="s">
        <v>1384</v>
      </c>
    </row>
    <row r="371" spans="1:1">
      <c r="A371" t="s">
        <v>1385</v>
      </c>
    </row>
    <row r="373" spans="1:1">
      <c r="A373" t="s">
        <v>1386</v>
      </c>
    </row>
    <row r="374" spans="1:1">
      <c r="A374" t="s">
        <v>1387</v>
      </c>
    </row>
    <row r="376" spans="1:1">
      <c r="A376" t="s">
        <v>1388</v>
      </c>
    </row>
    <row r="377" spans="1:1">
      <c r="A377" t="s">
        <v>1389</v>
      </c>
    </row>
    <row r="379" spans="1:1">
      <c r="A379" t="s">
        <v>1390</v>
      </c>
    </row>
    <row r="380" spans="1:1">
      <c r="A380" t="s">
        <v>1391</v>
      </c>
    </row>
    <row r="382" spans="1:1">
      <c r="A382" t="s">
        <v>1392</v>
      </c>
    </row>
    <row r="383" spans="1:1">
      <c r="A383" t="s">
        <v>1393</v>
      </c>
    </row>
    <row r="385" spans="1:1">
      <c r="A385" t="s">
        <v>1394</v>
      </c>
    </row>
    <row r="386" spans="1:1">
      <c r="A386" t="s">
        <v>1395</v>
      </c>
    </row>
    <row r="388" spans="1:1">
      <c r="A388" t="s">
        <v>1396</v>
      </c>
    </row>
    <row r="389" spans="1:1">
      <c r="A389" t="s">
        <v>1397</v>
      </c>
    </row>
    <row r="391" spans="1:1">
      <c r="A391" t="s">
        <v>1398</v>
      </c>
    </row>
    <row r="392" spans="1:1">
      <c r="A392" t="s">
        <v>1399</v>
      </c>
    </row>
    <row r="394" spans="1:1">
      <c r="A394" t="s">
        <v>1400</v>
      </c>
    </row>
    <row r="395" spans="1:1">
      <c r="A395" t="s">
        <v>1401</v>
      </c>
    </row>
    <row r="397" spans="1:1">
      <c r="A397" t="s">
        <v>1402</v>
      </c>
    </row>
    <row r="398" spans="1:1">
      <c r="A398" t="s">
        <v>1403</v>
      </c>
    </row>
    <row r="400" spans="1:1">
      <c r="A400" t="s">
        <v>1404</v>
      </c>
    </row>
    <row r="401" spans="1:1">
      <c r="A401" t="s">
        <v>1405</v>
      </c>
    </row>
    <row r="403" spans="1:1">
      <c r="A403" t="s">
        <v>1406</v>
      </c>
    </row>
    <row r="404" spans="1:1">
      <c r="A404" t="s">
        <v>1407</v>
      </c>
    </row>
    <row r="406" spans="1:1">
      <c r="A406" t="s">
        <v>1408</v>
      </c>
    </row>
    <row r="407" spans="1:1">
      <c r="A407" t="s">
        <v>1409</v>
      </c>
    </row>
    <row r="409" spans="1:1">
      <c r="A409" t="s">
        <v>1410</v>
      </c>
    </row>
    <row r="410" spans="1:1">
      <c r="A410" t="s">
        <v>1411</v>
      </c>
    </row>
    <row r="412" spans="1:1">
      <c r="A412" t="s">
        <v>1412</v>
      </c>
    </row>
    <row r="413" spans="1:1">
      <c r="A413" t="s">
        <v>1413</v>
      </c>
    </row>
    <row r="415" spans="1:1">
      <c r="A415" t="s">
        <v>1414</v>
      </c>
    </row>
    <row r="416" spans="1:1">
      <c r="A416" t="s">
        <v>1415</v>
      </c>
    </row>
    <row r="418" spans="1:1">
      <c r="A418" t="s">
        <v>1416</v>
      </c>
    </row>
    <row r="419" spans="1:1">
      <c r="A419" t="s">
        <v>1417</v>
      </c>
    </row>
    <row r="421" spans="1:1">
      <c r="A421" t="s">
        <v>1418</v>
      </c>
    </row>
    <row r="422" spans="1:1">
      <c r="A422" t="s">
        <v>1419</v>
      </c>
    </row>
    <row r="424" spans="1:1">
      <c r="A424" t="s">
        <v>1420</v>
      </c>
    </row>
    <row r="425" spans="1:1">
      <c r="A425" t="s">
        <v>1421</v>
      </c>
    </row>
    <row r="427" spans="1:1">
      <c r="A427" t="s">
        <v>1422</v>
      </c>
    </row>
    <row r="428" spans="1:1">
      <c r="A428" t="s">
        <v>1423</v>
      </c>
    </row>
    <row r="430" spans="1:1">
      <c r="A430" t="s">
        <v>1424</v>
      </c>
    </row>
    <row r="431" spans="1:1">
      <c r="A431" t="s">
        <v>1425</v>
      </c>
    </row>
    <row r="433" spans="1:1">
      <c r="A433" t="s">
        <v>1426</v>
      </c>
    </row>
    <row r="434" spans="1:1">
      <c r="A434" t="s">
        <v>1427</v>
      </c>
    </row>
    <row r="436" spans="1:1">
      <c r="A436" t="s">
        <v>1428</v>
      </c>
    </row>
    <row r="437" spans="1:1">
      <c r="A437" t="s">
        <v>1429</v>
      </c>
    </row>
    <row r="439" spans="1:1">
      <c r="A439" t="s">
        <v>1430</v>
      </c>
    </row>
    <row r="440" spans="1:1">
      <c r="A440" t="s">
        <v>1431</v>
      </c>
    </row>
    <row r="442" spans="1:1">
      <c r="A442" t="s">
        <v>1432</v>
      </c>
    </row>
    <row r="443" spans="1:1">
      <c r="A443" t="s">
        <v>1433</v>
      </c>
    </row>
    <row r="445" spans="1:1">
      <c r="A445" t="s">
        <v>1434</v>
      </c>
    </row>
    <row r="446" spans="1:1">
      <c r="A446" t="s">
        <v>1435</v>
      </c>
    </row>
    <row r="448" spans="1:1">
      <c r="A448" t="s">
        <v>1436</v>
      </c>
    </row>
    <row r="449" spans="1:1">
      <c r="A449" t="s">
        <v>1437</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C101" sqref="C101"/>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1438</v>
      </c>
      <c r="B1" t="s">
        <v>7</v>
      </c>
      <c r="C1" t="s">
        <v>1439</v>
      </c>
      <c r="D1" t="s">
        <v>1440</v>
      </c>
      <c r="E1" t="s">
        <v>9</v>
      </c>
      <c r="F1" t="s">
        <v>1441</v>
      </c>
    </row>
    <row r="2" spans="1:6">
      <c r="A2" t="s">
        <v>384</v>
      </c>
      <c r="B2" t="s">
        <v>389</v>
      </c>
      <c r="C2" t="s">
        <v>386</v>
      </c>
      <c r="D2" t="s">
        <v>388</v>
      </c>
      <c r="E2" t="s">
        <v>1442</v>
      </c>
      <c r="F2">
        <v>2017</v>
      </c>
    </row>
    <row r="3" spans="1:6">
      <c r="A3" t="s">
        <v>392</v>
      </c>
      <c r="B3" t="s">
        <v>396</v>
      </c>
      <c r="C3" t="s">
        <v>394</v>
      </c>
      <c r="D3" t="s">
        <v>395</v>
      </c>
      <c r="E3" t="s">
        <v>1443</v>
      </c>
      <c r="F3">
        <v>2013</v>
      </c>
    </row>
    <row r="4" spans="1:6">
      <c r="A4" t="s">
        <v>399</v>
      </c>
      <c r="B4" t="s">
        <v>403</v>
      </c>
      <c r="C4" t="s">
        <v>401</v>
      </c>
      <c r="D4" t="s">
        <v>402</v>
      </c>
      <c r="E4" t="s">
        <v>1444</v>
      </c>
      <c r="F4">
        <v>2017</v>
      </c>
    </row>
    <row r="5" spans="1:6">
      <c r="A5" t="s">
        <v>406</v>
      </c>
      <c r="B5" t="s">
        <v>410</v>
      </c>
      <c r="C5" t="s">
        <v>408</v>
      </c>
      <c r="D5" t="s">
        <v>409</v>
      </c>
      <c r="E5" t="s">
        <v>1445</v>
      </c>
      <c r="F5">
        <v>2013</v>
      </c>
    </row>
    <row r="6" spans="1:6">
      <c r="A6" t="s">
        <v>413</v>
      </c>
      <c r="B6" t="s">
        <v>417</v>
      </c>
      <c r="C6" t="s">
        <v>415</v>
      </c>
      <c r="D6" t="s">
        <v>416</v>
      </c>
      <c r="E6" t="s">
        <v>1446</v>
      </c>
      <c r="F6">
        <v>2018</v>
      </c>
    </row>
    <row r="7" spans="1:6">
      <c r="A7" t="s">
        <v>420</v>
      </c>
      <c r="B7" t="s">
        <v>423</v>
      </c>
      <c r="C7" t="s">
        <v>408</v>
      </c>
      <c r="D7" t="s">
        <v>422</v>
      </c>
      <c r="E7" t="s">
        <v>424</v>
      </c>
      <c r="F7">
        <v>2016</v>
      </c>
    </row>
    <row r="8" spans="1:6">
      <c r="A8" t="s">
        <v>425</v>
      </c>
      <c r="B8" t="s">
        <v>428</v>
      </c>
      <c r="C8" t="s">
        <v>394</v>
      </c>
      <c r="D8" t="s">
        <v>427</v>
      </c>
      <c r="E8" t="s">
        <v>1447</v>
      </c>
      <c r="F8">
        <v>2013</v>
      </c>
    </row>
    <row r="9" spans="1:6">
      <c r="A9" t="s">
        <v>436</v>
      </c>
      <c r="B9" t="s">
        <v>439</v>
      </c>
      <c r="C9" t="s">
        <v>394</v>
      </c>
      <c r="D9" t="s">
        <v>438</v>
      </c>
      <c r="E9" t="s">
        <v>1448</v>
      </c>
      <c r="F9">
        <v>2012</v>
      </c>
    </row>
    <row r="10" spans="1:6">
      <c r="A10" t="s">
        <v>441</v>
      </c>
      <c r="B10" t="s">
        <v>444</v>
      </c>
      <c r="C10" t="s">
        <v>408</v>
      </c>
      <c r="D10" t="s">
        <v>443</v>
      </c>
      <c r="E10" t="s">
        <v>1449</v>
      </c>
      <c r="F10">
        <v>2017</v>
      </c>
    </row>
    <row r="11" spans="1:6">
      <c r="A11" t="s">
        <v>445</v>
      </c>
      <c r="B11" t="s">
        <v>448</v>
      </c>
      <c r="C11" t="s">
        <v>394</v>
      </c>
      <c r="D11" t="s">
        <v>447</v>
      </c>
      <c r="E11" t="s">
        <v>1450</v>
      </c>
      <c r="F11">
        <v>2014</v>
      </c>
    </row>
    <row r="12" spans="1:6">
      <c r="A12" t="s">
        <v>449</v>
      </c>
      <c r="B12" t="s">
        <v>453</v>
      </c>
      <c r="C12" t="s">
        <v>451</v>
      </c>
      <c r="D12" t="s">
        <v>452</v>
      </c>
      <c r="E12" t="s">
        <v>1451</v>
      </c>
      <c r="F12">
        <v>2017</v>
      </c>
    </row>
    <row r="13" spans="1:6">
      <c r="A13" t="s">
        <v>454</v>
      </c>
      <c r="B13" t="s">
        <v>457</v>
      </c>
      <c r="C13" t="s">
        <v>408</v>
      </c>
      <c r="D13" t="s">
        <v>456</v>
      </c>
      <c r="E13" t="s">
        <v>1452</v>
      </c>
      <c r="F13">
        <v>2013</v>
      </c>
    </row>
    <row r="14" spans="1:6">
      <c r="A14" t="s">
        <v>458</v>
      </c>
      <c r="B14" t="s">
        <v>461</v>
      </c>
      <c r="C14" t="s">
        <v>394</v>
      </c>
      <c r="D14" t="s">
        <v>460</v>
      </c>
      <c r="E14" t="s">
        <v>1448</v>
      </c>
      <c r="F14">
        <v>2011</v>
      </c>
    </row>
    <row r="15" spans="1:6">
      <c r="A15" t="s">
        <v>1453</v>
      </c>
      <c r="B15" t="s">
        <v>465</v>
      </c>
      <c r="C15" t="s">
        <v>408</v>
      </c>
      <c r="D15" t="s">
        <v>464</v>
      </c>
      <c r="E15" t="s">
        <v>1454</v>
      </c>
      <c r="F15">
        <v>2016</v>
      </c>
    </row>
    <row r="16" spans="1:6">
      <c r="A16" t="s">
        <v>466</v>
      </c>
      <c r="B16" t="s">
        <v>469</v>
      </c>
      <c r="C16" t="s">
        <v>408</v>
      </c>
      <c r="D16" t="s">
        <v>468</v>
      </c>
      <c r="E16" t="s">
        <v>1455</v>
      </c>
      <c r="F16">
        <v>2016</v>
      </c>
    </row>
    <row r="17" spans="1:6">
      <c r="A17" t="s">
        <v>470</v>
      </c>
      <c r="B17" t="s">
        <v>473</v>
      </c>
      <c r="C17" t="s">
        <v>408</v>
      </c>
      <c r="D17" t="s">
        <v>472</v>
      </c>
      <c r="E17" t="s">
        <v>1456</v>
      </c>
      <c r="F17">
        <v>2016</v>
      </c>
    </row>
    <row r="18" spans="1:6">
      <c r="A18" t="s">
        <v>474</v>
      </c>
      <c r="B18" t="s">
        <v>477</v>
      </c>
      <c r="C18" t="s">
        <v>408</v>
      </c>
      <c r="D18" t="s">
        <v>476</v>
      </c>
      <c r="E18" t="s">
        <v>1457</v>
      </c>
      <c r="F18">
        <v>2013</v>
      </c>
    </row>
    <row r="19" spans="1:6">
      <c r="A19" t="s">
        <v>478</v>
      </c>
      <c r="B19" t="s">
        <v>481</v>
      </c>
      <c r="C19" t="s">
        <v>394</v>
      </c>
      <c r="D19" t="s">
        <v>480</v>
      </c>
      <c r="E19" t="s">
        <v>1458</v>
      </c>
      <c r="F19">
        <v>2017</v>
      </c>
    </row>
    <row r="20" spans="1:6">
      <c r="A20" t="s">
        <v>482</v>
      </c>
      <c r="B20" t="s">
        <v>485</v>
      </c>
      <c r="C20" t="s">
        <v>408</v>
      </c>
      <c r="D20" t="s">
        <v>484</v>
      </c>
      <c r="E20" t="s">
        <v>1459</v>
      </c>
      <c r="F20">
        <v>2017</v>
      </c>
    </row>
    <row r="21" spans="1:6">
      <c r="A21" t="s">
        <v>486</v>
      </c>
      <c r="B21" t="s">
        <v>488</v>
      </c>
      <c r="C21" t="s">
        <v>394</v>
      </c>
      <c r="D21" t="s">
        <v>487</v>
      </c>
      <c r="E21" t="s">
        <v>1460</v>
      </c>
      <c r="F21">
        <v>2013</v>
      </c>
    </row>
    <row r="22" spans="1:6">
      <c r="A22" t="s">
        <v>489</v>
      </c>
      <c r="B22" t="s">
        <v>492</v>
      </c>
      <c r="C22" t="s">
        <v>408</v>
      </c>
      <c r="D22" t="s">
        <v>491</v>
      </c>
      <c r="E22" t="s">
        <v>1461</v>
      </c>
      <c r="F22">
        <v>2013</v>
      </c>
    </row>
    <row r="23" spans="1:6">
      <c r="A23" t="s">
        <v>493</v>
      </c>
      <c r="B23" t="s">
        <v>497</v>
      </c>
      <c r="C23" t="s">
        <v>495</v>
      </c>
      <c r="D23" t="s">
        <v>496</v>
      </c>
      <c r="E23" t="s">
        <v>1462</v>
      </c>
      <c r="F23">
        <v>2017</v>
      </c>
    </row>
    <row r="24" spans="1:6">
      <c r="A24" t="s">
        <v>498</v>
      </c>
      <c r="B24" t="s">
        <v>502</v>
      </c>
      <c r="C24" t="s">
        <v>500</v>
      </c>
      <c r="D24" t="s">
        <v>501</v>
      </c>
      <c r="E24" t="s">
        <v>1463</v>
      </c>
      <c r="F24">
        <v>2015</v>
      </c>
    </row>
    <row r="25" spans="1:6">
      <c r="A25" t="s">
        <v>503</v>
      </c>
      <c r="B25" t="s">
        <v>505</v>
      </c>
      <c r="C25" t="s">
        <v>401</v>
      </c>
      <c r="D25" t="s">
        <v>504</v>
      </c>
      <c r="E25" t="s">
        <v>1446</v>
      </c>
      <c r="F25">
        <v>2018</v>
      </c>
    </row>
    <row r="26" spans="1:6">
      <c r="A26" t="s">
        <v>506</v>
      </c>
      <c r="B26" t="s">
        <v>509</v>
      </c>
      <c r="C26" t="s">
        <v>386</v>
      </c>
      <c r="D26" t="s">
        <v>508</v>
      </c>
      <c r="E26" t="s">
        <v>1464</v>
      </c>
      <c r="F26">
        <v>2017</v>
      </c>
    </row>
    <row r="27" spans="1:6">
      <c r="A27" t="s">
        <v>510</v>
      </c>
      <c r="B27" t="s">
        <v>513</v>
      </c>
      <c r="C27" t="s">
        <v>408</v>
      </c>
      <c r="D27" t="s">
        <v>512</v>
      </c>
      <c r="E27" t="s">
        <v>1465</v>
      </c>
      <c r="F27">
        <v>2014</v>
      </c>
    </row>
    <row r="28" spans="1:6">
      <c r="A28" t="s">
        <v>514</v>
      </c>
      <c r="B28" t="s">
        <v>517</v>
      </c>
      <c r="C28" t="s">
        <v>394</v>
      </c>
      <c r="D28" t="s">
        <v>516</v>
      </c>
      <c r="E28" t="s">
        <v>1466</v>
      </c>
      <c r="F28">
        <v>2017</v>
      </c>
    </row>
    <row r="29" spans="1:6">
      <c r="A29" t="s">
        <v>518</v>
      </c>
      <c r="B29" t="s">
        <v>521</v>
      </c>
      <c r="C29" t="s">
        <v>408</v>
      </c>
      <c r="D29" t="s">
        <v>520</v>
      </c>
      <c r="E29" t="s">
        <v>1467</v>
      </c>
      <c r="F29">
        <v>2016</v>
      </c>
    </row>
    <row r="30" spans="1:6">
      <c r="A30" t="s">
        <v>522</v>
      </c>
      <c r="B30" t="s">
        <v>525</v>
      </c>
      <c r="C30" t="s">
        <v>408</v>
      </c>
      <c r="D30" t="s">
        <v>524</v>
      </c>
      <c r="E30" t="s">
        <v>1468</v>
      </c>
      <c r="F30">
        <v>2016</v>
      </c>
    </row>
    <row r="31" spans="1:6">
      <c r="A31" t="s">
        <v>526</v>
      </c>
      <c r="B31" t="s">
        <v>529</v>
      </c>
      <c r="C31" t="s">
        <v>408</v>
      </c>
      <c r="D31" t="s">
        <v>528</v>
      </c>
      <c r="E31" t="s">
        <v>1469</v>
      </c>
      <c r="F31">
        <v>2016</v>
      </c>
    </row>
    <row r="32" spans="1:6">
      <c r="A32" t="s">
        <v>530</v>
      </c>
      <c r="B32" t="s">
        <v>534</v>
      </c>
      <c r="C32" t="s">
        <v>532</v>
      </c>
      <c r="D32" t="s">
        <v>533</v>
      </c>
      <c r="E32" t="s">
        <v>1470</v>
      </c>
      <c r="F32">
        <v>2017</v>
      </c>
    </row>
    <row r="33" spans="1:6">
      <c r="A33" t="s">
        <v>535</v>
      </c>
      <c r="B33" t="s">
        <v>538</v>
      </c>
      <c r="C33" t="s">
        <v>408</v>
      </c>
      <c r="D33" t="s">
        <v>537</v>
      </c>
      <c r="E33" t="s">
        <v>1471</v>
      </c>
      <c r="F33">
        <v>2016</v>
      </c>
    </row>
    <row r="34" spans="1:6">
      <c r="A34" t="s">
        <v>539</v>
      </c>
      <c r="B34" t="s">
        <v>542</v>
      </c>
      <c r="C34" t="s">
        <v>408</v>
      </c>
      <c r="D34" t="s">
        <v>541</v>
      </c>
      <c r="E34" t="s">
        <v>1472</v>
      </c>
      <c r="F34">
        <v>2016</v>
      </c>
    </row>
    <row r="35" spans="1:6">
      <c r="A35" t="s">
        <v>543</v>
      </c>
      <c r="B35" t="s">
        <v>546</v>
      </c>
      <c r="C35" t="s">
        <v>386</v>
      </c>
      <c r="D35" t="s">
        <v>545</v>
      </c>
      <c r="E35" t="s">
        <v>1473</v>
      </c>
      <c r="F35">
        <v>2016</v>
      </c>
    </row>
    <row r="36" spans="1:6">
      <c r="A36" t="s">
        <v>547</v>
      </c>
      <c r="B36" t="s">
        <v>550</v>
      </c>
      <c r="C36" t="s">
        <v>408</v>
      </c>
      <c r="D36" t="s">
        <v>549</v>
      </c>
      <c r="E36" t="s">
        <v>1474</v>
      </c>
      <c r="F36">
        <v>2016</v>
      </c>
    </row>
    <row r="37" spans="1:6">
      <c r="A37" t="s">
        <v>551</v>
      </c>
      <c r="B37" t="s">
        <v>554</v>
      </c>
      <c r="C37" t="s">
        <v>386</v>
      </c>
      <c r="D37" t="s">
        <v>553</v>
      </c>
      <c r="E37" t="s">
        <v>1475</v>
      </c>
      <c r="F37">
        <v>2017</v>
      </c>
    </row>
    <row r="38" spans="1:6">
      <c r="A38" t="s">
        <v>555</v>
      </c>
      <c r="B38" t="s">
        <v>558</v>
      </c>
      <c r="C38" t="s">
        <v>408</v>
      </c>
      <c r="D38" t="s">
        <v>557</v>
      </c>
      <c r="E38" t="s">
        <v>1476</v>
      </c>
      <c r="F38">
        <v>2013</v>
      </c>
    </row>
    <row r="39" spans="1:6">
      <c r="A39" t="s">
        <v>559</v>
      </c>
      <c r="B39" t="s">
        <v>562</v>
      </c>
      <c r="C39" t="s">
        <v>394</v>
      </c>
      <c r="D39" t="s">
        <v>561</v>
      </c>
      <c r="E39" t="s">
        <v>1477</v>
      </c>
      <c r="F39">
        <v>2016</v>
      </c>
    </row>
    <row r="40" spans="1:6">
      <c r="A40" t="s">
        <v>563</v>
      </c>
      <c r="B40" t="s">
        <v>567</v>
      </c>
      <c r="C40" t="s">
        <v>565</v>
      </c>
      <c r="D40" t="s">
        <v>566</v>
      </c>
      <c r="E40" t="s">
        <v>1478</v>
      </c>
      <c r="F40">
        <v>2017</v>
      </c>
    </row>
    <row r="41" spans="1:6">
      <c r="A41" t="s">
        <v>568</v>
      </c>
      <c r="B41" t="s">
        <v>571</v>
      </c>
      <c r="C41" t="s">
        <v>408</v>
      </c>
      <c r="D41" t="s">
        <v>570</v>
      </c>
      <c r="E41" t="s">
        <v>1479</v>
      </c>
      <c r="F41">
        <v>2013</v>
      </c>
    </row>
    <row r="42" spans="1:6">
      <c r="A42" t="s">
        <v>572</v>
      </c>
      <c r="B42" t="s">
        <v>575</v>
      </c>
      <c r="C42" t="s">
        <v>408</v>
      </c>
      <c r="D42" t="s">
        <v>574</v>
      </c>
      <c r="E42" t="s">
        <v>1480</v>
      </c>
      <c r="F42">
        <v>2016</v>
      </c>
    </row>
    <row r="43" spans="1:6">
      <c r="A43" t="s">
        <v>576</v>
      </c>
      <c r="B43" t="s">
        <v>579</v>
      </c>
      <c r="C43" t="s">
        <v>408</v>
      </c>
      <c r="D43" t="s">
        <v>578</v>
      </c>
      <c r="E43" t="s">
        <v>1481</v>
      </c>
      <c r="F43">
        <v>2017</v>
      </c>
    </row>
    <row r="44" spans="1:6">
      <c r="A44" t="s">
        <v>580</v>
      </c>
      <c r="B44" t="s">
        <v>583</v>
      </c>
      <c r="C44" t="s">
        <v>408</v>
      </c>
      <c r="D44" t="s">
        <v>582</v>
      </c>
      <c r="E44" t="s">
        <v>1482</v>
      </c>
      <c r="F44">
        <v>2017</v>
      </c>
    </row>
    <row r="45" spans="1:6">
      <c r="A45" t="s">
        <v>584</v>
      </c>
      <c r="B45" t="s">
        <v>587</v>
      </c>
      <c r="C45" t="s">
        <v>408</v>
      </c>
      <c r="D45" t="s">
        <v>586</v>
      </c>
      <c r="E45" t="s">
        <v>1483</v>
      </c>
      <c r="F45">
        <v>2017</v>
      </c>
    </row>
    <row r="46" spans="1:6">
      <c r="A46" t="s">
        <v>588</v>
      </c>
      <c r="B46" t="s">
        <v>591</v>
      </c>
      <c r="C46" t="s">
        <v>386</v>
      </c>
      <c r="D46" t="s">
        <v>590</v>
      </c>
      <c r="E46" t="s">
        <v>1484</v>
      </c>
      <c r="F46">
        <v>2017</v>
      </c>
    </row>
    <row r="47" spans="1:6">
      <c r="A47" t="s">
        <v>592</v>
      </c>
      <c r="B47" t="s">
        <v>595</v>
      </c>
      <c r="C47" t="s">
        <v>408</v>
      </c>
      <c r="D47" t="s">
        <v>594</v>
      </c>
      <c r="E47" t="s">
        <v>1485</v>
      </c>
      <c r="F47">
        <v>2013</v>
      </c>
    </row>
    <row r="48" spans="1:6">
      <c r="A48" t="s">
        <v>596</v>
      </c>
      <c r="B48" t="s">
        <v>599</v>
      </c>
      <c r="C48" t="s">
        <v>386</v>
      </c>
      <c r="D48" t="s">
        <v>598</v>
      </c>
      <c r="E48" t="s">
        <v>1486</v>
      </c>
      <c r="F48">
        <v>2016</v>
      </c>
    </row>
    <row r="49" spans="1:6">
      <c r="A49" t="s">
        <v>600</v>
      </c>
      <c r="B49" t="s">
        <v>603</v>
      </c>
      <c r="C49" t="s">
        <v>408</v>
      </c>
      <c r="D49" t="s">
        <v>602</v>
      </c>
      <c r="E49" t="s">
        <v>1487</v>
      </c>
      <c r="F49">
        <v>2016</v>
      </c>
    </row>
    <row r="50" spans="1:6">
      <c r="A50" t="s">
        <v>604</v>
      </c>
      <c r="B50" t="s">
        <v>608</v>
      </c>
      <c r="C50" t="s">
        <v>606</v>
      </c>
      <c r="D50" t="s">
        <v>607</v>
      </c>
      <c r="E50" t="s">
        <v>1488</v>
      </c>
      <c r="F50">
        <v>2017</v>
      </c>
    </row>
    <row r="51" spans="1:6">
      <c r="A51" t="s">
        <v>609</v>
      </c>
      <c r="B51" t="s">
        <v>612</v>
      </c>
      <c r="C51" t="s">
        <v>408</v>
      </c>
      <c r="D51" t="s">
        <v>611</v>
      </c>
      <c r="E51" t="s">
        <v>1489</v>
      </c>
      <c r="F51">
        <v>2016</v>
      </c>
    </row>
    <row r="52" spans="1:6">
      <c r="A52" t="s">
        <v>613</v>
      </c>
      <c r="B52" t="s">
        <v>616</v>
      </c>
      <c r="C52" t="s">
        <v>408</v>
      </c>
      <c r="D52" t="s">
        <v>615</v>
      </c>
      <c r="E52" t="s">
        <v>1490</v>
      </c>
      <c r="F52">
        <v>2013</v>
      </c>
    </row>
    <row r="53" spans="1:6">
      <c r="A53" t="s">
        <v>617</v>
      </c>
      <c r="B53" t="s">
        <v>620</v>
      </c>
      <c r="C53" t="s">
        <v>408</v>
      </c>
      <c r="D53" t="s">
        <v>619</v>
      </c>
      <c r="E53" t="s">
        <v>1491</v>
      </c>
      <c r="F53">
        <v>2013</v>
      </c>
    </row>
    <row r="54" spans="1:6">
      <c r="A54" t="s">
        <v>621</v>
      </c>
      <c r="B54" t="s">
        <v>624</v>
      </c>
      <c r="C54" t="s">
        <v>408</v>
      </c>
      <c r="D54" t="s">
        <v>623</v>
      </c>
      <c r="E54" t="s">
        <v>1492</v>
      </c>
      <c r="F54">
        <v>2016</v>
      </c>
    </row>
    <row r="55" spans="1:6">
      <c r="A55" t="s">
        <v>625</v>
      </c>
      <c r="B55" t="s">
        <v>628</v>
      </c>
      <c r="C55" t="s">
        <v>408</v>
      </c>
      <c r="D55" t="s">
        <v>627</v>
      </c>
      <c r="E55" t="s">
        <v>1493</v>
      </c>
      <c r="F55">
        <v>2018</v>
      </c>
    </row>
    <row r="56" spans="1:6">
      <c r="A56" t="s">
        <v>629</v>
      </c>
      <c r="B56" t="s">
        <v>632</v>
      </c>
      <c r="C56" t="s">
        <v>408</v>
      </c>
      <c r="D56" t="s">
        <v>631</v>
      </c>
      <c r="E56" t="s">
        <v>1494</v>
      </c>
      <c r="F56">
        <v>2017</v>
      </c>
    </row>
    <row r="57" spans="1:6">
      <c r="A57" t="s">
        <v>633</v>
      </c>
      <c r="B57" t="s">
        <v>636</v>
      </c>
      <c r="C57" t="s">
        <v>408</v>
      </c>
      <c r="D57" t="s">
        <v>635</v>
      </c>
      <c r="E57" t="s">
        <v>1495</v>
      </c>
      <c r="F57">
        <v>2016</v>
      </c>
    </row>
    <row r="58" spans="1:6">
      <c r="A58" t="s">
        <v>637</v>
      </c>
      <c r="B58" t="s">
        <v>640</v>
      </c>
      <c r="C58" t="s">
        <v>408</v>
      </c>
      <c r="D58" t="s">
        <v>639</v>
      </c>
      <c r="E58" t="s">
        <v>1496</v>
      </c>
      <c r="F58">
        <v>2013</v>
      </c>
    </row>
    <row r="59" spans="1:6">
      <c r="A59" t="s">
        <v>641</v>
      </c>
      <c r="B59" t="s">
        <v>644</v>
      </c>
      <c r="C59" t="s">
        <v>408</v>
      </c>
      <c r="D59" t="s">
        <v>643</v>
      </c>
      <c r="E59" t="s">
        <v>1497</v>
      </c>
      <c r="F59">
        <v>2013</v>
      </c>
    </row>
    <row r="60" spans="1:6">
      <c r="A60" t="s">
        <v>645</v>
      </c>
      <c r="B60" t="s">
        <v>648</v>
      </c>
      <c r="C60" t="s">
        <v>408</v>
      </c>
      <c r="D60" t="s">
        <v>647</v>
      </c>
      <c r="E60" t="s">
        <v>1498</v>
      </c>
      <c r="F60">
        <v>2012</v>
      </c>
    </row>
    <row r="61" spans="1:6">
      <c r="A61" t="s">
        <v>649</v>
      </c>
      <c r="B61" t="s">
        <v>653</v>
      </c>
      <c r="C61" t="s">
        <v>651</v>
      </c>
      <c r="D61" t="s">
        <v>652</v>
      </c>
      <c r="E61" t="s">
        <v>1499</v>
      </c>
      <c r="F61">
        <v>2017</v>
      </c>
    </row>
    <row r="62" spans="1:6">
      <c r="A62" t="s">
        <v>654</v>
      </c>
      <c r="B62" t="s">
        <v>657</v>
      </c>
      <c r="C62" t="s">
        <v>408</v>
      </c>
      <c r="D62" t="s">
        <v>656</v>
      </c>
      <c r="E62" t="s">
        <v>1500</v>
      </c>
      <c r="F62">
        <v>2016</v>
      </c>
    </row>
    <row r="63" spans="1:6">
      <c r="A63" t="s">
        <v>658</v>
      </c>
      <c r="B63" t="s">
        <v>660</v>
      </c>
      <c r="C63" t="s">
        <v>408</v>
      </c>
      <c r="D63" t="s">
        <v>659</v>
      </c>
      <c r="E63" t="s">
        <v>1501</v>
      </c>
      <c r="F63">
        <v>2016</v>
      </c>
    </row>
    <row r="64" spans="1:6">
      <c r="A64" t="s">
        <v>661</v>
      </c>
      <c r="B64" t="s">
        <v>665</v>
      </c>
      <c r="C64" t="s">
        <v>663</v>
      </c>
      <c r="D64" t="s">
        <v>664</v>
      </c>
      <c r="E64" t="s">
        <v>1502</v>
      </c>
      <c r="F64">
        <v>2016</v>
      </c>
    </row>
    <row r="65" spans="1:6">
      <c r="A65" t="s">
        <v>666</v>
      </c>
      <c r="B65" t="s">
        <v>669</v>
      </c>
      <c r="C65" t="s">
        <v>500</v>
      </c>
      <c r="D65" t="s">
        <v>668</v>
      </c>
      <c r="E65" t="s">
        <v>1503</v>
      </c>
      <c r="F65">
        <v>2014</v>
      </c>
    </row>
    <row r="66" spans="1:6">
      <c r="A66" t="s">
        <v>670</v>
      </c>
      <c r="B66" t="s">
        <v>673</v>
      </c>
      <c r="C66" t="s">
        <v>408</v>
      </c>
      <c r="D66" t="s">
        <v>672</v>
      </c>
      <c r="E66" t="s">
        <v>1504</v>
      </c>
      <c r="F66">
        <v>2016</v>
      </c>
    </row>
    <row r="67" spans="1:6">
      <c r="A67" t="s">
        <v>674</v>
      </c>
      <c r="B67" t="s">
        <v>677</v>
      </c>
      <c r="C67" t="s">
        <v>565</v>
      </c>
      <c r="D67" t="s">
        <v>676</v>
      </c>
      <c r="E67" t="s">
        <v>1505</v>
      </c>
      <c r="F67">
        <v>2015</v>
      </c>
    </row>
    <row r="68" spans="1:6">
      <c r="A68" t="s">
        <v>678</v>
      </c>
      <c r="B68" t="s">
        <v>681</v>
      </c>
      <c r="C68" t="s">
        <v>606</v>
      </c>
      <c r="D68" t="s">
        <v>680</v>
      </c>
      <c r="E68" t="s">
        <v>1506</v>
      </c>
      <c r="F68">
        <v>2017</v>
      </c>
    </row>
    <row r="69" spans="1:6">
      <c r="A69" t="s">
        <v>682</v>
      </c>
      <c r="B69" t="s">
        <v>685</v>
      </c>
      <c r="C69" t="s">
        <v>386</v>
      </c>
      <c r="D69" t="s">
        <v>684</v>
      </c>
      <c r="E69" t="s">
        <v>1507</v>
      </c>
      <c r="F69">
        <v>2016</v>
      </c>
    </row>
    <row r="70" spans="1:6">
      <c r="A70" t="s">
        <v>686</v>
      </c>
      <c r="B70" t="s">
        <v>690</v>
      </c>
      <c r="C70" t="s">
        <v>688</v>
      </c>
      <c r="D70" t="s">
        <v>689</v>
      </c>
      <c r="E70" t="s">
        <v>1508</v>
      </c>
      <c r="F70">
        <v>2015</v>
      </c>
    </row>
    <row r="71" spans="1:6">
      <c r="A71" t="s">
        <v>691</v>
      </c>
      <c r="B71" t="s">
        <v>694</v>
      </c>
      <c r="C71" t="s">
        <v>408</v>
      </c>
      <c r="D71" t="s">
        <v>693</v>
      </c>
      <c r="E71" t="s">
        <v>1509</v>
      </c>
      <c r="F71">
        <v>2016</v>
      </c>
    </row>
    <row r="72" spans="1:6">
      <c r="A72" t="s">
        <v>695</v>
      </c>
      <c r="B72" t="s">
        <v>698</v>
      </c>
      <c r="C72" t="s">
        <v>408</v>
      </c>
      <c r="D72" t="s">
        <v>697</v>
      </c>
      <c r="E72" t="s">
        <v>1510</v>
      </c>
      <c r="F72">
        <v>2015</v>
      </c>
    </row>
    <row r="73" spans="1:6">
      <c r="A73" t="s">
        <v>699</v>
      </c>
      <c r="B73" t="s">
        <v>702</v>
      </c>
      <c r="C73" t="s">
        <v>394</v>
      </c>
      <c r="D73" t="s">
        <v>701</v>
      </c>
      <c r="E73" t="s">
        <v>1511</v>
      </c>
      <c r="F73">
        <v>2014</v>
      </c>
    </row>
    <row r="74" spans="1:6">
      <c r="A74" t="s">
        <v>703</v>
      </c>
      <c r="B74" t="s">
        <v>706</v>
      </c>
      <c r="C74" t="s">
        <v>408</v>
      </c>
      <c r="D74" t="s">
        <v>705</v>
      </c>
      <c r="E74" t="s">
        <v>1512</v>
      </c>
      <c r="F74">
        <v>2016</v>
      </c>
    </row>
    <row r="75" spans="1:6">
      <c r="A75" t="s">
        <v>707</v>
      </c>
      <c r="B75" t="s">
        <v>710</v>
      </c>
      <c r="C75" t="s">
        <v>408</v>
      </c>
      <c r="D75" t="s">
        <v>709</v>
      </c>
      <c r="E75" t="s">
        <v>1513</v>
      </c>
      <c r="F75">
        <v>2016</v>
      </c>
    </row>
    <row r="76" spans="1:6">
      <c r="A76" t="s">
        <v>711</v>
      </c>
      <c r="B76" t="s">
        <v>714</v>
      </c>
      <c r="C76" t="s">
        <v>408</v>
      </c>
      <c r="D76" t="s">
        <v>713</v>
      </c>
      <c r="E76" t="s">
        <v>1514</v>
      </c>
      <c r="F76">
        <v>2014</v>
      </c>
    </row>
    <row r="77" spans="1:6">
      <c r="A77" t="s">
        <v>715</v>
      </c>
      <c r="B77" t="s">
        <v>717</v>
      </c>
      <c r="C77" t="s">
        <v>408</v>
      </c>
      <c r="D77" t="s">
        <v>716</v>
      </c>
      <c r="E77" t="s">
        <v>1515</v>
      </c>
      <c r="F77">
        <v>2016</v>
      </c>
    </row>
    <row r="78" spans="1:6">
      <c r="A78" t="s">
        <v>718</v>
      </c>
      <c r="B78" t="s">
        <v>721</v>
      </c>
      <c r="C78" t="s">
        <v>408</v>
      </c>
      <c r="D78" t="s">
        <v>720</v>
      </c>
      <c r="E78" t="s">
        <v>1516</v>
      </c>
      <c r="F78">
        <v>2016</v>
      </c>
    </row>
    <row r="79" spans="1:6">
      <c r="A79" t="s">
        <v>722</v>
      </c>
      <c r="B79" t="s">
        <v>725</v>
      </c>
      <c r="C79" t="s">
        <v>408</v>
      </c>
      <c r="D79" t="s">
        <v>724</v>
      </c>
      <c r="E79" t="s">
        <v>1517</v>
      </c>
      <c r="F79">
        <v>2016</v>
      </c>
    </row>
    <row r="80" spans="1:6">
      <c r="A80" t="s">
        <v>726</v>
      </c>
      <c r="B80" t="s">
        <v>729</v>
      </c>
      <c r="C80" t="s">
        <v>408</v>
      </c>
      <c r="D80" t="s">
        <v>728</v>
      </c>
      <c r="E80" t="s">
        <v>1471</v>
      </c>
      <c r="F80">
        <v>2016</v>
      </c>
    </row>
    <row r="81" spans="1:6">
      <c r="A81" t="s">
        <v>730</v>
      </c>
      <c r="B81" t="s">
        <v>733</v>
      </c>
      <c r="C81" t="s">
        <v>408</v>
      </c>
      <c r="D81" t="s">
        <v>732</v>
      </c>
      <c r="E81" t="s">
        <v>1518</v>
      </c>
      <c r="F81">
        <v>2013</v>
      </c>
    </row>
    <row r="82" spans="1:6">
      <c r="A82" t="s">
        <v>734</v>
      </c>
      <c r="B82" t="s">
        <v>737</v>
      </c>
      <c r="C82" t="s">
        <v>408</v>
      </c>
      <c r="D82" t="s">
        <v>736</v>
      </c>
      <c r="E82" t="s">
        <v>1519</v>
      </c>
      <c r="F82">
        <v>2014</v>
      </c>
    </row>
    <row r="83" spans="1:6" ht="45">
      <c r="A83" s="50" t="s">
        <v>1520</v>
      </c>
      <c r="B83" t="s">
        <v>742</v>
      </c>
      <c r="C83" t="s">
        <v>740</v>
      </c>
      <c r="D83" t="s">
        <v>741</v>
      </c>
      <c r="E83" t="s">
        <v>1521</v>
      </c>
      <c r="F83">
        <v>2014</v>
      </c>
    </row>
    <row r="84" spans="1:6">
      <c r="A84" t="s">
        <v>743</v>
      </c>
      <c r="B84" t="s">
        <v>746</v>
      </c>
      <c r="C84" t="s">
        <v>408</v>
      </c>
      <c r="D84" t="s">
        <v>745</v>
      </c>
      <c r="E84" t="s">
        <v>1522</v>
      </c>
      <c r="F84">
        <v>2013</v>
      </c>
    </row>
    <row r="85" spans="1:6">
      <c r="A85" t="s">
        <v>747</v>
      </c>
      <c r="B85" t="s">
        <v>750</v>
      </c>
      <c r="C85" t="s">
        <v>415</v>
      </c>
      <c r="D85" t="s">
        <v>749</v>
      </c>
      <c r="E85" t="s">
        <v>1523</v>
      </c>
      <c r="F85">
        <v>2017</v>
      </c>
    </row>
    <row r="86" spans="1:6">
      <c r="A86" t="s">
        <v>751</v>
      </c>
      <c r="B86" t="s">
        <v>754</v>
      </c>
      <c r="C86" t="s">
        <v>408</v>
      </c>
      <c r="D86" t="s">
        <v>753</v>
      </c>
      <c r="E86" t="s">
        <v>1524</v>
      </c>
      <c r="F86">
        <v>2013</v>
      </c>
    </row>
    <row r="87" spans="1:6">
      <c r="A87" t="s">
        <v>755</v>
      </c>
      <c r="B87" t="s">
        <v>758</v>
      </c>
      <c r="C87" t="s">
        <v>408</v>
      </c>
      <c r="D87" t="s">
        <v>757</v>
      </c>
      <c r="E87" t="s">
        <v>1525</v>
      </c>
      <c r="F87">
        <v>2013</v>
      </c>
    </row>
    <row r="88" spans="1:6">
      <c r="A88" t="s">
        <v>1526</v>
      </c>
      <c r="B88" t="s">
        <v>762</v>
      </c>
      <c r="C88" t="s">
        <v>500</v>
      </c>
      <c r="D88" t="s">
        <v>761</v>
      </c>
      <c r="E88" t="s">
        <v>1527</v>
      </c>
      <c r="F88">
        <v>2014</v>
      </c>
    </row>
    <row r="89" spans="1:6">
      <c r="A89" t="s">
        <v>763</v>
      </c>
      <c r="B89" t="s">
        <v>766</v>
      </c>
      <c r="C89" t="s">
        <v>394</v>
      </c>
      <c r="D89" t="s">
        <v>765</v>
      </c>
      <c r="E89" t="s">
        <v>1528</v>
      </c>
      <c r="F89">
        <v>2014</v>
      </c>
    </row>
    <row r="90" spans="1:6">
      <c r="A90" t="s">
        <v>767</v>
      </c>
      <c r="B90" t="s">
        <v>770</v>
      </c>
      <c r="C90" t="s">
        <v>500</v>
      </c>
      <c r="D90" t="s">
        <v>769</v>
      </c>
      <c r="E90" t="s">
        <v>1529</v>
      </c>
      <c r="F90">
        <v>2014</v>
      </c>
    </row>
    <row r="91" spans="1:6">
      <c r="A91" t="s">
        <v>771</v>
      </c>
      <c r="B91" t="s">
        <v>774</v>
      </c>
      <c r="C91" t="s">
        <v>394</v>
      </c>
      <c r="D91" t="s">
        <v>773</v>
      </c>
      <c r="E91" t="s">
        <v>1530</v>
      </c>
      <c r="F91">
        <v>2014</v>
      </c>
    </row>
    <row r="92" spans="1:6">
      <c r="A92" t="s">
        <v>775</v>
      </c>
      <c r="B92" t="s">
        <v>778</v>
      </c>
      <c r="C92" t="s">
        <v>408</v>
      </c>
      <c r="D92" t="s">
        <v>777</v>
      </c>
      <c r="E92" t="s">
        <v>1531</v>
      </c>
      <c r="F92">
        <v>2013</v>
      </c>
    </row>
    <row r="93" spans="1:6">
      <c r="A93" t="s">
        <v>779</v>
      </c>
      <c r="B93" t="s">
        <v>782</v>
      </c>
      <c r="C93" t="s">
        <v>408</v>
      </c>
      <c r="D93" t="s">
        <v>781</v>
      </c>
      <c r="E93" t="s">
        <v>1532</v>
      </c>
      <c r="F93">
        <v>2012</v>
      </c>
    </row>
    <row r="94" spans="1:6">
      <c r="A94" t="s">
        <v>783</v>
      </c>
      <c r="B94" t="s">
        <v>786</v>
      </c>
      <c r="C94" t="s">
        <v>408</v>
      </c>
      <c r="D94" t="s">
        <v>785</v>
      </c>
      <c r="E94" t="s">
        <v>1533</v>
      </c>
      <c r="F94">
        <v>2016</v>
      </c>
    </row>
    <row r="95" spans="1:6">
      <c r="A95" t="s">
        <v>787</v>
      </c>
      <c r="B95" t="s">
        <v>790</v>
      </c>
      <c r="C95" t="s">
        <v>408</v>
      </c>
      <c r="D95" t="s">
        <v>789</v>
      </c>
      <c r="E95" t="s">
        <v>1534</v>
      </c>
      <c r="F95">
        <v>2017</v>
      </c>
    </row>
    <row r="96" spans="1:6">
      <c r="A96" t="s">
        <v>791</v>
      </c>
      <c r="B96" t="s">
        <v>794</v>
      </c>
      <c r="C96" t="s">
        <v>386</v>
      </c>
      <c r="D96" t="s">
        <v>793</v>
      </c>
      <c r="E96" t="s">
        <v>1535</v>
      </c>
      <c r="F96">
        <v>2017</v>
      </c>
    </row>
    <row r="97" spans="1:6">
      <c r="A97" t="s">
        <v>795</v>
      </c>
      <c r="B97" t="s">
        <v>798</v>
      </c>
      <c r="C97" t="s">
        <v>606</v>
      </c>
      <c r="D97" t="s">
        <v>797</v>
      </c>
      <c r="E97" t="s">
        <v>1536</v>
      </c>
      <c r="F97">
        <v>2017</v>
      </c>
    </row>
    <row r="98" spans="1:6">
      <c r="A98" t="s">
        <v>799</v>
      </c>
      <c r="B98" t="s">
        <v>801</v>
      </c>
      <c r="C98" t="s">
        <v>408</v>
      </c>
      <c r="D98" t="s">
        <v>800</v>
      </c>
      <c r="E98" t="s">
        <v>1537</v>
      </c>
      <c r="F98">
        <v>2016</v>
      </c>
    </row>
    <row r="99" spans="1:6">
      <c r="A99" t="s">
        <v>802</v>
      </c>
      <c r="B99" t="s">
        <v>805</v>
      </c>
      <c r="C99" t="s">
        <v>415</v>
      </c>
      <c r="D99" t="s">
        <v>804</v>
      </c>
      <c r="E99" t="s">
        <v>1538</v>
      </c>
      <c r="F99">
        <v>2018</v>
      </c>
    </row>
    <row r="100" spans="1:6">
      <c r="A100" t="s">
        <v>806</v>
      </c>
      <c r="B100" t="s">
        <v>809</v>
      </c>
      <c r="C100" t="s">
        <v>408</v>
      </c>
      <c r="D100" t="s">
        <v>808</v>
      </c>
      <c r="E100" t="s">
        <v>1539</v>
      </c>
      <c r="F100">
        <v>2014</v>
      </c>
    </row>
    <row r="101" spans="1:6">
      <c r="A101" t="s">
        <v>810</v>
      </c>
      <c r="B101" t="s">
        <v>813</v>
      </c>
      <c r="C101" t="s">
        <v>408</v>
      </c>
      <c r="D101" t="s">
        <v>812</v>
      </c>
      <c r="E101" t="s">
        <v>1540</v>
      </c>
      <c r="F101">
        <v>2013</v>
      </c>
    </row>
    <row r="102" spans="1:6">
      <c r="A102" t="s">
        <v>814</v>
      </c>
      <c r="B102" t="s">
        <v>818</v>
      </c>
      <c r="C102" t="s">
        <v>816</v>
      </c>
      <c r="D102" t="s">
        <v>817</v>
      </c>
      <c r="E102" t="s">
        <v>1541</v>
      </c>
      <c r="F102">
        <v>2016</v>
      </c>
    </row>
    <row r="103" spans="1:6">
      <c r="A103" t="s">
        <v>819</v>
      </c>
      <c r="B103" t="s">
        <v>821</v>
      </c>
      <c r="C103" t="s">
        <v>408</v>
      </c>
      <c r="D103" t="s">
        <v>820</v>
      </c>
      <c r="E103" t="s">
        <v>1542</v>
      </c>
      <c r="F103">
        <v>2017</v>
      </c>
    </row>
    <row r="104" spans="1:6">
      <c r="A104" t="s">
        <v>822</v>
      </c>
      <c r="B104" t="s">
        <v>825</v>
      </c>
      <c r="C104" t="s">
        <v>408</v>
      </c>
      <c r="D104" t="s">
        <v>824</v>
      </c>
      <c r="E104" t="s">
        <v>1543</v>
      </c>
      <c r="F104">
        <v>2013</v>
      </c>
    </row>
    <row r="105" spans="1:6">
      <c r="A105" t="s">
        <v>826</v>
      </c>
      <c r="B105" t="s">
        <v>828</v>
      </c>
      <c r="C105" t="s">
        <v>408</v>
      </c>
      <c r="D105" t="s">
        <v>827</v>
      </c>
      <c r="E105" t="s">
        <v>1537</v>
      </c>
      <c r="F105">
        <v>2016</v>
      </c>
    </row>
    <row r="106" spans="1:6">
      <c r="A106" t="s">
        <v>829</v>
      </c>
      <c r="B106" t="s">
        <v>832</v>
      </c>
      <c r="C106" t="s">
        <v>408</v>
      </c>
      <c r="D106" t="s">
        <v>831</v>
      </c>
      <c r="E106" t="s">
        <v>1530</v>
      </c>
      <c r="F106">
        <v>2014</v>
      </c>
    </row>
    <row r="107" spans="1:6">
      <c r="A107" t="s">
        <v>833</v>
      </c>
      <c r="B107" t="s">
        <v>836</v>
      </c>
      <c r="C107" t="s">
        <v>408</v>
      </c>
      <c r="D107" t="s">
        <v>835</v>
      </c>
      <c r="E107" t="s">
        <v>1544</v>
      </c>
      <c r="F107">
        <v>2013</v>
      </c>
    </row>
    <row r="108" spans="1:6">
      <c r="A108" t="s">
        <v>837</v>
      </c>
      <c r="B108" t="s">
        <v>840</v>
      </c>
      <c r="C108" t="s">
        <v>415</v>
      </c>
      <c r="D108" t="s">
        <v>839</v>
      </c>
      <c r="E108" t="s">
        <v>1545</v>
      </c>
      <c r="F108">
        <v>2017</v>
      </c>
    </row>
    <row r="109" spans="1:6">
      <c r="A109" t="s">
        <v>841</v>
      </c>
      <c r="B109" t="s">
        <v>844</v>
      </c>
      <c r="C109" t="s">
        <v>408</v>
      </c>
      <c r="D109" t="s">
        <v>843</v>
      </c>
      <c r="E109" t="s">
        <v>1546</v>
      </c>
      <c r="F109">
        <v>2016</v>
      </c>
    </row>
    <row r="110" spans="1:6">
      <c r="A110" t="s">
        <v>1547</v>
      </c>
      <c r="B110" t="s">
        <v>848</v>
      </c>
      <c r="C110" t="s">
        <v>408</v>
      </c>
      <c r="D110" t="s">
        <v>847</v>
      </c>
      <c r="E110" t="s">
        <v>1548</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B161" sqref="B161"/>
    </sheetView>
  </sheetViews>
  <sheetFormatPr defaultRowHeight="15"/>
  <cols>
    <col min="1" max="1" width="8.7109375"/>
    <col min="2" max="2" width="173.42578125"/>
    <col min="3" max="1025" width="91.28515625"/>
  </cols>
  <sheetData>
    <row r="2" spans="1:2" ht="18.75">
      <c r="A2">
        <v>1</v>
      </c>
      <c r="B2" t="s">
        <v>1549</v>
      </c>
    </row>
    <row r="3" spans="1:2">
      <c r="B3" t="s">
        <v>1550</v>
      </c>
    </row>
    <row r="4" spans="1:2">
      <c r="B4" t="s">
        <v>1551</v>
      </c>
    </row>
    <row r="6" spans="1:2" ht="18.75">
      <c r="A6">
        <f>1+A2</f>
        <v>2</v>
      </c>
      <c r="B6" t="s">
        <v>1552</v>
      </c>
    </row>
    <row r="7" spans="1:2">
      <c r="B7" t="s">
        <v>1553</v>
      </c>
    </row>
    <row r="8" spans="1:2">
      <c r="B8" t="s">
        <v>1554</v>
      </c>
    </row>
    <row r="10" spans="1:2" ht="18.75">
      <c r="A10">
        <f>1+A6</f>
        <v>3</v>
      </c>
      <c r="B10" t="s">
        <v>1555</v>
      </c>
    </row>
    <row r="11" spans="1:2">
      <c r="B11" t="s">
        <v>1556</v>
      </c>
    </row>
    <row r="12" spans="1:2">
      <c r="B12" t="s">
        <v>1557</v>
      </c>
    </row>
    <row r="14" spans="1:2" ht="18.75">
      <c r="A14">
        <f>1+A10</f>
        <v>4</v>
      </c>
      <c r="B14" t="s">
        <v>1558</v>
      </c>
    </row>
    <row r="15" spans="1:2">
      <c r="B15" t="s">
        <v>1559</v>
      </c>
    </row>
    <row r="16" spans="1:2">
      <c r="B16" t="s">
        <v>85</v>
      </c>
    </row>
    <row r="18" spans="1:2" ht="18.75">
      <c r="A18">
        <f>1+A14</f>
        <v>5</v>
      </c>
      <c r="B18" t="s">
        <v>1560</v>
      </c>
    </row>
    <row r="19" spans="1:2">
      <c r="B19" t="s">
        <v>1561</v>
      </c>
    </row>
    <row r="20" spans="1:2">
      <c r="B20" t="s">
        <v>1562</v>
      </c>
    </row>
    <row r="22" spans="1:2" ht="18.75">
      <c r="A22">
        <f>1+A18</f>
        <v>6</v>
      </c>
      <c r="B22" t="s">
        <v>1563</v>
      </c>
    </row>
    <row r="23" spans="1:2">
      <c r="B23" t="s">
        <v>1564</v>
      </c>
    </row>
    <row r="24" spans="1:2">
      <c r="B24" t="s">
        <v>1565</v>
      </c>
    </row>
    <row r="26" spans="1:2" ht="18.75">
      <c r="A26">
        <f>1+A22</f>
        <v>7</v>
      </c>
      <c r="B26" t="s">
        <v>1566</v>
      </c>
    </row>
    <row r="27" spans="1:2">
      <c r="B27" t="s">
        <v>1567</v>
      </c>
    </row>
    <row r="28" spans="1:2">
      <c r="B28" t="s">
        <v>1568</v>
      </c>
    </row>
    <row r="30" spans="1:2" ht="18.75">
      <c r="A30">
        <f>1+A26</f>
        <v>8</v>
      </c>
      <c r="B30" t="s">
        <v>1569</v>
      </c>
    </row>
    <row r="31" spans="1:2">
      <c r="B31" t="s">
        <v>1570</v>
      </c>
    </row>
    <row r="32" spans="1:2">
      <c r="B32" t="s">
        <v>133</v>
      </c>
    </row>
    <row r="34" spans="1:2" ht="18.75">
      <c r="A34">
        <f>1+A30</f>
        <v>9</v>
      </c>
      <c r="B34" t="s">
        <v>1571</v>
      </c>
    </row>
    <row r="35" spans="1:2">
      <c r="B35" t="s">
        <v>1572</v>
      </c>
    </row>
    <row r="36" spans="1:2">
      <c r="B36" t="s">
        <v>1573</v>
      </c>
    </row>
    <row r="38" spans="1:2" ht="18.75">
      <c r="A38">
        <f>1+A34</f>
        <v>10</v>
      </c>
      <c r="B38" t="s">
        <v>1574</v>
      </c>
    </row>
    <row r="39" spans="1:2">
      <c r="B39" t="s">
        <v>1575</v>
      </c>
    </row>
    <row r="40" spans="1:2">
      <c r="B40" t="s">
        <v>1576</v>
      </c>
    </row>
    <row r="42" spans="1:2" ht="18.75">
      <c r="A42">
        <f>1+A38</f>
        <v>11</v>
      </c>
      <c r="B42" t="s">
        <v>1577</v>
      </c>
    </row>
    <row r="43" spans="1:2">
      <c r="B43" t="s">
        <v>1578</v>
      </c>
    </row>
    <row r="44" spans="1:2">
      <c r="B44" t="s">
        <v>1579</v>
      </c>
    </row>
    <row r="46" spans="1:2" ht="18.75">
      <c r="A46">
        <f>1+A42</f>
        <v>12</v>
      </c>
      <c r="B46" t="s">
        <v>1580</v>
      </c>
    </row>
    <row r="47" spans="1:2">
      <c r="B47" t="s">
        <v>1581</v>
      </c>
    </row>
    <row r="48" spans="1:2">
      <c r="B48" t="s">
        <v>1582</v>
      </c>
    </row>
    <row r="50" spans="1:2" ht="18.75">
      <c r="A50">
        <f>1+A46</f>
        <v>13</v>
      </c>
      <c r="B50" t="s">
        <v>1583</v>
      </c>
    </row>
    <row r="51" spans="1:2">
      <c r="B51" t="s">
        <v>1584</v>
      </c>
    </row>
    <row r="52" spans="1:2">
      <c r="B52" t="s">
        <v>1585</v>
      </c>
    </row>
    <row r="54" spans="1:2" ht="18.75">
      <c r="A54">
        <f>1+A50</f>
        <v>14</v>
      </c>
      <c r="B54" t="s">
        <v>1586</v>
      </c>
    </row>
    <row r="55" spans="1:2">
      <c r="B55" t="s">
        <v>1587</v>
      </c>
    </row>
    <row r="56" spans="1:2">
      <c r="B56" t="s">
        <v>1588</v>
      </c>
    </row>
    <row r="58" spans="1:2" ht="18.75">
      <c r="A58">
        <f>1+A54</f>
        <v>15</v>
      </c>
      <c r="B58" t="s">
        <v>1589</v>
      </c>
    </row>
    <row r="59" spans="1:2">
      <c r="B59" t="s">
        <v>1590</v>
      </c>
    </row>
    <row r="60" spans="1:2">
      <c r="B60" t="s">
        <v>1591</v>
      </c>
    </row>
    <row r="62" spans="1:2" ht="18.75">
      <c r="A62">
        <f>1+A58</f>
        <v>16</v>
      </c>
      <c r="B62" t="s">
        <v>1592</v>
      </c>
    </row>
    <row r="63" spans="1:2">
      <c r="B63" t="s">
        <v>1593</v>
      </c>
    </row>
    <row r="64" spans="1:2">
      <c r="B64" t="s">
        <v>1594</v>
      </c>
    </row>
    <row r="66" spans="1:2" ht="18.75">
      <c r="A66">
        <f>1+A62</f>
        <v>17</v>
      </c>
      <c r="B66" t="s">
        <v>1595</v>
      </c>
    </row>
    <row r="67" spans="1:2">
      <c r="B67" t="s">
        <v>1596</v>
      </c>
    </row>
    <row r="68" spans="1:2">
      <c r="B68" t="s">
        <v>1597</v>
      </c>
    </row>
    <row r="70" spans="1:2" ht="18.75">
      <c r="A70">
        <f>1+A66</f>
        <v>18</v>
      </c>
      <c r="B70" t="s">
        <v>1598</v>
      </c>
    </row>
    <row r="71" spans="1:2">
      <c r="B71" t="s">
        <v>1599</v>
      </c>
    </row>
    <row r="72" spans="1:2">
      <c r="B72" t="s">
        <v>1600</v>
      </c>
    </row>
    <row r="74" spans="1:2" ht="18.75">
      <c r="A74">
        <f>1+A70</f>
        <v>19</v>
      </c>
      <c r="B74" t="s">
        <v>1601</v>
      </c>
    </row>
    <row r="75" spans="1:2">
      <c r="B75" t="s">
        <v>1602</v>
      </c>
    </row>
    <row r="76" spans="1:2">
      <c r="B76" t="s">
        <v>1603</v>
      </c>
    </row>
    <row r="78" spans="1:2" ht="18.75">
      <c r="A78">
        <f>1+A74</f>
        <v>20</v>
      </c>
      <c r="B78" t="s">
        <v>1604</v>
      </c>
    </row>
    <row r="79" spans="1:2">
      <c r="B79" t="s">
        <v>1605</v>
      </c>
    </row>
    <row r="80" spans="1:2">
      <c r="B80" t="s">
        <v>1606</v>
      </c>
    </row>
    <row r="82" spans="1:2" ht="18.75">
      <c r="A82">
        <f>1+A78</f>
        <v>21</v>
      </c>
      <c r="B82" t="s">
        <v>1607</v>
      </c>
    </row>
    <row r="83" spans="1:2">
      <c r="B83" t="s">
        <v>1608</v>
      </c>
    </row>
    <row r="84" spans="1:2">
      <c r="B84" t="s">
        <v>1609</v>
      </c>
    </row>
    <row r="86" spans="1:2" ht="18.75">
      <c r="A86">
        <f>1+A82</f>
        <v>22</v>
      </c>
      <c r="B86" t="s">
        <v>1610</v>
      </c>
    </row>
    <row r="87" spans="1:2">
      <c r="B87" t="s">
        <v>1611</v>
      </c>
    </row>
    <row r="88" spans="1:2">
      <c r="B88" t="s">
        <v>1612</v>
      </c>
    </row>
    <row r="90" spans="1:2" ht="18.75">
      <c r="A90">
        <f>1+A86</f>
        <v>23</v>
      </c>
      <c r="B90" t="s">
        <v>1613</v>
      </c>
    </row>
    <row r="91" spans="1:2">
      <c r="B91" t="s">
        <v>1614</v>
      </c>
    </row>
    <row r="92" spans="1:2">
      <c r="B92" t="s">
        <v>1615</v>
      </c>
    </row>
    <row r="94" spans="1:2" ht="18.75">
      <c r="A94">
        <f>1+A90</f>
        <v>24</v>
      </c>
      <c r="B94" t="s">
        <v>1616</v>
      </c>
    </row>
    <row r="95" spans="1:2">
      <c r="B95" t="s">
        <v>1617</v>
      </c>
    </row>
    <row r="96" spans="1:2">
      <c r="B96" t="s">
        <v>1618</v>
      </c>
    </row>
    <row r="98" spans="1:2" ht="18.75">
      <c r="A98">
        <f>1+A94</f>
        <v>25</v>
      </c>
      <c r="B98" t="s">
        <v>1619</v>
      </c>
    </row>
    <row r="99" spans="1:2">
      <c r="B99" t="s">
        <v>1620</v>
      </c>
    </row>
    <row r="100" spans="1:2">
      <c r="B100" t="s">
        <v>1621</v>
      </c>
    </row>
    <row r="102" spans="1:2" ht="18.75">
      <c r="A102">
        <f>1+A98</f>
        <v>26</v>
      </c>
      <c r="B102" t="s">
        <v>1622</v>
      </c>
    </row>
    <row r="103" spans="1:2">
      <c r="B103" t="s">
        <v>1623</v>
      </c>
    </row>
    <row r="104" spans="1:2">
      <c r="B104" t="s">
        <v>1624</v>
      </c>
    </row>
    <row r="106" spans="1:2" ht="18.75">
      <c r="A106">
        <f>1+A102</f>
        <v>27</v>
      </c>
      <c r="B106" t="s">
        <v>1625</v>
      </c>
    </row>
    <row r="107" spans="1:2">
      <c r="B107" t="s">
        <v>1626</v>
      </c>
    </row>
    <row r="110" spans="1:2" ht="18.75">
      <c r="A110">
        <f>1+A106</f>
        <v>28</v>
      </c>
      <c r="B110" t="s">
        <v>1627</v>
      </c>
    </row>
    <row r="111" spans="1:2">
      <c r="B111" t="s">
        <v>1628</v>
      </c>
    </row>
    <row r="112" spans="1:2">
      <c r="B112" t="s">
        <v>1629</v>
      </c>
    </row>
    <row r="114" spans="1:2" ht="18.75">
      <c r="A114">
        <f>1+A110</f>
        <v>29</v>
      </c>
      <c r="B114" t="s">
        <v>1630</v>
      </c>
    </row>
    <row r="115" spans="1:2">
      <c r="B115" t="s">
        <v>1631</v>
      </c>
    </row>
    <row r="116" spans="1:2">
      <c r="B116" t="s">
        <v>1632</v>
      </c>
    </row>
    <row r="118" spans="1:2" ht="18.75">
      <c r="A118">
        <f>1+A114</f>
        <v>30</v>
      </c>
      <c r="B118" t="s">
        <v>1633</v>
      </c>
    </row>
    <row r="119" spans="1:2">
      <c r="B119" t="s">
        <v>1634</v>
      </c>
    </row>
    <row r="120" spans="1:2">
      <c r="B120" t="s">
        <v>1635</v>
      </c>
    </row>
    <row r="122" spans="1:2" ht="18.75">
      <c r="A122">
        <f>1+A118</f>
        <v>31</v>
      </c>
      <c r="B122" t="s">
        <v>1636</v>
      </c>
    </row>
    <row r="123" spans="1:2">
      <c r="B123" t="s">
        <v>1637</v>
      </c>
    </row>
    <row r="124" spans="1:2">
      <c r="B124" t="s">
        <v>1638</v>
      </c>
    </row>
    <row r="126" spans="1:2" ht="18.75">
      <c r="A126">
        <f>1+A122</f>
        <v>32</v>
      </c>
      <c r="B126" t="s">
        <v>1639</v>
      </c>
    </row>
    <row r="127" spans="1:2">
      <c r="B127" t="s">
        <v>1640</v>
      </c>
    </row>
    <row r="128" spans="1:2">
      <c r="B128" t="s">
        <v>1641</v>
      </c>
    </row>
    <row r="130" spans="1:2" ht="18.75">
      <c r="A130">
        <f>1+A126</f>
        <v>33</v>
      </c>
      <c r="B130" t="s">
        <v>1642</v>
      </c>
    </row>
    <row r="131" spans="1:2">
      <c r="B131" t="s">
        <v>1643</v>
      </c>
    </row>
    <row r="132" spans="1:2">
      <c r="B132" t="s">
        <v>1644</v>
      </c>
    </row>
    <row r="134" spans="1:2" ht="18.75">
      <c r="A134">
        <f>1+A130</f>
        <v>34</v>
      </c>
      <c r="B134" t="s">
        <v>1645</v>
      </c>
    </row>
    <row r="135" spans="1:2">
      <c r="B135" t="s">
        <v>1646</v>
      </c>
    </row>
    <row r="136" spans="1:2">
      <c r="B136" t="s">
        <v>1647</v>
      </c>
    </row>
    <row r="138" spans="1:2" ht="18.75">
      <c r="A138">
        <f>1+A134</f>
        <v>35</v>
      </c>
      <c r="B138" t="s">
        <v>1648</v>
      </c>
    </row>
    <row r="139" spans="1:2">
      <c r="B139" t="s">
        <v>1649</v>
      </c>
    </row>
    <row r="140" spans="1:2">
      <c r="B140" t="s">
        <v>1650</v>
      </c>
    </row>
    <row r="142" spans="1:2" ht="18.75">
      <c r="A142">
        <f>1+A138</f>
        <v>36</v>
      </c>
      <c r="B142" t="s">
        <v>1651</v>
      </c>
    </row>
    <row r="143" spans="1:2">
      <c r="B143" t="s">
        <v>1652</v>
      </c>
    </row>
    <row r="144" spans="1:2">
      <c r="B144" t="s">
        <v>1653</v>
      </c>
    </row>
    <row r="146" spans="1:2" ht="18.75">
      <c r="A146">
        <f>1+A142</f>
        <v>37</v>
      </c>
      <c r="B146" t="s">
        <v>1654</v>
      </c>
    </row>
    <row r="147" spans="1:2">
      <c r="B147" t="s">
        <v>1655</v>
      </c>
    </row>
    <row r="148" spans="1:2">
      <c r="B148" t="s">
        <v>1656</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97"/>
  <sheetViews>
    <sheetView topLeftCell="A67" zoomScale="65" zoomScaleNormal="65" workbookViewId="0">
      <selection activeCell="I105" sqref="I105"/>
    </sheetView>
  </sheetViews>
  <sheetFormatPr defaultRowHeight="15"/>
  <cols>
    <col min="1" max="1" width="3.7109375" bestFit="1" customWidth="1"/>
    <col min="2" max="2" width="19.5703125"/>
    <col min="3" max="3" width="11.7109375"/>
    <col min="4" max="4" width="11.42578125"/>
    <col min="5" max="5" width="11.85546875"/>
    <col min="6" max="6" width="8.85546875"/>
    <col min="7" max="7" width="77.5703125" bestFit="1" customWidth="1"/>
    <col min="8" max="8" width="40.140625" bestFit="1" customWidth="1"/>
    <col min="9" max="9" width="19.5703125"/>
    <col min="10" max="10" width="3.42578125"/>
    <col min="11" max="1025" width="8.85546875"/>
  </cols>
  <sheetData>
    <row r="1" spans="1:5">
      <c r="A1" s="125" t="s">
        <v>0</v>
      </c>
      <c r="B1" t="s">
        <v>1657</v>
      </c>
      <c r="C1" t="s">
        <v>32</v>
      </c>
      <c r="D1" s="125" t="s">
        <v>1658</v>
      </c>
      <c r="E1" s="125"/>
    </row>
    <row r="2" spans="1:5">
      <c r="A2" s="125"/>
      <c r="D2" t="s">
        <v>1659</v>
      </c>
      <c r="E2" t="s">
        <v>1660</v>
      </c>
    </row>
    <row r="3" spans="1:5">
      <c r="A3">
        <v>1</v>
      </c>
      <c r="B3" t="s">
        <v>1661</v>
      </c>
      <c r="C3">
        <f t="shared" ref="C3:C4" si="0">E3+D3</f>
        <v>1</v>
      </c>
      <c r="D3">
        <v>1</v>
      </c>
      <c r="E3">
        <v>0</v>
      </c>
    </row>
    <row r="4" spans="1:5">
      <c r="A4">
        <v>2</v>
      </c>
      <c r="B4" t="s">
        <v>430</v>
      </c>
      <c r="C4">
        <f t="shared" si="0"/>
        <v>1</v>
      </c>
      <c r="D4">
        <v>1</v>
      </c>
      <c r="E4">
        <v>0</v>
      </c>
    </row>
    <row r="5" spans="1:5">
      <c r="A5">
        <v>8</v>
      </c>
      <c r="B5" t="s">
        <v>1662</v>
      </c>
      <c r="C5">
        <f>E5+D5</f>
        <v>3</v>
      </c>
      <c r="D5">
        <v>1</v>
      </c>
      <c r="E5">
        <v>2</v>
      </c>
    </row>
    <row r="65" spans="1:5">
      <c r="A65" s="125" t="s">
        <v>0</v>
      </c>
      <c r="B65" t="s">
        <v>1657</v>
      </c>
      <c r="D65" s="125" t="s">
        <v>1658</v>
      </c>
      <c r="E65" s="125"/>
    </row>
    <row r="66" spans="1:5">
      <c r="A66" s="125"/>
      <c r="B66" t="s">
        <v>1657</v>
      </c>
      <c r="D66" t="s">
        <v>1659</v>
      </c>
      <c r="E66" t="s">
        <v>1660</v>
      </c>
    </row>
    <row r="67" spans="1:5">
      <c r="A67">
        <v>1</v>
      </c>
      <c r="B67" t="s">
        <v>1768</v>
      </c>
      <c r="E67">
        <v>1</v>
      </c>
    </row>
    <row r="68" spans="1:5">
      <c r="A68">
        <v>2</v>
      </c>
      <c r="B68" t="s">
        <v>1770</v>
      </c>
      <c r="D68">
        <v>1</v>
      </c>
    </row>
    <row r="69" spans="1:5">
      <c r="A69">
        <v>3</v>
      </c>
      <c r="B69" t="s">
        <v>1761</v>
      </c>
      <c r="D69">
        <v>1</v>
      </c>
    </row>
    <row r="70" spans="1:5">
      <c r="A70">
        <v>4</v>
      </c>
      <c r="B70" t="s">
        <v>1760</v>
      </c>
      <c r="E70">
        <v>1</v>
      </c>
    </row>
    <row r="71" spans="1:5">
      <c r="A71">
        <v>5</v>
      </c>
      <c r="B71" t="s">
        <v>1771</v>
      </c>
      <c r="D71">
        <v>1</v>
      </c>
    </row>
    <row r="72" spans="1:5">
      <c r="A72">
        <v>6</v>
      </c>
      <c r="B72" t="s">
        <v>1773</v>
      </c>
      <c r="D72">
        <v>1</v>
      </c>
      <c r="E72" t="s">
        <v>1702</v>
      </c>
    </row>
    <row r="73" spans="1:5">
      <c r="A73">
        <v>7</v>
      </c>
      <c r="B73" t="s">
        <v>1766</v>
      </c>
      <c r="D73" t="s">
        <v>1702</v>
      </c>
      <c r="E73">
        <v>1</v>
      </c>
    </row>
    <row r="74" spans="1:5">
      <c r="A74">
        <v>9</v>
      </c>
      <c r="B74" t="s">
        <v>1762</v>
      </c>
      <c r="E74">
        <v>1</v>
      </c>
    </row>
    <row r="75" spans="1:5">
      <c r="A75">
        <v>10</v>
      </c>
      <c r="B75" t="s">
        <v>1776</v>
      </c>
      <c r="D75">
        <v>1</v>
      </c>
      <c r="E75" t="s">
        <v>1702</v>
      </c>
    </row>
    <row r="76" spans="1:5">
      <c r="A76">
        <v>11</v>
      </c>
      <c r="B76" t="s">
        <v>1757</v>
      </c>
      <c r="D76" t="s">
        <v>1702</v>
      </c>
      <c r="E76">
        <v>2</v>
      </c>
    </row>
    <row r="77" spans="1:5">
      <c r="A77">
        <v>12</v>
      </c>
      <c r="B77" t="s">
        <v>1759</v>
      </c>
      <c r="D77">
        <v>1</v>
      </c>
      <c r="E77" t="s">
        <v>1702</v>
      </c>
    </row>
    <row r="78" spans="1:5">
      <c r="A78">
        <v>13</v>
      </c>
      <c r="B78" t="s">
        <v>1778</v>
      </c>
      <c r="E78">
        <v>1</v>
      </c>
    </row>
    <row r="79" spans="1:5">
      <c r="A79">
        <v>14</v>
      </c>
      <c r="B79" t="s">
        <v>1756</v>
      </c>
      <c r="D79">
        <v>1</v>
      </c>
    </row>
    <row r="80" spans="1:5">
      <c r="A80">
        <v>15</v>
      </c>
      <c r="B80" t="s">
        <v>1767</v>
      </c>
      <c r="D80" t="s">
        <v>1702</v>
      </c>
      <c r="E80">
        <v>1</v>
      </c>
    </row>
    <row r="81" spans="1:8">
      <c r="A81">
        <v>16</v>
      </c>
      <c r="B81" t="s">
        <v>1777</v>
      </c>
      <c r="D81">
        <v>1</v>
      </c>
    </row>
    <row r="82" spans="1:8">
      <c r="A82">
        <v>17</v>
      </c>
      <c r="B82" t="s">
        <v>1769</v>
      </c>
      <c r="D82">
        <v>1</v>
      </c>
    </row>
    <row r="83" spans="1:8">
      <c r="A83">
        <v>18</v>
      </c>
      <c r="B83" t="s">
        <v>1758</v>
      </c>
      <c r="D83">
        <v>1</v>
      </c>
      <c r="E83" t="s">
        <v>1702</v>
      </c>
    </row>
    <row r="93" spans="1:8" ht="15.75">
      <c r="G93" s="46" t="s">
        <v>1205</v>
      </c>
      <c r="H93" s="46" t="s">
        <v>1774</v>
      </c>
    </row>
    <row r="94" spans="1:8" ht="15.75">
      <c r="G94" s="46" t="s">
        <v>1719</v>
      </c>
      <c r="H94" s="46" t="s">
        <v>1772</v>
      </c>
    </row>
    <row r="95" spans="1:8" ht="15.75">
      <c r="G95" s="67" t="s">
        <v>1775</v>
      </c>
      <c r="H95" s="46" t="s">
        <v>1209</v>
      </c>
    </row>
    <row r="96" spans="1:8" ht="15.75">
      <c r="G96" s="47" t="s">
        <v>1780</v>
      </c>
      <c r="H96" s="47" t="s">
        <v>1211</v>
      </c>
    </row>
    <row r="97" spans="7:8" ht="15.75">
      <c r="G97" s="47" t="s">
        <v>1212</v>
      </c>
      <c r="H97" s="69"/>
    </row>
  </sheetData>
  <sortState ref="B67:E83">
    <sortCondition descending="1" ref="B67:B83"/>
  </sortState>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AC56"/>
  <sheetViews>
    <sheetView tabSelected="1" topLeftCell="K16" zoomScale="70" zoomScaleNormal="70" workbookViewId="0">
      <selection activeCell="Z29" sqref="Z29"/>
    </sheetView>
  </sheetViews>
  <sheetFormatPr defaultRowHeight="15"/>
  <cols>
    <col min="1" max="1" width="8.5703125"/>
    <col min="2" max="2" width="29.28515625"/>
    <col min="3" max="3" width="9.42578125" bestFit="1" customWidth="1"/>
    <col min="4" max="4" width="11.28515625" bestFit="1" customWidth="1"/>
    <col min="5" max="5" width="12.7109375" bestFit="1" customWidth="1"/>
    <col min="6" max="6" width="11.140625" bestFit="1" customWidth="1"/>
    <col min="7" max="7" width="9.140625" bestFit="1" customWidth="1"/>
    <col min="8" max="8" width="10.7109375" bestFit="1" customWidth="1"/>
    <col min="9" max="9" width="12.7109375" bestFit="1" customWidth="1"/>
    <col min="10" max="10" width="9" bestFit="1" customWidth="1"/>
    <col min="11" max="11" width="14.42578125" bestFit="1" customWidth="1"/>
    <col min="12" max="12" width="10.7109375" bestFit="1" customWidth="1"/>
    <col min="13" max="13" width="9.140625" style="120"/>
    <col min="16" max="24" width="8.5703125"/>
    <col min="25" max="25" width="77.5703125" bestFit="1" customWidth="1"/>
    <col min="26" max="26" width="40.140625" bestFit="1" customWidth="1"/>
    <col min="27" max="1037" width="8.5703125"/>
  </cols>
  <sheetData>
    <row r="1" spans="1:29" s="119" customFormat="1">
      <c r="A1" s="119" t="s">
        <v>0</v>
      </c>
      <c r="B1" s="53" t="s">
        <v>1663</v>
      </c>
      <c r="C1" s="53" t="s">
        <v>1664</v>
      </c>
      <c r="D1" s="53" t="s">
        <v>1752</v>
      </c>
      <c r="E1" s="53" t="s">
        <v>426</v>
      </c>
      <c r="F1" s="53" t="s">
        <v>116</v>
      </c>
      <c r="G1" s="53" t="s">
        <v>1753</v>
      </c>
      <c r="H1" s="53" t="s">
        <v>360</v>
      </c>
      <c r="I1" s="53" t="s">
        <v>1755</v>
      </c>
      <c r="J1" s="53" t="s">
        <v>1754</v>
      </c>
      <c r="K1" s="53" t="s">
        <v>1039</v>
      </c>
      <c r="L1" s="53" t="s">
        <v>347</v>
      </c>
      <c r="M1" s="121" t="s">
        <v>11</v>
      </c>
      <c r="N1" s="53" t="s">
        <v>10</v>
      </c>
    </row>
    <row r="2" spans="1:29" ht="15.75">
      <c r="B2" s="14" t="s">
        <v>377</v>
      </c>
      <c r="C2" s="48">
        <f>SUM(D2:L2)</f>
        <v>1</v>
      </c>
      <c r="D2" s="48">
        <v>1</v>
      </c>
      <c r="E2" s="48"/>
      <c r="F2" s="48"/>
      <c r="G2" s="48"/>
      <c r="H2" s="48"/>
      <c r="I2" s="48"/>
      <c r="J2" s="48"/>
      <c r="K2" s="48"/>
      <c r="L2" s="48" t="s">
        <v>1702</v>
      </c>
      <c r="M2" s="122">
        <v>3.0880000000000001</v>
      </c>
      <c r="N2" s="48" t="s">
        <v>43</v>
      </c>
    </row>
    <row r="3" spans="1:29" ht="15.75">
      <c r="B3" s="38" t="s">
        <v>117</v>
      </c>
      <c r="C3" s="48">
        <f>SUM(D3:L3)</f>
        <v>1</v>
      </c>
      <c r="D3" s="48"/>
      <c r="E3" s="48"/>
      <c r="F3" s="48">
        <v>1</v>
      </c>
      <c r="G3" s="48"/>
      <c r="H3" s="48"/>
      <c r="I3" s="48"/>
      <c r="J3" s="48"/>
      <c r="K3" s="48"/>
      <c r="L3" s="48" t="s">
        <v>1702</v>
      </c>
      <c r="M3" s="122">
        <v>0.56000000000000005</v>
      </c>
      <c r="N3" s="48" t="s">
        <v>43</v>
      </c>
      <c r="AB3" s="68" t="s">
        <v>1203</v>
      </c>
      <c r="AC3" s="68" t="s">
        <v>1204</v>
      </c>
    </row>
    <row r="4" spans="1:29" ht="15.75">
      <c r="B4" s="64" t="s">
        <v>56</v>
      </c>
      <c r="C4" s="48">
        <f>SUM(D4:L4)</f>
        <v>1</v>
      </c>
      <c r="D4" s="48"/>
      <c r="E4" s="48"/>
      <c r="F4" s="48"/>
      <c r="G4" s="48"/>
      <c r="H4" s="48"/>
      <c r="I4" s="48">
        <v>1</v>
      </c>
      <c r="J4" s="48"/>
      <c r="K4" s="48"/>
      <c r="L4" s="48"/>
      <c r="M4" s="122">
        <v>3.41</v>
      </c>
      <c r="N4" s="48" t="s">
        <v>43</v>
      </c>
      <c r="AB4" s="46" t="s">
        <v>1205</v>
      </c>
      <c r="AC4" s="46" t="s">
        <v>1206</v>
      </c>
    </row>
    <row r="5" spans="1:29" ht="15.75">
      <c r="B5" s="14" t="s">
        <v>394</v>
      </c>
      <c r="C5" s="48">
        <f>SUM(D5:L5)</f>
        <v>2</v>
      </c>
      <c r="D5" s="48"/>
      <c r="E5" s="48">
        <v>1</v>
      </c>
      <c r="F5" s="48"/>
      <c r="G5" s="48"/>
      <c r="H5" s="48"/>
      <c r="I5" s="48"/>
      <c r="J5" s="48"/>
      <c r="K5" s="48">
        <v>1</v>
      </c>
      <c r="L5" s="48" t="s">
        <v>1702</v>
      </c>
      <c r="M5" s="122">
        <v>0.51</v>
      </c>
      <c r="N5" s="48" t="s">
        <v>43</v>
      </c>
      <c r="AB5" s="46" t="s">
        <v>1719</v>
      </c>
      <c r="AC5" s="46" t="s">
        <v>1207</v>
      </c>
    </row>
    <row r="6" spans="1:29" ht="15.75">
      <c r="B6" s="14" t="s">
        <v>851</v>
      </c>
      <c r="C6" s="48">
        <f>SUM(D6:L6)</f>
        <v>4</v>
      </c>
      <c r="D6" s="48"/>
      <c r="E6" s="48"/>
      <c r="F6" s="48"/>
      <c r="G6" s="48">
        <v>1</v>
      </c>
      <c r="H6" s="48">
        <v>1</v>
      </c>
      <c r="I6" s="48"/>
      <c r="J6" s="48">
        <v>1</v>
      </c>
      <c r="K6" s="48"/>
      <c r="L6" s="48">
        <v>1</v>
      </c>
      <c r="M6" s="122">
        <v>1.07</v>
      </c>
      <c r="N6" s="48" t="s">
        <v>43</v>
      </c>
      <c r="AB6" s="67" t="s">
        <v>1208</v>
      </c>
      <c r="AC6" s="46" t="s">
        <v>1209</v>
      </c>
    </row>
    <row r="7" spans="1:29" ht="15.75">
      <c r="AB7" s="47" t="s">
        <v>1210</v>
      </c>
      <c r="AC7" s="47" t="s">
        <v>1211</v>
      </c>
    </row>
    <row r="8" spans="1:29" ht="15.75">
      <c r="AB8" s="47" t="s">
        <v>1212</v>
      </c>
      <c r="AC8" s="69"/>
    </row>
    <row r="15" spans="1:29">
      <c r="B15" s="113" t="s">
        <v>1669</v>
      </c>
      <c r="C15" s="53" t="s">
        <v>32</v>
      </c>
      <c r="D15" s="117"/>
      <c r="E15" s="117"/>
      <c r="F15" s="117"/>
      <c r="G15" s="117"/>
      <c r="H15" s="117"/>
      <c r="I15" s="117"/>
    </row>
    <row r="16" spans="1:29">
      <c r="B16" s="48">
        <v>2010</v>
      </c>
      <c r="C16" s="48">
        <v>0</v>
      </c>
      <c r="D16" s="118"/>
      <c r="E16" s="118"/>
      <c r="F16" s="118"/>
      <c r="G16" s="118"/>
      <c r="H16" s="118"/>
      <c r="I16" s="118"/>
    </row>
    <row r="17" spans="2:26">
      <c r="B17" s="48">
        <v>2011</v>
      </c>
      <c r="C17" s="48">
        <v>0</v>
      </c>
      <c r="D17" s="118"/>
      <c r="E17" s="118"/>
      <c r="F17" s="118"/>
      <c r="G17" s="118"/>
      <c r="H17" s="118"/>
      <c r="I17" s="118"/>
    </row>
    <row r="18" spans="2:26">
      <c r="B18" s="48">
        <v>2012</v>
      </c>
      <c r="C18" s="48">
        <v>2</v>
      </c>
      <c r="D18" s="118"/>
      <c r="E18" s="118"/>
      <c r="F18" s="118"/>
      <c r="G18" s="118"/>
      <c r="H18" s="118"/>
      <c r="I18" s="118"/>
    </row>
    <row r="19" spans="2:26">
      <c r="B19" s="48">
        <v>2013</v>
      </c>
      <c r="C19" s="48">
        <v>2</v>
      </c>
      <c r="D19" s="118"/>
      <c r="E19" s="118"/>
      <c r="F19" s="118"/>
      <c r="G19" s="118"/>
      <c r="H19" s="118"/>
      <c r="I19" s="118"/>
    </row>
    <row r="20" spans="2:26">
      <c r="B20" s="48">
        <v>2014</v>
      </c>
      <c r="C20" s="48">
        <v>1</v>
      </c>
      <c r="D20" s="118"/>
      <c r="E20" s="118"/>
      <c r="F20" s="118"/>
      <c r="G20" s="118"/>
      <c r="H20" s="118"/>
      <c r="I20" s="118"/>
    </row>
    <row r="21" spans="2:26" ht="15.75">
      <c r="B21" s="48">
        <v>2015</v>
      </c>
      <c r="C21" s="48">
        <v>0</v>
      </c>
      <c r="D21" s="118"/>
      <c r="E21" s="118"/>
      <c r="F21" s="118"/>
      <c r="G21" s="118"/>
      <c r="H21" s="118"/>
      <c r="I21" s="118"/>
      <c r="Y21" s="68" t="s">
        <v>1203</v>
      </c>
      <c r="Z21" s="68" t="s">
        <v>1204</v>
      </c>
    </row>
    <row r="22" spans="2:26" ht="15.75">
      <c r="B22" s="48">
        <v>2016</v>
      </c>
      <c r="C22" s="48">
        <v>2</v>
      </c>
      <c r="D22" s="118"/>
      <c r="E22" s="118"/>
      <c r="F22" s="118"/>
      <c r="G22" s="118"/>
      <c r="H22" s="118"/>
      <c r="I22" s="118"/>
      <c r="Y22" s="46" t="s">
        <v>1205</v>
      </c>
      <c r="Z22" s="46" t="s">
        <v>1774</v>
      </c>
    </row>
    <row r="23" spans="2:26" ht="15.75">
      <c r="B23" s="48">
        <v>2017</v>
      </c>
      <c r="C23" s="48">
        <v>2</v>
      </c>
      <c r="D23" s="118"/>
      <c r="E23" s="118"/>
      <c r="F23" s="118"/>
      <c r="G23" s="118"/>
      <c r="H23" s="118"/>
      <c r="I23" s="118"/>
      <c r="Y23" s="46" t="s">
        <v>1719</v>
      </c>
      <c r="Z23" s="46" t="s">
        <v>1772</v>
      </c>
    </row>
    <row r="24" spans="2:26" ht="15.75">
      <c r="B24" s="48">
        <v>2018</v>
      </c>
      <c r="C24" s="48">
        <v>0</v>
      </c>
      <c r="D24" s="118"/>
      <c r="E24" s="118"/>
      <c r="F24" s="118"/>
      <c r="G24" s="118"/>
      <c r="H24" s="118"/>
      <c r="I24" s="118"/>
      <c r="Y24" s="67" t="s">
        <v>1775</v>
      </c>
      <c r="Z24" s="46" t="s">
        <v>1209</v>
      </c>
    </row>
    <row r="25" spans="2:26" ht="15.75">
      <c r="Y25" s="47" t="s">
        <v>1780</v>
      </c>
      <c r="Z25" s="47" t="s">
        <v>1211</v>
      </c>
    </row>
    <row r="26" spans="2:26" ht="15.75">
      <c r="Y26" s="47" t="s">
        <v>1212</v>
      </c>
      <c r="Z26" s="69"/>
    </row>
    <row r="51" spans="2:3">
      <c r="B51" t="s">
        <v>1009</v>
      </c>
      <c r="C51">
        <v>1</v>
      </c>
    </row>
    <row r="52" spans="2:3">
      <c r="B52" t="s">
        <v>1668</v>
      </c>
      <c r="C52">
        <v>1</v>
      </c>
    </row>
    <row r="53" spans="2:3">
      <c r="B53" t="s">
        <v>1667</v>
      </c>
      <c r="C53">
        <v>2</v>
      </c>
    </row>
    <row r="54" spans="2:3">
      <c r="B54" t="s">
        <v>1666</v>
      </c>
      <c r="C54">
        <v>3</v>
      </c>
    </row>
    <row r="55" spans="2:3" ht="14.25" customHeight="1">
      <c r="B55" t="s">
        <v>1665</v>
      </c>
      <c r="C55">
        <v>3</v>
      </c>
    </row>
    <row r="56" spans="2:3">
      <c r="B56" t="s">
        <v>851</v>
      </c>
      <c r="C56">
        <v>4</v>
      </c>
    </row>
  </sheetData>
  <sortState ref="B2:L6">
    <sortCondition ref="C2:C6"/>
  </sortState>
  <pageMargins left="0.7" right="0.7" top="0.75" bottom="0.75" header="0.51180555555555496" footer="0.51180555555555496"/>
  <pageSetup paperSize="9" firstPageNumber="0" orientation="portrait" r:id="rId1"/>
  <drawing r:id="rId2"/>
</worksheet>
</file>

<file path=xl/worksheets/sheet9.xml><?xml version="1.0" encoding="utf-8"?>
<worksheet xmlns="http://schemas.openxmlformats.org/spreadsheetml/2006/main" xmlns:r="http://schemas.openxmlformats.org/officeDocument/2006/relationships">
  <dimension ref="A1:D5"/>
  <sheetViews>
    <sheetView zoomScale="65" zoomScaleNormal="65" workbookViewId="0">
      <selection activeCell="B4" sqref="B4"/>
    </sheetView>
  </sheetViews>
  <sheetFormatPr defaultRowHeight="15"/>
  <cols>
    <col min="1" max="1" width="14.5703125"/>
    <col min="2" max="2" width="66.42578125"/>
    <col min="3" max="3" width="80.7109375"/>
    <col min="4" max="1025" width="36.7109375"/>
  </cols>
  <sheetData>
    <row r="1" spans="1:4">
      <c r="A1" t="s">
        <v>1671</v>
      </c>
      <c r="B1" t="s">
        <v>1672</v>
      </c>
      <c r="C1" t="s">
        <v>1673</v>
      </c>
    </row>
    <row r="2" spans="1:4">
      <c r="A2" t="s">
        <v>1674</v>
      </c>
      <c r="B2" t="s">
        <v>1675</v>
      </c>
      <c r="C2" t="s">
        <v>1676</v>
      </c>
      <c r="D2">
        <v>37</v>
      </c>
    </row>
    <row r="3" spans="1:4">
      <c r="A3" t="s">
        <v>1677</v>
      </c>
      <c r="B3" t="s">
        <v>1678</v>
      </c>
      <c r="C3" t="s">
        <v>1679</v>
      </c>
      <c r="D3">
        <v>150</v>
      </c>
    </row>
    <row r="4" spans="1:4" ht="75">
      <c r="A4" t="s">
        <v>1680</v>
      </c>
      <c r="B4" s="112" t="s">
        <v>1681</v>
      </c>
      <c r="C4" t="s">
        <v>1682</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2019-02-24T20:18:32Z</dcterms:modified>
  <dc:language>en-US</dc:language>
</cp:coreProperties>
</file>