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codeName="ThisWorkbook" defaultThemeVersion="124226"/>
  <mc:AlternateContent xmlns:mc="http://schemas.openxmlformats.org/markup-compatibility/2006">
    <mc:Choice Requires="x15">
      <x15ac:absPath xmlns:x15ac="http://schemas.microsoft.com/office/spreadsheetml/2010/11/ac" url="https://saracaindia.sharepoint.com/sites/MPHBU/Shared Documents/Delivery/Customers/Stryker/THOR QA/Work/Thor_Intra_Op_Knee/Risk Table Risk Matrix/"/>
    </mc:Choice>
  </mc:AlternateContent>
  <xr:revisionPtr revIDLastSave="16" documentId="8_{8A9F681F-D958-4C2A-AF88-C5B6EC020CB5}" xr6:coauthVersionLast="47" xr6:coauthVersionMax="47" xr10:uidLastSave="{7A82DEDC-85B7-4D0E-8AC2-65D0405312CE}"/>
  <bookViews>
    <workbookView xWindow="-120" yWindow="-120" windowWidth="20730" windowHeight="11160" xr2:uid="{00000000-000D-0000-FFFF-FFFF00000000}"/>
  </bookViews>
  <sheets>
    <sheet name="Risk Table" sheetId="1" r:id="rId1"/>
    <sheet name="Functional Analysis" sheetId="7" r:id="rId2"/>
    <sheet name="Open points" sheetId="6" r:id="rId3"/>
    <sheet name="Risk Matrix" sheetId="2" r:id="rId4"/>
    <sheet name="Reference" sheetId="3" state="hidden" r:id="rId5"/>
  </sheets>
  <externalReferences>
    <externalReference r:id="rId6"/>
    <externalReference r:id="rId7"/>
    <externalReference r:id="rId8"/>
  </externalReferences>
  <definedNames>
    <definedName name="_xlnm._FilterDatabase" localSheetId="0" hidden="1">'Risk Table'!$A$12:$T$59</definedName>
    <definedName name="ListPersonAffected">[1]!TablePersonAffected[[#All],[Person Affected]]</definedName>
    <definedName name="ListSeverityLevel">[1]!TableSeverityLevel[[#All],[Severity Level]]</definedName>
    <definedName name="OccurrenceHarm">Reference!$D$4:$D$9</definedName>
    <definedName name="RiskRegion">Reference!$H$5:$N$10</definedName>
    <definedName name="SeverityHarm">Reference!$B$4:$B$10</definedName>
    <definedName name="Z_05EF3710_B9EB_440B_9846_18A1136347D0_.wvu.PrintArea" localSheetId="0" hidden="1">'Risk Table'!$A$1:$U$63</definedName>
    <definedName name="Z_10B32B35_04DA_4C88_9FAA_A5E0AF0CC4DD_.wvu.PrintArea" localSheetId="0" hidden="1">'Risk Table'!$A$1:$U$63</definedName>
    <definedName name="Z_1F4E5358_D7F1_4AE3_8431_88E9763B0A55_.wvu.PrintArea" localSheetId="0" hidden="1">'Risk Table'!$A$1:$U$63</definedName>
    <definedName name="Z_207CD570_AD29_4AA7_83B9_FAC7106D4544_.wvu.PrintArea" localSheetId="0" hidden="1">'Risk Table'!$A$1:$U$63</definedName>
    <definedName name="Z_37EF094F_4A84_4CFF_9867_CCF7A2B55CD2_.wvu.PrintArea" localSheetId="0" hidden="1">'Risk Table'!$A$1:$U$63</definedName>
    <definedName name="Z_5B99278F_B47A_4AA9_9CFD_8B331BBB412B_.wvu.PrintArea" localSheetId="0" hidden="1">'Risk Table'!$A$1:$U$63</definedName>
    <definedName name="Z_5D8B7548_62CA_499C_A963_7C2B9AE3797A_.wvu.PrintArea" localSheetId="0" hidden="1">'Risk Table'!$A$1:$U$63</definedName>
    <definedName name="Z_702B20F6_DAA1_4192_8EAB_181A482A899A_.wvu.PrintArea" localSheetId="0" hidden="1">'Risk Table'!$A$1:$U$63</definedName>
    <definedName name="Z_8296F9F2_3EBC_46D3_A28E_5DAEC6B4F9F8_.wvu.PrintArea" localSheetId="0" hidden="1">'Risk Table'!$A$1:$U$63</definedName>
    <definedName name="Z_8E2C7EFD_7258_4778_A53A_84D5E6098C8B_.wvu.PrintArea" localSheetId="0" hidden="1">'Risk Table'!$A$1:$U$63</definedName>
    <definedName name="Z_EC849332_EA09_42C7_B247_FD29DC28CAA0_.wvu.PrintArea" localSheetId="0" hidden="1">'Risk Table'!$A$1:$U$63</definedName>
    <definedName name="Z_F38750FF_6719_465C_B633_7B628944BA2A_.wvu.PrintArea" localSheetId="0" hidden="1">'Risk Table'!$A$1:$U$63</definedName>
  </definedNames>
  <calcPr calcId="181029"/>
  <customWorkbookViews>
    <customWorkbookView name="01, Jessica - Personal View" guid="{05EF3710-B9EB-440B-9846-18A1136347D0}" mergeInterval="0" personalView="1" maximized="1" xWindow="-128" yWindow="-1088" windowWidth="1936" windowHeight="1056" activeSheetId="1"/>
    <customWorkbookView name="Sharma, Gargi - Personal View" guid="{1F4E5358-D7F1-4AE3-8431-88E9763B0A55}" mergeInterval="0" personalView="1" maximized="1" xWindow="-9" yWindow="-9" windowWidth="1938" windowHeight="1048" activeSheetId="1"/>
    <customWorkbookView name="Sri, Vijaya (Contractor) - Personal View" guid="{8296F9F2-3EBC-46D3-A28E-5DAEC6B4F9F8}" mergeInterval="0" personalView="1" maximized="1" windowWidth="1362" windowHeight="539" activeSheetId="1"/>
    <customWorkbookView name="Harn, Ellen - Personal View" guid="{37EF094F-4A84-4CFF-9867-CCF7A2B55CD2}" mergeInterval="0" personalView="1" maximized="1" xWindow="-8" yWindow="-8" windowWidth="1696" windowHeight="1026" activeSheetId="1"/>
    <customWorkbookView name="Stryker - Personal View" guid="{5B99278F-B47A-4AA9-9CFD-8B331BBB412B}" mergeInterval="0" personalView="1" maximized="1" xWindow="1" yWindow="1" windowWidth="1622" windowHeight="841" activeSheetId="1"/>
    <customWorkbookView name="Schaberg, Mary - Personal View" guid="{5D8B7548-62CA-499C-A963-7C2B9AE3797A}" mergeInterval="0" personalView="1" maximized="1" windowWidth="1366" windowHeight="542" activeSheetId="1"/>
    <customWorkbookView name="Lam, Steven - Personal View" guid="{8E2C7EFD-7258-4778-A53A-84D5E6098C8B}" mergeInterval="0" personalView="1" maximized="1" windowWidth="1676" windowHeight="864" activeSheetId="1"/>
    <customWorkbookView name="Ranaweera, Aruna - Personal View" guid="{F38750FF-6719-465C-B633-7B628944BA2A}" mergeInterval="0" personalView="1" xWindow="1437" yWindow="97" windowWidth="1800" windowHeight="983" activeSheetId="1"/>
    <customWorkbookView name="JIsaac - Personal View" guid="{207CD570-AD29-4AA7-83B9-FAC7106D4544}" mergeInterval="0" personalView="1" xWindow="2119" yWindow="317" windowWidth="1024" windowHeight="604" activeSheetId="1"/>
    <customWorkbookView name="Sidhu, Navjot - Personal View" guid="{10B32B35-04DA-4C88-9FAA-A5E0AF0CC4DD}" mergeInterval="0" personalView="1" maximized="1" xWindow="-9" yWindow="-9" windowWidth="1938" windowHeight="1050" activeSheetId="1" showComments="commIndAndComment"/>
    <customWorkbookView name="Aher, Devendra - Personal View" guid="{EC849332-EA09-42C7-B247-FD29DC28CAA0}" mergeInterval="0" personalView="1" xWindow="309" yWindow="127" windowWidth="1788" windowHeight="624" activeSheetId="1"/>
    <customWorkbookView name="T Londhe, Vinod (Contractor) - Personal View" guid="{702B20F6-DAA1-4192-8EAB-181A482A899A}" mergeInterval="0" personalView="1" maximized="1" xWindow="-9" yWindow="-9" windowWidth="1938" windowHeight="1048" activeSheetId="1"/>
  </customWorkbookViews>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J22" i="2" l="1"/>
  <c r="I22" i="2"/>
  <c r="H22" i="2"/>
  <c r="G22" i="2"/>
  <c r="F22" i="2"/>
  <c r="E22" i="2"/>
  <c r="J21" i="2"/>
  <c r="I21" i="2"/>
  <c r="H21" i="2"/>
  <c r="G21" i="2"/>
  <c r="F21" i="2"/>
  <c r="E21" i="2"/>
  <c r="J20" i="2"/>
  <c r="I20" i="2"/>
  <c r="H20" i="2"/>
  <c r="G20" i="2"/>
  <c r="F20" i="2"/>
  <c r="E20" i="2"/>
  <c r="J19" i="2"/>
  <c r="I19" i="2"/>
  <c r="H19" i="2"/>
  <c r="G19" i="2"/>
  <c r="F19" i="2"/>
  <c r="E19" i="2"/>
  <c r="J18" i="2"/>
  <c r="I18" i="2"/>
  <c r="H18" i="2"/>
  <c r="G18" i="2"/>
  <c r="F18" i="2"/>
  <c r="E18" i="2"/>
  <c r="J8" i="2"/>
  <c r="I8" i="2"/>
  <c r="H8" i="2"/>
  <c r="G8" i="2"/>
  <c r="F8" i="2"/>
  <c r="E8" i="2"/>
  <c r="J7" i="2"/>
  <c r="I7" i="2"/>
  <c r="H7" i="2"/>
  <c r="G7" i="2"/>
  <c r="F7" i="2"/>
  <c r="E7" i="2"/>
  <c r="J6" i="2"/>
  <c r="I6" i="2"/>
  <c r="H6" i="2"/>
  <c r="G6" i="2"/>
  <c r="F6" i="2"/>
  <c r="E6" i="2"/>
  <c r="J5" i="2"/>
  <c r="I5" i="2"/>
  <c r="H5" i="2"/>
  <c r="G5" i="2"/>
  <c r="F5" i="2"/>
  <c r="E5" i="2"/>
  <c r="J4" i="2"/>
  <c r="I4" i="2"/>
  <c r="H4" i="2"/>
  <c r="G4" i="2"/>
  <c r="F4" i="2"/>
  <c r="E4" i="2"/>
  <c r="P72" i="1" l="1"/>
  <c r="N72" i="1"/>
  <c r="K72" i="1"/>
  <c r="P71" i="1"/>
  <c r="N71" i="1"/>
  <c r="K71" i="1"/>
  <c r="P70" i="1"/>
  <c r="N70" i="1"/>
  <c r="K70" i="1"/>
  <c r="P69" i="1"/>
  <c r="N69" i="1"/>
  <c r="K69" i="1"/>
  <c r="P68" i="1"/>
  <c r="N68" i="1"/>
  <c r="K68" i="1"/>
  <c r="P67" i="1"/>
  <c r="N67" i="1"/>
  <c r="K67" i="1"/>
  <c r="P66" i="1"/>
  <c r="N66" i="1"/>
  <c r="K66" i="1"/>
  <c r="P65" i="1"/>
  <c r="N65" i="1"/>
  <c r="K65" i="1"/>
  <c r="P64" i="1"/>
  <c r="N64" i="1"/>
  <c r="K64" i="1"/>
  <c r="P63" i="1"/>
  <c r="N63" i="1"/>
  <c r="K63" i="1"/>
  <c r="P62" i="1"/>
  <c r="N62" i="1"/>
  <c r="K62" i="1"/>
  <c r="P61" i="1"/>
  <c r="N61" i="1"/>
  <c r="K61" i="1"/>
  <c r="P60" i="1"/>
  <c r="N60" i="1"/>
  <c r="K60" i="1"/>
  <c r="P59" i="1"/>
  <c r="N59" i="1"/>
  <c r="K59" i="1"/>
  <c r="P58" i="1"/>
  <c r="N58" i="1"/>
  <c r="K58" i="1"/>
  <c r="P18" i="1" l="1"/>
  <c r="N18" i="1"/>
  <c r="K18" i="1"/>
  <c r="K17" i="1" l="1"/>
  <c r="P57" i="1"/>
  <c r="N57" i="1"/>
  <c r="K57" i="1"/>
  <c r="P56" i="1"/>
  <c r="N56" i="1"/>
  <c r="K56" i="1"/>
  <c r="P55" i="1"/>
  <c r="N55" i="1"/>
  <c r="K55" i="1"/>
  <c r="P54" i="1"/>
  <c r="N54" i="1"/>
  <c r="K54" i="1"/>
  <c r="P52" i="1"/>
  <c r="N52" i="1"/>
  <c r="K52" i="1"/>
  <c r="P51" i="1"/>
  <c r="N51" i="1"/>
  <c r="K51" i="1"/>
  <c r="P50" i="1"/>
  <c r="N50" i="1"/>
  <c r="K50" i="1"/>
  <c r="P49" i="1"/>
  <c r="N49" i="1"/>
  <c r="K49" i="1"/>
  <c r="P48" i="1"/>
  <c r="N48" i="1"/>
  <c r="K48" i="1"/>
  <c r="P47" i="1"/>
  <c r="N47" i="1"/>
  <c r="K47" i="1"/>
  <c r="P43" i="1"/>
  <c r="N43" i="1"/>
  <c r="K43" i="1"/>
  <c r="P41" i="1"/>
  <c r="N41" i="1"/>
  <c r="K41" i="1"/>
  <c r="P40" i="1"/>
  <c r="N40" i="1"/>
  <c r="K40" i="1"/>
  <c r="P39" i="1"/>
  <c r="N39" i="1"/>
  <c r="K39" i="1"/>
  <c r="P37" i="1"/>
  <c r="N37" i="1"/>
  <c r="K37" i="1"/>
  <c r="P35" i="1"/>
  <c r="N35" i="1"/>
  <c r="K35" i="1"/>
  <c r="P33" i="1"/>
  <c r="N33" i="1"/>
  <c r="K33" i="1"/>
  <c r="P32" i="1"/>
  <c r="N32" i="1"/>
  <c r="K32" i="1"/>
  <c r="P31" i="1"/>
  <c r="N31" i="1"/>
  <c r="K31" i="1"/>
  <c r="P30" i="1"/>
  <c r="N30" i="1"/>
  <c r="K30" i="1"/>
  <c r="K26" i="1"/>
  <c r="P25" i="1"/>
  <c r="N25" i="1"/>
  <c r="K25" i="1"/>
  <c r="P24" i="1"/>
  <c r="N24" i="1"/>
  <c r="K24" i="1"/>
  <c r="P53" i="1" l="1"/>
  <c r="N53" i="1"/>
  <c r="K53" i="1"/>
  <c r="P46" i="1"/>
  <c r="N46" i="1"/>
  <c r="K46" i="1"/>
  <c r="P45" i="1"/>
  <c r="N45" i="1"/>
  <c r="K45" i="1"/>
  <c r="P44" i="1"/>
  <c r="N44" i="1"/>
  <c r="K44" i="1"/>
  <c r="P42" i="1"/>
  <c r="N42" i="1"/>
  <c r="K42" i="1"/>
  <c r="P38" i="1"/>
  <c r="N38" i="1"/>
  <c r="K38" i="1"/>
  <c r="P36" i="1"/>
  <c r="N36" i="1"/>
  <c r="K36" i="1"/>
  <c r="P34" i="1"/>
  <c r="N34" i="1"/>
  <c r="K34" i="1"/>
  <c r="P29" i="1"/>
  <c r="N29" i="1"/>
  <c r="K29" i="1"/>
  <c r="P28" i="1"/>
  <c r="N28" i="1"/>
  <c r="K28" i="1"/>
  <c r="P27" i="1"/>
  <c r="N27" i="1"/>
  <c r="K27" i="1"/>
  <c r="P26" i="1"/>
  <c r="N26" i="1"/>
  <c r="P23" i="1"/>
  <c r="N23" i="1"/>
  <c r="K23" i="1"/>
  <c r="P22" i="1"/>
  <c r="N22" i="1"/>
  <c r="K22" i="1"/>
  <c r="P21" i="1"/>
  <c r="N21" i="1"/>
  <c r="K21" i="1"/>
  <c r="P20" i="1"/>
  <c r="N20" i="1"/>
  <c r="K20" i="1"/>
  <c r="P19" i="1"/>
  <c r="N19" i="1"/>
  <c r="K19" i="1"/>
  <c r="P17" i="1"/>
  <c r="N17" i="1"/>
  <c r="P16" i="1"/>
  <c r="N16" i="1"/>
  <c r="K16" i="1"/>
  <c r="P15" i="1"/>
  <c r="N15" i="1"/>
  <c r="K15" i="1"/>
  <c r="P14" i="1"/>
  <c r="N14" i="1"/>
  <c r="K14" i="1"/>
  <c r="H10" i="3" l="1"/>
  <c r="I10" i="3"/>
  <c r="J10" i="3"/>
  <c r="K10" i="3"/>
  <c r="L10" i="3"/>
  <c r="M10" i="3"/>
  <c r="G6" i="3"/>
  <c r="G7" i="3"/>
  <c r="G8" i="3"/>
  <c r="G9" i="3"/>
  <c r="G10" i="3"/>
  <c r="G5" i="3"/>
</calcChain>
</file>

<file path=xl/sharedStrings.xml><?xml version="1.0" encoding="utf-8"?>
<sst xmlns="http://schemas.openxmlformats.org/spreadsheetml/2006/main" count="772" uniqueCount="266">
  <si>
    <t>Risk Table Document Number:</t>
  </si>
  <si>
    <t>Approvals</t>
  </si>
  <si>
    <t>Name</t>
  </si>
  <si>
    <t>Title</t>
  </si>
  <si>
    <t>Signature</t>
  </si>
  <si>
    <t>Date</t>
  </si>
  <si>
    <t>Risk Table Revision:</t>
  </si>
  <si>
    <t>Risk Table Author</t>
  </si>
  <si>
    <t>Risk Table Date:</t>
  </si>
  <si>
    <r>
      <rPr>
        <b/>
        <sz val="12"/>
        <color theme="1"/>
        <rFont val="Calibri"/>
        <family val="2"/>
        <scheme val="minor"/>
      </rPr>
      <t>Risk Table Approvers</t>
    </r>
    <r>
      <rPr>
        <sz val="12"/>
        <color theme="1"/>
        <rFont val="Calibri"/>
        <family val="2"/>
        <scheme val="minor"/>
      </rPr>
      <t xml:space="preserve"> </t>
    </r>
    <r>
      <rPr>
        <sz val="11"/>
        <color theme="1"/>
        <rFont val="Calibri"/>
        <family val="2"/>
        <scheme val="minor"/>
      </rPr>
      <t xml:space="preserve">
(Risk Management Team)</t>
    </r>
  </si>
  <si>
    <t>Description/Identification of Medical Device/System:</t>
  </si>
  <si>
    <t>Reference to Risk Management Plan (RMP):</t>
  </si>
  <si>
    <t>Reference to DIOVV (DIOV and DIOTV):</t>
  </si>
  <si>
    <t>Reference to Intended Use (statement):</t>
  </si>
  <si>
    <t>Scope of Risk Table:</t>
  </si>
  <si>
    <t>Procedure used:</t>
  </si>
  <si>
    <t>SGTC-QPR-RSK-001</t>
  </si>
  <si>
    <t>01</t>
  </si>
  <si>
    <t>02</t>
  </si>
  <si>
    <t>03</t>
  </si>
  <si>
    <t>04</t>
  </si>
  <si>
    <t>05</t>
  </si>
  <si>
    <t>06</t>
  </si>
  <si>
    <t>07</t>
  </si>
  <si>
    <t>08</t>
  </si>
  <si>
    <t>09</t>
  </si>
  <si>
    <t>12</t>
  </si>
  <si>
    <t>13</t>
  </si>
  <si>
    <t>14</t>
  </si>
  <si>
    <t>15</t>
  </si>
  <si>
    <t>16</t>
  </si>
  <si>
    <t>17</t>
  </si>
  <si>
    <t>18</t>
  </si>
  <si>
    <t>19</t>
  </si>
  <si>
    <t>20</t>
  </si>
  <si>
    <t>Risk ID #</t>
  </si>
  <si>
    <t>Functional Output</t>
  </si>
  <si>
    <t>Hazard</t>
  </si>
  <si>
    <t>Hazardous Situation</t>
  </si>
  <si>
    <t>Harm</t>
  </si>
  <si>
    <t>Person Affected</t>
  </si>
  <si>
    <t>Causes</t>
  </si>
  <si>
    <t>Planned/Existing Risk Control Measures</t>
  </si>
  <si>
    <t>Severity Level</t>
  </si>
  <si>
    <t>Occurrence Level</t>
  </si>
  <si>
    <t>Risk Region</t>
  </si>
  <si>
    <t>Additional Risk Control Measures</t>
  </si>
  <si>
    <t>Design Input (Optional)</t>
  </si>
  <si>
    <t xml:space="preserve">Revised Occurrence Level </t>
  </si>
  <si>
    <t>Revised Risk Region</t>
  </si>
  <si>
    <t>Benefit-risk analysis (High/Medium Risk)</t>
  </si>
  <si>
    <t>Verification of Risk Control Measures (Implementation)</t>
  </si>
  <si>
    <t>Verification of Risk Control Measures (Effectiveness)</t>
  </si>
  <si>
    <t>Comments/Rationale 
(if necessary)</t>
  </si>
  <si>
    <r>
      <t>(S</t>
    </r>
    <r>
      <rPr>
        <vertAlign val="subscript"/>
        <sz val="11"/>
        <color theme="1"/>
        <rFont val="Arial"/>
        <family val="2"/>
      </rPr>
      <t>HARM</t>
    </r>
    <r>
      <rPr>
        <sz val="11"/>
        <color theme="1"/>
        <rFont val="Arial"/>
        <family val="2"/>
      </rPr>
      <t>)</t>
    </r>
  </si>
  <si>
    <r>
      <t>(O</t>
    </r>
    <r>
      <rPr>
        <vertAlign val="subscript"/>
        <sz val="11"/>
        <color theme="1"/>
        <rFont val="Arial"/>
        <family val="2"/>
      </rPr>
      <t>HARM</t>
    </r>
    <r>
      <rPr>
        <sz val="11"/>
        <color theme="1"/>
        <rFont val="Arial"/>
        <family val="2"/>
      </rPr>
      <t>)</t>
    </r>
  </si>
  <si>
    <t>S1</t>
  </si>
  <si>
    <t>O1</t>
  </si>
  <si>
    <t>O2</t>
  </si>
  <si>
    <t>O3</t>
  </si>
  <si>
    <t>O5</t>
  </si>
  <si>
    <t>S0</t>
  </si>
  <si>
    <t>S2</t>
  </si>
  <si>
    <t>Risk Matrix - with Planned/Existing Risk Control Measures (through DR4)</t>
  </si>
  <si>
    <t>PROBABILITY of OCCURRENCE of HARM</t>
  </si>
  <si>
    <t>High</t>
  </si>
  <si>
    <t>Moderate</t>
  </si>
  <si>
    <t>O4</t>
  </si>
  <si>
    <t>Low</t>
  </si>
  <si>
    <t>Remote</t>
  </si>
  <si>
    <t>Negligible</t>
  </si>
  <si>
    <t>S3</t>
  </si>
  <si>
    <t>S4</t>
  </si>
  <si>
    <t>S5</t>
  </si>
  <si>
    <t>None</t>
  </si>
  <si>
    <t>Limited</t>
  </si>
  <si>
    <t>Temporary or
Reversible</t>
  </si>
  <si>
    <t>Intervention
Required</t>
  </si>
  <si>
    <t>Permanent
Impairment</t>
  </si>
  <si>
    <t>Death</t>
  </si>
  <si>
    <t>SEVERITY of HARM</t>
  </si>
  <si>
    <t>No adverse health consequences</t>
  </si>
  <si>
    <t>Transient, minor impairment or (minor) complaints</t>
  </si>
  <si>
    <t>Temporary injury or impairment (not requiring professional medical intervention)</t>
  </si>
  <si>
    <t>Necessitates professional medical or surgical intervention (to prevent permanent impairment)</t>
  </si>
  <si>
    <t>Permanent impairment of body function or permanent damage to a body structure</t>
  </si>
  <si>
    <t>Revised Risk Matrix - with All (Planned/Existing and Additional) Risk Control Measures</t>
  </si>
  <si>
    <t>Risk Matrix</t>
  </si>
  <si>
    <t>Medium</t>
  </si>
  <si>
    <r>
      <t xml:space="preserve">NOTE: DO </t>
    </r>
    <r>
      <rPr>
        <b/>
        <u/>
        <sz val="11"/>
        <color theme="1"/>
        <rFont val="Calibri"/>
        <family val="2"/>
        <scheme val="minor"/>
      </rPr>
      <t>NOT</t>
    </r>
    <r>
      <rPr>
        <b/>
        <sz val="11"/>
        <color theme="1"/>
        <rFont val="Calibri"/>
        <family val="2"/>
        <scheme val="minor"/>
      </rPr>
      <t xml:space="preserve"> EDIT THIS DATA AS IT IS USED TO GENERATE RISK TABLE FEATURES!</t>
    </r>
  </si>
  <si>
    <t>Severity</t>
  </si>
  <si>
    <t>Occurrence</t>
  </si>
  <si>
    <t>Blank</t>
  </si>
  <si>
    <t>Planning needs to installed in Nav system??</t>
  </si>
  <si>
    <t>Pateint Data can be pulled directly from CT knee planning output</t>
  </si>
  <si>
    <t>Surgeon can modify the data?</t>
  </si>
  <si>
    <t>Registration (Surface based or Landmark based-Hip centre and Ankle centre)</t>
  </si>
  <si>
    <t>Pateint File?</t>
  </si>
  <si>
    <t>Message or Risk mitigation warning with Navigation system to be added to Intra-Op software</t>
  </si>
  <si>
    <t>D005020015</t>
  </si>
  <si>
    <t>&lt;Reference Functional Analysis or similar doc.&gt;</t>
  </si>
  <si>
    <t>T0-01</t>
  </si>
  <si>
    <t>Overall System Hazard Analysis</t>
  </si>
  <si>
    <t>HZ10: Navigation information permanently not available</t>
  </si>
  <si>
    <t>User is not able to operate on the system prior to the surgery</t>
  </si>
  <si>
    <t>T0-02</t>
  </si>
  <si>
    <t>Patient's surgery delayed prior to the surgery</t>
  </si>
  <si>
    <t>T0-03</t>
  </si>
  <si>
    <t>HZ15: Navigation information delayed or temporarily not available</t>
  </si>
  <si>
    <t>Usage of navigation system is interrupted during surgery</t>
  </si>
  <si>
    <t>T0-04</t>
  </si>
  <si>
    <t>Abortion of navigated surgery</t>
  </si>
  <si>
    <t>T0-05</t>
  </si>
  <si>
    <t>HZ30: Navigation system displays incorrect image/data</t>
  </si>
  <si>
    <t>Positioning of the instruments is set to wrong location</t>
  </si>
  <si>
    <t>T0-06</t>
  </si>
  <si>
    <t>HZ25: Parts or particals remain in the patient body</t>
  </si>
  <si>
    <t>User did not notice parts falling off</t>
  </si>
  <si>
    <t>T1-01</t>
  </si>
  <si>
    <t>T1: Configure System</t>
  </si>
  <si>
    <t>T2-01</t>
  </si>
  <si>
    <t>User not able to see correct user data during navigation procedure</t>
  </si>
  <si>
    <t>T3-01</t>
  </si>
  <si>
    <t>T3-02</t>
  </si>
  <si>
    <t>T3-03</t>
  </si>
  <si>
    <t>User is not able to do correct registration</t>
  </si>
  <si>
    <t>T4-01</t>
  </si>
  <si>
    <t>HZ50: Navigation system displays tool in wrong position</t>
  </si>
  <si>
    <t>Registration is showing incorrect results</t>
  </si>
  <si>
    <t>T4-02</t>
  </si>
  <si>
    <t>T4-03</t>
  </si>
  <si>
    <t>User is not able to operate on the system</t>
  </si>
  <si>
    <t>T4-04</t>
  </si>
  <si>
    <t>User is interrupted while operating</t>
  </si>
  <si>
    <t>T5-01</t>
  </si>
  <si>
    <t>T5-02</t>
  </si>
  <si>
    <t>Anchoring system not placed correctly</t>
  </si>
  <si>
    <t>T5-03</t>
  </si>
  <si>
    <t>User is not able to establish correct reference system</t>
  </si>
  <si>
    <t>T5-04</t>
  </si>
  <si>
    <t>T5-05</t>
  </si>
  <si>
    <t>T7-01</t>
  </si>
  <si>
    <t>HZ40: The user selects the incorrect implant e.g. cup/stem</t>
  </si>
  <si>
    <t>HZ00: No Hazard</t>
  </si>
  <si>
    <t>Patient can not be treated using navigation</t>
  </si>
  <si>
    <t>Slight OR time extension (≤15 minutes) or patient can not be treated using navigation</t>
  </si>
  <si>
    <t>Patient</t>
  </si>
  <si>
    <t>Small prosthesis misalignment (≤5° but &gt;3°)</t>
  </si>
  <si>
    <t>Inflammation or infection</t>
  </si>
  <si>
    <t>Large but reversible prosthesis misalignment (≤15° but &gt;5°)</t>
  </si>
  <si>
    <t>Slight OR time extension (≤15 minutes)</t>
  </si>
  <si>
    <t>Large but reversible prosthesis misalignment (≤15° but &gt;5°) requiring potentially a revision</t>
  </si>
  <si>
    <t>Slightly misbalanced knee or slightly misaligned cuts</t>
  </si>
  <si>
    <t>Damage of critical soft tissue, blood vessels or nerves</t>
  </si>
  <si>
    <t>Poor ROM or instable knee joint post operatively</t>
  </si>
  <si>
    <t>No harm</t>
  </si>
  <si>
    <t>N/A</t>
  </si>
  <si>
    <t>Prior to surgery, the system cannot be started due to,
a defect of a component (e.g. platform, camera, software, navigated instruments, 
tracker not working (damaged or broken) or tracker can not be used for surgery.</t>
  </si>
  <si>
    <t>Application can not be installed due to,
1. Installation info only available in english.
2. Installation Instruction/ Protocol (any user documentation) not available, missed in packaging due to mishandling or lost in storage/ transportation.
3. Pen drive is damaged, system is not able to read.
4. Wrong version of software is installed.</t>
  </si>
  <si>
    <t>Software application crashes or stopped temporarily due to software failure (e.g. insufficient system memory, power breakdown, cybersecurity attack)
Unintended touch on the input/output screens</t>
  </si>
  <si>
    <t>Foreseeable misuse: Surgeon uses Pointer as a tool (e.g. for scratching); the tool bends and navigation is inaccurate</t>
  </si>
  <si>
    <t>User manipulates critical parameters in the system setting files (e.g. threshold for tool validation).</t>
  </si>
  <si>
    <t>During impaction, parts of the Navigated Instruments fall off and remain in the patient (e.g. metal fragments).</t>
  </si>
  <si>
    <t>User has selected accidentally different settings in the User Preferences than the intended one.</t>
  </si>
  <si>
    <t>Patient data set entered or loaded does not correspond to the treated patient but detected by the user,
-User is unaware to the feature that virtual keyboard is launched by S/W and not hardware key, thus faces issue in entering patient data
-virtual keyboard freezes or updates at a slow rate, or there is no response at all and user is unable to enter patient data</t>
  </si>
  <si>
    <t>Different implant family is accidentally selected in patient data as used during surgery.</t>
  </si>
  <si>
    <t>Center of femoral head could not be calculated correctly because tibial tracker and femoral tracker were swapped.</t>
  </si>
  <si>
    <t>Movement of the femur at digitization just in one straight line instead of circles with different radii, resulting in inaccurate hip center determination.</t>
  </si>
  <si>
    <t>Poor registration due to compromised pointer geometry, camera callibration, (e.g. corrupted tool data, poor pointer calibration, poor camera validation/ callibration)</t>
  </si>
  <si>
    <t>Patient data set loaded does not correspond to the treated patient, eg: data was deleted or overwritten due to cybersecurity attack
Not detected by the user and surgery performed with wrong referencing data.
Deleted records can not be restored caused by technical defect or poor cybersecurtiy measures.</t>
  </si>
  <si>
    <t>Current patient has the same name as a former patient treated with the system. Patient files are swapped, manipulated or corrupted and wrong reference data are used for navigation.</t>
  </si>
  <si>
    <t xml:space="preserve">The user has selected accidentally the wrong leg side in the patient data dialog. This could lead to wrong values which are not detected (e.g. varus/valgus swapping).
</t>
  </si>
  <si>
    <t xml:space="preserve">The system displays incorrect navigational information because the accuracy of the position relative to the patient tracker degrades for distances bigger than 250mm (consider lever arm).
</t>
  </si>
  <si>
    <t xml:space="preserve">LED positions changed (e.g. moving due to extreme mechanical or thermical forces).
</t>
  </si>
  <si>
    <t xml:space="preserve">The system displays incorrect navigational information because one or more smart tools are located inaccurately in 3D space.
</t>
  </si>
  <si>
    <t xml:space="preserve">The system displays incorrect navigational information because the screen freezes or updates at a slow rate, or there is no response at all. This is not recognized by the surgeon.
</t>
  </si>
  <si>
    <t xml:space="preserve">Camera system provides inaccurate emitter position data. Inherent safety measures implemented in the camera itself cannot detect inaccuracy.
</t>
  </si>
  <si>
    <t>During the surgery, the system breaks down due to a defect of a system component (e.g. platform, camera, firmware, navigated instruments, tracker, empty battery, cybersecurity attack, computer virus and cannot be reactivated anymore)
or its functionality is compromised (e.g. wrong screen colors, screen not readable). This is recognized, the system cannot be reactivated anymore and the surgery is aborted.</t>
  </si>
  <si>
    <t xml:space="preserve">Prior to surgery, the system cannot be activated due to a defect of a system component (e.g. platform, camera, software, navigated instruments)
</t>
  </si>
  <si>
    <t xml:space="preserve">Major software failure (e.g. crash, bad performance of the computer platform, Insufficient system memory,  cybersecurity attacks)
</t>
  </si>
  <si>
    <t>Large OR time extension (&gt;15 minutes)</t>
  </si>
  <si>
    <t>During the surgery, the system breaks down due to a defect of a system component (e.g. platform, monitor, camera, software, or navigated instruments) or its functionality is compromised (e.g. wrong screen colors, screen not readable). This is recognized and the system is reactivated after more than 15 minutes.</t>
  </si>
  <si>
    <t xml:space="preserve">Pin moves relatively to anatomy during surgery due to intervention forces on bone (sawing, drilling, etc.), no collision with instruments or persons assumed
</t>
  </si>
  <si>
    <t>Pin collision with instrument or implant resulting in a Tracker movement.</t>
  </si>
  <si>
    <t>Tracker was detached from pin and reattached in a different position</t>
  </si>
  <si>
    <t>Either the 1st release of Universal Tracker (interface # HF105369) or the 1st release of Lightweight Tracker (HF193682 S01), which both does not have a guiding profile to support proper connection onto pin, is used as backup tracker. It is detached from pin and reattached in a slightly different position.</t>
  </si>
  <si>
    <t xml:space="preserve">Pin breaks during insertion or removal and a fragment sticks in the bone. A medical intervention is required to remove the fragment
Large pelvis movement, irreversible patient movement or camera movement resulting in inaccurate hip center determination. </t>
  </si>
  <si>
    <t xml:space="preserve">During Pin insertion critical soft tissue is damaged (e.g. blood vessels are hit) </t>
  </si>
  <si>
    <t>Pin fragment remains in the patient. A medical intervention is required to remove the fragment</t>
  </si>
  <si>
    <t>During Femur Distal Condyle recording “air points” are digitized leading in wrong depth values.</t>
  </si>
  <si>
    <t>During Femur Posterior Condyle recording “air points” are digitized leading in wrong posterior condyles.</t>
  </si>
  <si>
    <t>Tibia center digitized inaccurately.</t>
  </si>
  <si>
    <t>Tibial compartments digitized inaccurately; e.g. “air points” resulting in wrong depth.</t>
  </si>
  <si>
    <t>Femoral center digitized inaccurately</t>
  </si>
  <si>
    <t xml:space="preserve">System calculates wrong femoral implant size.
</t>
  </si>
  <si>
    <t>Soft tissue balancing is performed based on the values displayed in the implant planning dialog. If this is done without applying equal (and for the soft tissue situation of this knee adequate) force in flexion and extension following the navigation values could lead to inadequate ligament stability.</t>
  </si>
  <si>
    <t>Inconsistency between implant database and actual implant</t>
  </si>
  <si>
    <t>Foreseeable misuse: the surgeon uses implants which are not supported by the system.</t>
  </si>
  <si>
    <t>Functional flexion axis (FFA) calculated inaccurate; e.g. due to ROM-recording with extreme internal- or external rotated tibia.</t>
  </si>
  <si>
    <t>Slightly reduced ROM or slightly instable knee postoperatively</t>
  </si>
  <si>
    <t>Service Technician/Sales Rep</t>
  </si>
  <si>
    <t>1. One-time-use license (Single case license) expired because case took longer than license life time.
2. System crashed/faulty in during surgery and single case license can not be used.</t>
  </si>
  <si>
    <t>Network connection causes software failure. Eg: memory full, screen blur, flickering, malware attack etc.</t>
  </si>
  <si>
    <t>T0-07</t>
  </si>
  <si>
    <t>T3-04</t>
  </si>
  <si>
    <t>T3-05</t>
  </si>
  <si>
    <t>T4-05</t>
  </si>
  <si>
    <t>T4-06</t>
  </si>
  <si>
    <t>T4-07</t>
  </si>
  <si>
    <t>T4-08</t>
  </si>
  <si>
    <t>T4-09</t>
  </si>
  <si>
    <t>T4-10</t>
  </si>
  <si>
    <t>T5-06</t>
  </si>
  <si>
    <t>T5-07</t>
  </si>
  <si>
    <t>T5-08</t>
  </si>
  <si>
    <t>T5-09</t>
  </si>
  <si>
    <t>T5-10</t>
  </si>
  <si>
    <t>T5-11</t>
  </si>
  <si>
    <t>T5-12</t>
  </si>
  <si>
    <t>T5-13</t>
  </si>
  <si>
    <t>T5-14</t>
  </si>
  <si>
    <t>T5-15</t>
  </si>
  <si>
    <t>T7-02</t>
  </si>
  <si>
    <t>T7-03</t>
  </si>
  <si>
    <t>T7-04</t>
  </si>
  <si>
    <t>T7-05</t>
  </si>
  <si>
    <t xml:space="preserve">T7: Optional Position Implant
</t>
  </si>
  <si>
    <t xml:space="preserve">T5 Register Patient
(Surface based)
</t>
  </si>
  <si>
    <t xml:space="preserve">T5 Register Patient
(Surface based)
</t>
  </si>
  <si>
    <t>T4 Setup System
Setup System Dialog
Validate Pointer Dialog</t>
  </si>
  <si>
    <t>T3 Enter Patient Data
Patient Data</t>
  </si>
  <si>
    <t>T2 Edit User Preferences
User Preferences</t>
  </si>
  <si>
    <r>
      <t xml:space="preserve">Landmarks digitized inaccurately (valid for all landmarks).
</t>
    </r>
    <r>
      <rPr>
        <sz val="11"/>
        <color rgb="FFFF0000"/>
        <rFont val="Arial"/>
        <family val="2"/>
      </rPr>
      <t>-Insufficient coverage of surface during digitization
-Lot of airpoints captured during digitization</t>
    </r>
  </si>
  <si>
    <t>Landmarks needed for ankle center calculation digitized inaccurately due to difficulties finding the surface at the draped ankle.</t>
  </si>
  <si>
    <t>T8-01</t>
  </si>
  <si>
    <t xml:space="preserve">Femoral or tibial tracker moved since landmark digitization.
</t>
  </si>
  <si>
    <t>T8-02</t>
  </si>
  <si>
    <t>Patient Tracker moves due to vibrations during drilling and sawing.</t>
  </si>
  <si>
    <t>T8-03</t>
  </si>
  <si>
    <r>
      <t xml:space="preserve">Tracker was not attached correctly onto interface pin of navigated instrument.
</t>
    </r>
    <r>
      <rPr>
        <sz val="11"/>
        <color rgb="FFFF0000"/>
        <rFont val="Arial"/>
        <family val="2"/>
      </rPr>
      <t xml:space="preserve">
Tracker gets stuck on instrument not at correct position and this is not noticed by the surgeon</t>
    </r>
  </si>
  <si>
    <t>T8-04</t>
  </si>
  <si>
    <t>Swapping the Resection Plane Probe with Posterior Plane Probe results in wrong resection depth.</t>
  </si>
  <si>
    <t>T8-05</t>
  </si>
  <si>
    <t>The Stryker Plane Probe gets bent resulting in a wrong cut alignment.</t>
  </si>
  <si>
    <t>T8-06</t>
  </si>
  <si>
    <t>Notching at anterior cortex of distal femur due to strong femur curvature in lateral view (posterior referencing technique only).</t>
  </si>
  <si>
    <t>T8-07</t>
  </si>
  <si>
    <t>Stryker Plane Probe does not fit in the slots of the cutting jig due to incompatibility of resection plane probes and cutting block or mechanical damages.</t>
  </si>
  <si>
    <t>T8-08</t>
  </si>
  <si>
    <t>&lt;Gap Balancing&gt; Misbalanced knee</t>
  </si>
  <si>
    <t>Cuts, which have to be performed prior to gap monitoring, are recorded wrong. The calculation of the gap is based on the inaccurate cutting plane.</t>
  </si>
  <si>
    <t>T8-09</t>
  </si>
  <si>
    <t>Soft tissue balancing is performed based on the values displayed in gap balancing dialog without applying same adequate force in flexion and extension</t>
  </si>
  <si>
    <t>T8-10</t>
  </si>
  <si>
    <t>Patient not placed in the optimal working area / camera misplaced.</t>
  </si>
  <si>
    <t>T8-11</t>
  </si>
  <si>
    <t>Resections performed by the surgeon do not match with the computed alignment of the navigated cutting jigs (e.g. sliding of the sawblade)</t>
  </si>
  <si>
    <t>T8-12</t>
  </si>
  <si>
    <t>The Stryker Plane Probe does not fit exactly into the cutting block slot (due to missing compatibility) resulting in a play and a small angular error</t>
  </si>
  <si>
    <t>T8-13</t>
  </si>
  <si>
    <t>Parts fall off the tools or accessories, land in the patient’s wound and remain in the patient</t>
  </si>
  <si>
    <t>T6-01
T9-01
T10-01</t>
  </si>
  <si>
    <t>T11-01</t>
  </si>
  <si>
    <t>T11: Report
Create Report</t>
  </si>
  <si>
    <t>T6/T9/T10 Analyze alignment (optional)
Analyze Initial Alignment
Analyze Trial Alignment
Analyze Final Alignment</t>
  </si>
  <si>
    <t xml:space="preserve">T8: Resect Bones Dialogs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</si>
</sst>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1"/>
      <color theme="1"/>
      <name val="Arial"/>
      <family val="2"/>
    </font>
    <font>
      <vertAlign val="subscript"/>
      <sz val="11"/>
      <color theme="1"/>
      <name val="Arial"/>
      <family val="2"/>
    </font>
    <font>
      <b/>
      <sz val="11"/>
      <color theme="1"/>
      <name val="Calibri"/>
      <family val="2"/>
      <scheme val="minor"/>
    </font>
    <font>
      <b/>
      <u/>
      <sz val="11"/>
      <color theme="1"/>
      <name val="Calibri"/>
      <family val="2"/>
      <scheme val="minor"/>
    </font>
    <font>
      <b/>
      <i/>
      <sz val="11"/>
      <color indexed="8"/>
      <name val="Calibri"/>
      <family val="2"/>
    </font>
    <font>
      <b/>
      <i/>
      <sz val="14"/>
      <color indexed="8"/>
      <name val="Calibri"/>
      <family val="2"/>
    </font>
    <font>
      <sz val="10"/>
      <color indexed="8"/>
      <name val="Calibri"/>
      <family val="2"/>
    </font>
    <font>
      <sz val="9"/>
      <color indexed="8"/>
      <name val="Calibri"/>
      <family val="2"/>
    </font>
    <font>
      <sz val="9"/>
      <color theme="1"/>
      <name val="Calibri"/>
      <family val="2"/>
      <scheme val="minor"/>
    </font>
    <font>
      <b/>
      <sz val="14"/>
      <color theme="1"/>
      <name val="Calibri"/>
      <family val="2"/>
      <scheme val="minor"/>
    </font>
    <font>
      <sz val="14"/>
      <color theme="1"/>
      <name val="Calibri"/>
      <family val="2"/>
      <scheme val="minor"/>
    </font>
    <font>
      <b/>
      <sz val="12"/>
      <color theme="1"/>
      <name val="Calibri"/>
      <family val="2"/>
      <scheme val="minor"/>
    </font>
    <font>
      <sz val="12"/>
      <color theme="1"/>
      <name val="Calibri"/>
      <family val="2"/>
      <scheme val="minor"/>
    </font>
    <font>
      <sz val="11"/>
      <name val="Calibri"/>
      <family val="2"/>
      <scheme val="minor"/>
    </font>
    <font>
      <sz val="8"/>
      <name val="Calibri"/>
      <family val="2"/>
      <scheme val="minor"/>
    </font>
    <font>
      <sz val="11"/>
      <name val="Arial"/>
      <family val="2"/>
    </font>
    <font>
      <sz val="10"/>
      <name val="Arial"/>
      <family val="2"/>
    </font>
    <font>
      <sz val="11"/>
      <color rgb="FF000000"/>
      <name val="Arial"/>
      <family val="2"/>
    </font>
    <font>
      <sz val="11"/>
      <color rgb="FFFF0000"/>
      <name val="Arial"/>
      <family val="2"/>
    </font>
  </fonts>
  <fills count="15">
    <fill>
      <patternFill patternType="none"/>
    </fill>
    <fill>
      <patternFill patternType="gray125"/>
    </fill>
    <fill>
      <patternFill patternType="solid">
        <fgColor theme="0"/>
        <bgColor indexed="64"/>
      </patternFill>
    </fill>
    <fill>
      <patternFill patternType="solid">
        <fgColor indexed="22"/>
        <bgColor indexed="64"/>
      </patternFill>
    </fill>
    <fill>
      <patternFill patternType="solid">
        <fgColor theme="4" tint="0.79998168889431442"/>
        <bgColor indexed="64"/>
      </patternFill>
    </fill>
    <fill>
      <patternFill patternType="solid">
        <fgColor indexed="50"/>
        <bgColor indexed="64"/>
      </patternFill>
    </fill>
    <fill>
      <patternFill patternType="solid">
        <fgColor indexed="13"/>
        <bgColor indexed="64"/>
      </patternFill>
    </fill>
    <fill>
      <patternFill patternType="solid">
        <fgColor indexed="10"/>
        <bgColor indexed="64"/>
      </patternFill>
    </fill>
    <fill>
      <patternFill patternType="solid">
        <fgColor theme="8" tint="0.79998168889431442"/>
        <bgColor indexed="64"/>
      </patternFill>
    </fill>
    <fill>
      <patternFill patternType="solid">
        <fgColor theme="4" tint="0.59996337778862885"/>
        <bgColor indexed="64"/>
      </patternFill>
    </fill>
    <fill>
      <patternFill patternType="solid">
        <fgColor theme="3" tint="0.59996337778862885"/>
        <bgColor indexed="64"/>
      </patternFill>
    </fill>
    <fill>
      <patternFill patternType="solid">
        <fgColor rgb="FFFFFF00"/>
        <bgColor indexed="64"/>
      </patternFill>
    </fill>
    <fill>
      <patternFill patternType="solid">
        <fgColor rgb="FFB3B3B3"/>
        <bgColor indexed="64"/>
      </patternFill>
    </fill>
    <fill>
      <patternFill patternType="solid">
        <fgColor rgb="FF92D050"/>
        <bgColor indexed="64"/>
      </patternFill>
    </fill>
    <fill>
      <patternFill patternType="solid">
        <fgColor rgb="FFFF0000"/>
        <bgColor indexed="64"/>
      </patternFill>
    </fill>
  </fills>
  <borders count="32">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medium">
        <color auto="1"/>
      </left>
      <right style="medium">
        <color auto="1"/>
      </right>
      <top style="thin">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style="hair">
        <color theme="4" tint="0.39994506668294322"/>
      </left>
      <right style="hair">
        <color theme="4" tint="0.39994506668294322"/>
      </right>
      <top style="hair">
        <color theme="4" tint="0.39994506668294322"/>
      </top>
      <bottom style="hair">
        <color theme="4" tint="0.39994506668294322"/>
      </bottom>
      <diagonal/>
    </border>
  </borders>
  <cellStyleXfs count="1">
    <xf numFmtId="0" fontId="0" fillId="0" borderId="0"/>
  </cellStyleXfs>
  <cellXfs count="84">
    <xf numFmtId="0" fontId="0" fillId="0" borderId="0" xfId="0"/>
    <xf numFmtId="0" fontId="0" fillId="0" borderId="6" xfId="0" applyBorder="1"/>
    <xf numFmtId="0" fontId="0" fillId="0" borderId="7" xfId="0" applyBorder="1"/>
    <xf numFmtId="0" fontId="0" fillId="0" borderId="8" xfId="0" applyBorder="1"/>
    <xf numFmtId="0" fontId="0" fillId="0" borderId="9" xfId="0" applyBorder="1"/>
    <xf numFmtId="0" fontId="0" fillId="0" borderId="0" xfId="0" applyBorder="1"/>
    <xf numFmtId="0" fontId="0" fillId="0" borderId="10" xfId="0" applyBorder="1"/>
    <xf numFmtId="0" fontId="0" fillId="0" borderId="11" xfId="0" applyBorder="1"/>
    <xf numFmtId="0" fontId="0" fillId="0" borderId="12" xfId="0" applyBorder="1"/>
    <xf numFmtId="0" fontId="0" fillId="0" borderId="13" xfId="0" applyBorder="1"/>
    <xf numFmtId="0" fontId="3" fillId="0" borderId="0" xfId="0" applyFont="1"/>
    <xf numFmtId="0" fontId="7" fillId="0" borderId="0" xfId="0" applyFont="1" applyAlignment="1">
      <alignment horizontal="center" vertical="center"/>
    </xf>
    <xf numFmtId="0" fontId="0" fillId="6" borderId="5" xfId="0" applyFill="1" applyBorder="1" applyAlignment="1">
      <alignment horizontal="center"/>
    </xf>
    <xf numFmtId="0" fontId="0" fillId="5" borderId="5" xfId="0" applyFill="1" applyBorder="1" applyAlignment="1">
      <alignment horizontal="center"/>
    </xf>
    <xf numFmtId="0" fontId="5" fillId="4" borderId="5" xfId="0" applyFont="1" applyFill="1" applyBorder="1" applyAlignment="1">
      <alignment horizontal="center" vertical="center" wrapText="1"/>
    </xf>
    <xf numFmtId="0" fontId="5" fillId="4" borderId="5" xfId="0" applyFont="1" applyFill="1" applyBorder="1" applyAlignment="1">
      <alignment horizontal="center"/>
    </xf>
    <xf numFmtId="0" fontId="6" fillId="4" borderId="5" xfId="0" applyFont="1" applyFill="1" applyBorder="1" applyAlignment="1">
      <alignment horizontal="center" vertical="center" wrapText="1"/>
    </xf>
    <xf numFmtId="0" fontId="6" fillId="4" borderId="5" xfId="0" applyFont="1" applyFill="1" applyBorder="1" applyAlignment="1">
      <alignment horizontal="center"/>
    </xf>
    <xf numFmtId="0" fontId="8" fillId="2" borderId="5" xfId="0" applyFont="1" applyFill="1" applyBorder="1" applyAlignment="1">
      <alignment horizontal="center" vertical="center" wrapText="1"/>
    </xf>
    <xf numFmtId="0" fontId="9" fillId="0" borderId="5" xfId="0" applyFont="1" applyBorder="1" applyAlignment="1">
      <alignment horizontal="center" vertical="center" wrapText="1"/>
    </xf>
    <xf numFmtId="0" fontId="0" fillId="7" borderId="5" xfId="0" applyFill="1" applyBorder="1" applyAlignment="1">
      <alignment horizontal="center"/>
    </xf>
    <xf numFmtId="0" fontId="10" fillId="0" borderId="0" xfId="0" applyFont="1"/>
    <xf numFmtId="0" fontId="12" fillId="10" borderId="15" xfId="0" applyFont="1" applyFill="1" applyBorder="1" applyAlignment="1">
      <alignment horizontal="center" vertical="center" wrapText="1"/>
    </xf>
    <xf numFmtId="0" fontId="12" fillId="10" borderId="16" xfId="0" applyFont="1" applyFill="1" applyBorder="1" applyAlignment="1">
      <alignment horizontal="center" vertical="center" wrapText="1"/>
    </xf>
    <xf numFmtId="0" fontId="12" fillId="10" borderId="17" xfId="0" applyFont="1" applyFill="1" applyBorder="1" applyAlignment="1">
      <alignment horizontal="center" vertical="center" wrapText="1"/>
    </xf>
    <xf numFmtId="0" fontId="12" fillId="8" borderId="18" xfId="0" applyFont="1" applyFill="1" applyBorder="1" applyAlignment="1">
      <alignment horizontal="center" vertical="center" wrapText="1"/>
    </xf>
    <xf numFmtId="0" fontId="5" fillId="3" borderId="23" xfId="0" applyFont="1" applyFill="1" applyBorder="1" applyAlignment="1">
      <alignment horizontal="center" vertical="center"/>
    </xf>
    <xf numFmtId="0" fontId="5" fillId="3" borderId="24" xfId="0" applyFont="1" applyFill="1" applyBorder="1" applyAlignment="1">
      <alignment horizontal="center" vertical="center"/>
    </xf>
    <xf numFmtId="0" fontId="5" fillId="3" borderId="25" xfId="0" applyFont="1" applyFill="1" applyBorder="1" applyAlignment="1">
      <alignment horizontal="center" vertical="center"/>
    </xf>
    <xf numFmtId="0" fontId="3" fillId="10" borderId="26" xfId="0" applyFont="1" applyFill="1" applyBorder="1" applyAlignment="1">
      <alignment horizontal="center" vertical="center" wrapText="1"/>
    </xf>
    <xf numFmtId="0" fontId="14" fillId="0" borderId="4" xfId="0" applyFont="1" applyBorder="1" applyAlignment="1">
      <alignment horizontal="left" vertical="center" wrapText="1"/>
    </xf>
    <xf numFmtId="0" fontId="0" fillId="0" borderId="5" xfId="0" applyBorder="1" applyAlignment="1">
      <alignment horizontal="center" vertical="center" wrapText="1"/>
    </xf>
    <xf numFmtId="0" fontId="0" fillId="0" borderId="19" xfId="0" applyBorder="1" applyAlignment="1">
      <alignment horizontal="center" vertical="center" wrapText="1"/>
    </xf>
    <xf numFmtId="0" fontId="14" fillId="11" borderId="4" xfId="0" applyFont="1" applyFill="1" applyBorder="1" applyAlignment="1">
      <alignment horizontal="center" vertical="center" wrapText="1"/>
    </xf>
    <xf numFmtId="0" fontId="0" fillId="0" borderId="21" xfId="0" applyBorder="1" applyAlignment="1">
      <alignment horizontal="center" vertical="center" wrapText="1"/>
    </xf>
    <xf numFmtId="0" fontId="0" fillId="0" borderId="22" xfId="0" applyBorder="1" applyAlignment="1">
      <alignment horizontal="center" vertical="center" wrapText="1"/>
    </xf>
    <xf numFmtId="0" fontId="0" fillId="0" borderId="0" xfId="0" applyAlignment="1">
      <alignment horizontal="center" vertical="center" wrapText="1"/>
    </xf>
    <xf numFmtId="0" fontId="0" fillId="0" borderId="27" xfId="0" applyBorder="1" applyAlignment="1">
      <alignment horizontal="center" vertical="center" wrapText="1"/>
    </xf>
    <xf numFmtId="0" fontId="3" fillId="0" borderId="0" xfId="0" applyFont="1" applyAlignment="1">
      <alignment horizontal="right" vertical="center"/>
    </xf>
    <xf numFmtId="0" fontId="14" fillId="0" borderId="0" xfId="0" applyFont="1" applyAlignment="1">
      <alignment horizontal="left" vertical="center" wrapText="1"/>
    </xf>
    <xf numFmtId="0" fontId="3" fillId="0" borderId="0" xfId="0" applyFont="1" applyAlignment="1">
      <alignment horizontal="center" vertical="center" wrapText="1"/>
    </xf>
    <xf numFmtId="0" fontId="0" fillId="0" borderId="0" xfId="0" applyAlignment="1">
      <alignment horizontal="center"/>
    </xf>
    <xf numFmtId="49" fontId="1" fillId="12" borderId="1" xfId="0" applyNumberFormat="1" applyFont="1" applyFill="1" applyBorder="1" applyAlignment="1">
      <alignment horizontal="center" vertical="center" wrapText="1"/>
    </xf>
    <xf numFmtId="49" fontId="1" fillId="12" borderId="29" xfId="0" applyNumberFormat="1" applyFont="1" applyFill="1" applyBorder="1" applyAlignment="1">
      <alignment horizontal="center" vertical="center" wrapText="1"/>
    </xf>
    <xf numFmtId="49" fontId="1" fillId="12" borderId="2" xfId="0" applyNumberFormat="1" applyFont="1" applyFill="1" applyBorder="1" applyAlignment="1">
      <alignment horizontal="center" vertical="center" wrapText="1"/>
    </xf>
    <xf numFmtId="49" fontId="0" fillId="0" borderId="0" xfId="0" applyNumberFormat="1"/>
    <xf numFmtId="0" fontId="1" fillId="12" borderId="5" xfId="0" applyFont="1" applyFill="1" applyBorder="1" applyAlignment="1">
      <alignment horizontal="center" vertical="center" wrapText="1"/>
    </xf>
    <xf numFmtId="0" fontId="17" fillId="0" borderId="23" xfId="0" applyFont="1" applyBorder="1" applyAlignment="1">
      <alignment horizontal="left" vertical="top" wrapText="1"/>
    </xf>
    <xf numFmtId="0" fontId="16" fillId="0" borderId="5" xfId="0" applyFont="1" applyBorder="1" applyAlignment="1">
      <alignment horizontal="left" vertical="top" wrapText="1"/>
    </xf>
    <xf numFmtId="0" fontId="1" fillId="0" borderId="5" xfId="0" applyFont="1" applyBorder="1" applyAlignment="1">
      <alignment horizontal="left" vertical="top" wrapText="1"/>
    </xf>
    <xf numFmtId="0" fontId="0" fillId="0" borderId="5" xfId="0" applyBorder="1" applyAlignment="1">
      <alignment horizontal="left" vertical="center" wrapText="1"/>
    </xf>
    <xf numFmtId="0" fontId="1" fillId="0" borderId="5" xfId="0" applyFont="1" applyBorder="1" applyAlignment="1">
      <alignment vertical="top" wrapText="1"/>
    </xf>
    <xf numFmtId="0" fontId="18" fillId="0" borderId="5" xfId="0" applyFont="1" applyBorder="1" applyAlignment="1">
      <alignment vertical="top" wrapText="1"/>
    </xf>
    <xf numFmtId="0" fontId="16" fillId="0" borderId="31" xfId="0" applyFont="1" applyBorder="1" applyAlignment="1">
      <alignment horizontal="left" vertical="top" wrapText="1"/>
    </xf>
    <xf numFmtId="0" fontId="1" fillId="0" borderId="31" xfId="0" applyFont="1" applyBorder="1" applyAlignment="1">
      <alignment horizontal="left" vertical="top" wrapText="1"/>
    </xf>
    <xf numFmtId="0" fontId="1" fillId="0" borderId="31" xfId="0" applyFont="1" applyBorder="1" applyAlignment="1">
      <alignment vertical="top" wrapText="1"/>
    </xf>
    <xf numFmtId="0" fontId="0" fillId="13" borderId="0" xfId="0" applyFill="1"/>
    <xf numFmtId="0" fontId="0" fillId="0" borderId="0" xfId="0" applyAlignment="1">
      <alignment vertical="center"/>
    </xf>
    <xf numFmtId="0" fontId="0" fillId="14" borderId="0" xfId="0" applyFill="1"/>
    <xf numFmtId="0" fontId="5" fillId="3" borderId="5" xfId="0" applyFont="1" applyFill="1" applyBorder="1" applyAlignment="1">
      <alignment horizontal="center" vertical="center" textRotation="90" wrapText="1"/>
    </xf>
    <xf numFmtId="0" fontId="1" fillId="12" borderId="5" xfId="0" applyFont="1" applyFill="1" applyBorder="1" applyAlignment="1">
      <alignment horizontal="center" vertical="center" wrapText="1"/>
    </xf>
    <xf numFmtId="0" fontId="0" fillId="0" borderId="5" xfId="0" applyBorder="1" applyAlignment="1">
      <alignment horizontal="center" vertical="center" wrapText="1"/>
    </xf>
    <xf numFmtId="0" fontId="10" fillId="9" borderId="3" xfId="0" applyFont="1" applyFill="1" applyBorder="1" applyAlignment="1">
      <alignment horizontal="right" vertical="center"/>
    </xf>
    <xf numFmtId="0" fontId="0" fillId="9" borderId="3" xfId="0" applyFill="1" applyBorder="1" applyAlignment="1">
      <alignment horizontal="right" vertical="center"/>
    </xf>
    <xf numFmtId="0" fontId="0" fillId="0" borderId="3" xfId="0" applyBorder="1" applyAlignment="1">
      <alignment horizontal="left" vertical="center" wrapText="1"/>
    </xf>
    <xf numFmtId="0" fontId="10" fillId="9" borderId="4" xfId="0" applyFont="1" applyFill="1" applyBorder="1" applyAlignment="1">
      <alignment horizontal="right" vertical="center"/>
    </xf>
    <xf numFmtId="0" fontId="11" fillId="9" borderId="4" xfId="0" applyFont="1" applyFill="1" applyBorder="1" applyAlignment="1">
      <alignment horizontal="right" vertical="center"/>
    </xf>
    <xf numFmtId="0" fontId="0" fillId="0" borderId="4" xfId="0" applyBorder="1" applyAlignment="1">
      <alignment horizontal="left" vertical="center" wrapText="1"/>
    </xf>
    <xf numFmtId="0" fontId="10" fillId="9" borderId="14" xfId="0" applyFont="1" applyFill="1" applyBorder="1" applyAlignment="1">
      <alignment horizontal="right" vertical="center"/>
    </xf>
    <xf numFmtId="0" fontId="11" fillId="9" borderId="14" xfId="0" applyFont="1" applyFill="1" applyBorder="1" applyAlignment="1">
      <alignment horizontal="right" vertical="center"/>
    </xf>
    <xf numFmtId="0" fontId="0" fillId="0" borderId="14" xfId="0" applyBorder="1" applyAlignment="1">
      <alignment horizontal="left" vertical="center" wrapText="1"/>
    </xf>
    <xf numFmtId="0" fontId="3" fillId="8" borderId="4" xfId="0" applyFont="1" applyFill="1" applyBorder="1" applyAlignment="1">
      <alignment horizontal="right" vertical="center"/>
    </xf>
    <xf numFmtId="0" fontId="0" fillId="8" borderId="4" xfId="0" applyFill="1" applyBorder="1" applyAlignment="1">
      <alignment horizontal="right" vertical="center"/>
    </xf>
    <xf numFmtId="0" fontId="14" fillId="0" borderId="4" xfId="0" applyFont="1" applyBorder="1" applyAlignment="1">
      <alignment horizontal="left" vertical="center" wrapText="1"/>
    </xf>
    <xf numFmtId="0" fontId="0" fillId="8" borderId="18" xfId="0" applyFill="1" applyBorder="1" applyAlignment="1">
      <alignment horizontal="center" vertical="center" wrapText="1"/>
    </xf>
    <xf numFmtId="0" fontId="0" fillId="8" borderId="20" xfId="0" applyFill="1" applyBorder="1" applyAlignment="1">
      <alignment horizontal="center" vertical="center" wrapText="1"/>
    </xf>
    <xf numFmtId="0" fontId="3" fillId="8" borderId="3" xfId="0" applyFont="1" applyFill="1" applyBorder="1" applyAlignment="1">
      <alignment horizontal="right" vertical="center"/>
    </xf>
    <xf numFmtId="0" fontId="0" fillId="8" borderId="3" xfId="0" applyFill="1" applyBorder="1" applyAlignment="1">
      <alignment horizontal="right" vertical="center"/>
    </xf>
    <xf numFmtId="0" fontId="3" fillId="8" borderId="14" xfId="0" applyFont="1" applyFill="1" applyBorder="1" applyAlignment="1">
      <alignment horizontal="right" vertical="center"/>
    </xf>
    <xf numFmtId="0" fontId="14" fillId="0" borderId="14" xfId="0" applyFont="1" applyBorder="1" applyAlignment="1">
      <alignment horizontal="left" vertical="center" wrapText="1"/>
    </xf>
    <xf numFmtId="0" fontId="1" fillId="12" borderId="28" xfId="0" applyFont="1" applyFill="1" applyBorder="1" applyAlignment="1">
      <alignment horizontal="center" vertical="center" wrapText="1"/>
    </xf>
    <xf numFmtId="0" fontId="1" fillId="12" borderId="30" xfId="0" applyFont="1" applyFill="1" applyBorder="1" applyAlignment="1">
      <alignment horizontal="center" vertical="center" wrapText="1"/>
    </xf>
    <xf numFmtId="0" fontId="5" fillId="3" borderId="5" xfId="0" applyFont="1" applyFill="1" applyBorder="1" applyAlignment="1">
      <alignment horizontal="center" vertical="center" textRotation="90" wrapText="1"/>
    </xf>
    <xf numFmtId="0" fontId="5" fillId="3" borderId="5" xfId="0" applyFont="1" applyFill="1" applyBorder="1" applyAlignment="1">
      <alignment horizontal="center" vertical="center"/>
    </xf>
  </cellXfs>
  <cellStyles count="1">
    <cellStyle name="Normal" xfId="0" builtinId="0"/>
  </cellStyles>
  <dxfs count="46">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ont>
        <color theme="0" tint="-0.24994659260841701"/>
      </font>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drawings/_rels/drawing2.x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1.v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11</xdr:col>
      <xdr:colOff>121920</xdr:colOff>
      <xdr:row>0</xdr:row>
      <xdr:rowOff>15240</xdr:rowOff>
    </xdr:from>
    <xdr:to>
      <xdr:col>12</xdr:col>
      <xdr:colOff>220345</xdr:colOff>
      <xdr:row>1</xdr:row>
      <xdr:rowOff>60960</xdr:rowOff>
    </xdr:to>
    <xdr:sp macro="" textlink="">
      <xdr:nvSpPr>
        <xdr:cNvPr id="1026" name="AutoShape 2">
          <a:extLst>
            <a:ext uri="{FF2B5EF4-FFF2-40B4-BE49-F238E27FC236}">
              <a16:creationId xmlns:a16="http://schemas.microsoft.com/office/drawing/2014/main" id="{00000000-0008-0000-0000-000002040000}"/>
            </a:ext>
          </a:extLst>
        </xdr:cNvPr>
        <xdr:cNvSpPr>
          <a:spLocks noChangeAspect="1" noChangeArrowheads="1"/>
        </xdr:cNvSpPr>
      </xdr:nvSpPr>
      <xdr:spPr bwMode="auto">
        <a:xfrm>
          <a:off x="11346180" y="15240"/>
          <a:ext cx="1264920" cy="40386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xdr:from>
      <xdr:col>12</xdr:col>
      <xdr:colOff>104775</xdr:colOff>
      <xdr:row>1</xdr:row>
      <xdr:rowOff>85725</xdr:rowOff>
    </xdr:from>
    <xdr:to>
      <xdr:col>20</xdr:col>
      <xdr:colOff>252731</xdr:colOff>
      <xdr:row>5</xdr:row>
      <xdr:rowOff>135255</xdr:rowOff>
    </xdr:to>
    <xdr:grpSp>
      <xdr:nvGrpSpPr>
        <xdr:cNvPr id="33" name="Group 32">
          <a:extLst>
            <a:ext uri="{FF2B5EF4-FFF2-40B4-BE49-F238E27FC236}">
              <a16:creationId xmlns:a16="http://schemas.microsoft.com/office/drawing/2014/main" id="{00000000-0008-0000-0100-000021000000}"/>
            </a:ext>
          </a:extLst>
        </xdr:cNvPr>
        <xdr:cNvGrpSpPr/>
      </xdr:nvGrpSpPr>
      <xdr:grpSpPr>
        <a:xfrm>
          <a:off x="7419975" y="276225"/>
          <a:ext cx="5024756" cy="811530"/>
          <a:chOff x="0" y="0"/>
          <a:chExt cx="5025085" cy="811759"/>
        </a:xfrm>
      </xdr:grpSpPr>
      <xdr:sp macro="" textlink="">
        <xdr:nvSpPr>
          <xdr:cNvPr id="34" name="Text Box 2">
            <a:extLst>
              <a:ext uri="{FF2B5EF4-FFF2-40B4-BE49-F238E27FC236}">
                <a16:creationId xmlns:a16="http://schemas.microsoft.com/office/drawing/2014/main" id="{00000000-0008-0000-0100-000022000000}"/>
              </a:ext>
            </a:extLst>
          </xdr:cNvPr>
          <xdr:cNvSpPr txBox="1"/>
        </xdr:nvSpPr>
        <xdr:spPr>
          <a:xfrm>
            <a:off x="0" y="343815"/>
            <a:ext cx="811987" cy="248717"/>
          </a:xfrm>
          <a:prstGeom prst="rect">
            <a:avLst/>
          </a:prstGeom>
          <a:solidFill>
            <a:schemeClr val="lt1"/>
          </a:solidFill>
          <a:ln w="6350">
            <a:solidFill>
              <a:prstClr val="black"/>
            </a:solidFill>
          </a:ln>
        </xdr:spPr>
        <xdr:txBody>
          <a:bodyPr rot="0" spcFirstLastPara="0" vert="horz" wrap="square" lIns="91440" tIns="45720" rIns="91440" bIns="45720" numCol="1" spcCol="0" rtlCol="0" fromWordArt="0" anchor="t" anchorCtr="0" forceAA="0" compatLnSpc="1">
            <a:prstTxWarp prst="textNoShape">
              <a:avLst/>
            </a:prstTxWarp>
            <a:noAutofit/>
          </a:bodyPr>
          <a:lstStyle/>
          <a:p>
            <a:pPr algn="ctr">
              <a:lnSpc>
                <a:spcPct val="107000"/>
              </a:lnSpc>
              <a:spcAft>
                <a:spcPts val="800"/>
              </a:spcAft>
            </a:pPr>
            <a:r>
              <a:rPr lang="en-US" sz="1100">
                <a:effectLst/>
                <a:latin typeface="Calibri" panose="020F0502020204030204" pitchFamily="34" charset="0"/>
                <a:ea typeface="Calibri" panose="020F0502020204030204" pitchFamily="34" charset="0"/>
                <a:cs typeface="Mangal" panose="02040503050203030202" pitchFamily="18" charset="0"/>
              </a:rPr>
              <a:t>User input</a:t>
            </a:r>
            <a:endParaRPr lang="en-IN" sz="1100">
              <a:effectLst/>
              <a:latin typeface="Calibri" panose="020F0502020204030204" pitchFamily="34" charset="0"/>
              <a:ea typeface="Calibri" panose="020F0502020204030204" pitchFamily="34" charset="0"/>
              <a:cs typeface="Mangal" panose="02040503050203030202" pitchFamily="18" charset="0"/>
            </a:endParaRPr>
          </a:p>
        </xdr:txBody>
      </xdr:sp>
      <xdr:sp macro="" textlink="">
        <xdr:nvSpPr>
          <xdr:cNvPr id="35" name="Text Box 5">
            <a:extLst>
              <a:ext uri="{FF2B5EF4-FFF2-40B4-BE49-F238E27FC236}">
                <a16:creationId xmlns:a16="http://schemas.microsoft.com/office/drawing/2014/main" id="{00000000-0008-0000-0100-000023000000}"/>
              </a:ext>
            </a:extLst>
          </xdr:cNvPr>
          <xdr:cNvSpPr txBox="1"/>
        </xdr:nvSpPr>
        <xdr:spPr>
          <a:xfrm>
            <a:off x="1111910" y="131674"/>
            <a:ext cx="2128723" cy="614197"/>
          </a:xfrm>
          <a:prstGeom prst="rect">
            <a:avLst/>
          </a:prstGeom>
          <a:solidFill>
            <a:schemeClr val="lt1"/>
          </a:solidFill>
          <a:ln w="6350">
            <a:solidFill>
              <a:prstClr val="black"/>
            </a:solidFill>
          </a:ln>
        </xdr:spPr>
        <xdr:txBody>
          <a:bodyPr rot="0" spcFirstLastPara="0" vert="horz" wrap="square" lIns="91440" tIns="45720" rIns="91440" bIns="45720" numCol="1" spcCol="0" rtlCol="0" fromWordArt="0" anchor="t" anchorCtr="0" forceAA="0" compatLnSpc="1">
            <a:prstTxWarp prst="textNoShape">
              <a:avLst/>
            </a:prstTxWarp>
            <a:noAutofit/>
          </a:bodyPr>
          <a:lstStyle/>
          <a:p>
            <a:pPr>
              <a:lnSpc>
                <a:spcPct val="107000"/>
              </a:lnSpc>
              <a:spcAft>
                <a:spcPts val="800"/>
              </a:spcAft>
            </a:pPr>
            <a:r>
              <a:rPr lang="en-US" sz="1100">
                <a:effectLst/>
                <a:latin typeface="Calibri" panose="020F0502020204030204" pitchFamily="34" charset="0"/>
                <a:ea typeface="Calibri" panose="020F0502020204030204" pitchFamily="34" charset="0"/>
                <a:cs typeface="Mangal" panose="02040503050203030202" pitchFamily="18" charset="0"/>
              </a:rPr>
              <a:t>T1</a:t>
            </a:r>
            <a:endParaRPr lang="en-IN" sz="1100">
              <a:effectLst/>
              <a:latin typeface="Calibri" panose="020F0502020204030204" pitchFamily="34" charset="0"/>
              <a:ea typeface="Calibri" panose="020F0502020204030204" pitchFamily="34" charset="0"/>
              <a:cs typeface="Mangal" panose="02040503050203030202" pitchFamily="18" charset="0"/>
            </a:endParaRPr>
          </a:p>
          <a:p>
            <a:pPr>
              <a:lnSpc>
                <a:spcPct val="107000"/>
              </a:lnSpc>
              <a:spcAft>
                <a:spcPts val="800"/>
              </a:spcAft>
            </a:pPr>
            <a:r>
              <a:rPr lang="en-US" sz="1100">
                <a:effectLst/>
                <a:latin typeface="Calibri" panose="020F0502020204030204" pitchFamily="34" charset="0"/>
                <a:ea typeface="Calibri" panose="020F0502020204030204" pitchFamily="34" charset="0"/>
                <a:cs typeface="Mangal" panose="02040503050203030202" pitchFamily="18" charset="0"/>
              </a:rPr>
              <a:t> </a:t>
            </a:r>
            <a:endParaRPr lang="en-IN" sz="1100">
              <a:effectLst/>
              <a:latin typeface="Calibri" panose="020F0502020204030204" pitchFamily="34" charset="0"/>
              <a:ea typeface="Calibri" panose="020F0502020204030204" pitchFamily="34" charset="0"/>
              <a:cs typeface="Mangal" panose="02040503050203030202" pitchFamily="18" charset="0"/>
            </a:endParaRPr>
          </a:p>
        </xdr:txBody>
      </xdr:sp>
      <xdr:sp macro="" textlink="">
        <xdr:nvSpPr>
          <xdr:cNvPr id="36" name="Text Box 6">
            <a:extLst>
              <a:ext uri="{FF2B5EF4-FFF2-40B4-BE49-F238E27FC236}">
                <a16:creationId xmlns:a16="http://schemas.microsoft.com/office/drawing/2014/main" id="{00000000-0008-0000-0100-000024000000}"/>
              </a:ext>
            </a:extLst>
          </xdr:cNvPr>
          <xdr:cNvSpPr txBox="1"/>
        </xdr:nvSpPr>
        <xdr:spPr>
          <a:xfrm>
            <a:off x="1367942" y="285293"/>
            <a:ext cx="1667510" cy="321310"/>
          </a:xfrm>
          <a:prstGeom prst="rect">
            <a:avLst/>
          </a:prstGeom>
          <a:solidFill>
            <a:schemeClr val="lt1"/>
          </a:solidFill>
          <a:ln w="6350">
            <a:solidFill>
              <a:prstClr val="black"/>
            </a:solidFill>
          </a:ln>
        </xdr:spPr>
        <xdr:txBody>
          <a:bodyPr rot="0" spcFirstLastPara="0" vert="horz" wrap="square" lIns="91440" tIns="45720" rIns="91440" bIns="45720" numCol="1" spcCol="0" rtlCol="0" fromWordArt="0" anchor="t" anchorCtr="0" forceAA="0" compatLnSpc="1">
            <a:prstTxWarp prst="textNoShape">
              <a:avLst/>
            </a:prstTxWarp>
            <a:noAutofit/>
          </a:bodyPr>
          <a:lstStyle/>
          <a:p>
            <a:pPr algn="ctr">
              <a:lnSpc>
                <a:spcPct val="107000"/>
              </a:lnSpc>
              <a:spcAft>
                <a:spcPts val="800"/>
              </a:spcAft>
            </a:pPr>
            <a:r>
              <a:rPr lang="en-US" sz="1100">
                <a:effectLst/>
                <a:latin typeface="Calibri" panose="020F0502020204030204" pitchFamily="34" charset="0"/>
                <a:ea typeface="Calibri" panose="020F0502020204030204" pitchFamily="34" charset="0"/>
                <a:cs typeface="Mangal" panose="02040503050203030202" pitchFamily="18" charset="0"/>
              </a:rPr>
              <a:t>Edit system setting file</a:t>
            </a:r>
            <a:endParaRPr lang="en-IN" sz="1100">
              <a:effectLst/>
              <a:latin typeface="Calibri" panose="020F0502020204030204" pitchFamily="34" charset="0"/>
              <a:ea typeface="Calibri" panose="020F0502020204030204" pitchFamily="34" charset="0"/>
              <a:cs typeface="Mangal" panose="02040503050203030202" pitchFamily="18" charset="0"/>
            </a:endParaRPr>
          </a:p>
        </xdr:txBody>
      </xdr:sp>
      <xdr:grpSp>
        <xdr:nvGrpSpPr>
          <xdr:cNvPr id="37" name="Group 36">
            <a:extLst>
              <a:ext uri="{FF2B5EF4-FFF2-40B4-BE49-F238E27FC236}">
                <a16:creationId xmlns:a16="http://schemas.microsoft.com/office/drawing/2014/main" id="{00000000-0008-0000-0100-000025000000}"/>
              </a:ext>
            </a:extLst>
          </xdr:cNvPr>
          <xdr:cNvGrpSpPr/>
        </xdr:nvGrpSpPr>
        <xdr:grpSpPr>
          <a:xfrm>
            <a:off x="3642969" y="0"/>
            <a:ext cx="1382116" cy="811759"/>
            <a:chOff x="0" y="0"/>
            <a:chExt cx="1382116" cy="811759"/>
          </a:xfrm>
        </xdr:grpSpPr>
        <xdr:sp macro="" textlink="">
          <xdr:nvSpPr>
            <xdr:cNvPr id="41" name="Text Box 7">
              <a:extLst>
                <a:ext uri="{FF2B5EF4-FFF2-40B4-BE49-F238E27FC236}">
                  <a16:creationId xmlns:a16="http://schemas.microsoft.com/office/drawing/2014/main" id="{00000000-0008-0000-0100-000029000000}"/>
                </a:ext>
              </a:extLst>
            </xdr:cNvPr>
            <xdr:cNvSpPr txBox="1"/>
          </xdr:nvSpPr>
          <xdr:spPr>
            <a:xfrm>
              <a:off x="0" y="0"/>
              <a:ext cx="1360170" cy="314325"/>
            </a:xfrm>
            <a:prstGeom prst="rect">
              <a:avLst/>
            </a:prstGeom>
            <a:solidFill>
              <a:schemeClr val="lt1"/>
            </a:solidFill>
            <a:ln w="6350">
              <a:solidFill>
                <a:prstClr val="black"/>
              </a:solidFill>
            </a:ln>
          </xdr:spPr>
          <xdr:txBody>
            <a:bodyPr rot="0" spcFirstLastPara="0" vert="horz" wrap="square" lIns="91440" tIns="45720" rIns="91440" bIns="45720" numCol="1" spcCol="0" rtlCol="0" fromWordArt="0" anchor="t" anchorCtr="0" forceAA="0" compatLnSpc="1">
              <a:prstTxWarp prst="textNoShape">
                <a:avLst/>
              </a:prstTxWarp>
              <a:noAutofit/>
            </a:bodyPr>
            <a:lstStyle/>
            <a:p>
              <a:pPr algn="ctr">
                <a:lnSpc>
                  <a:spcPct val="107000"/>
                </a:lnSpc>
                <a:spcAft>
                  <a:spcPts val="800"/>
                </a:spcAft>
              </a:pPr>
              <a:r>
                <a:rPr lang="en-US" sz="1100">
                  <a:effectLst/>
                  <a:latin typeface="Calibri" panose="020F0502020204030204" pitchFamily="34" charset="0"/>
                  <a:ea typeface="Calibri" panose="020F0502020204030204" pitchFamily="34" charset="0"/>
                  <a:cs typeface="Mangal" panose="02040503050203030202" pitchFamily="18" charset="0"/>
                </a:rPr>
                <a:t>Screen display</a:t>
              </a:r>
              <a:endParaRPr lang="en-IN" sz="1100">
                <a:effectLst/>
                <a:latin typeface="Calibri" panose="020F0502020204030204" pitchFamily="34" charset="0"/>
                <a:ea typeface="Calibri" panose="020F0502020204030204" pitchFamily="34" charset="0"/>
                <a:cs typeface="Mangal" panose="02040503050203030202" pitchFamily="18" charset="0"/>
              </a:endParaRPr>
            </a:p>
          </xdr:txBody>
        </xdr:sp>
        <xdr:sp macro="" textlink="">
          <xdr:nvSpPr>
            <xdr:cNvPr id="42" name="Text Box 8">
              <a:extLst>
                <a:ext uri="{FF2B5EF4-FFF2-40B4-BE49-F238E27FC236}">
                  <a16:creationId xmlns:a16="http://schemas.microsoft.com/office/drawing/2014/main" id="{00000000-0008-0000-0100-00002A000000}"/>
                </a:ext>
              </a:extLst>
            </xdr:cNvPr>
            <xdr:cNvSpPr txBox="1"/>
          </xdr:nvSpPr>
          <xdr:spPr>
            <a:xfrm>
              <a:off x="21946" y="497434"/>
              <a:ext cx="1360170" cy="314325"/>
            </a:xfrm>
            <a:prstGeom prst="rect">
              <a:avLst/>
            </a:prstGeom>
            <a:solidFill>
              <a:schemeClr val="lt1"/>
            </a:solidFill>
            <a:ln w="6350">
              <a:solidFill>
                <a:prstClr val="black"/>
              </a:solidFill>
            </a:ln>
          </xdr:spPr>
          <xdr:txBody>
            <a:bodyPr rot="0" spcFirstLastPara="0" vert="horz" wrap="square" lIns="91440" tIns="45720" rIns="91440" bIns="45720" numCol="1" spcCol="0" rtlCol="0" fromWordArt="0" anchor="t" anchorCtr="0" forceAA="0" compatLnSpc="1">
              <a:prstTxWarp prst="textNoShape">
                <a:avLst/>
              </a:prstTxWarp>
              <a:noAutofit/>
            </a:bodyPr>
            <a:lstStyle/>
            <a:p>
              <a:pPr algn="ctr">
                <a:lnSpc>
                  <a:spcPct val="107000"/>
                </a:lnSpc>
                <a:spcAft>
                  <a:spcPts val="800"/>
                </a:spcAft>
              </a:pPr>
              <a:r>
                <a:rPr lang="en-US" sz="1100">
                  <a:effectLst/>
                  <a:latin typeface="Calibri" panose="020F0502020204030204" pitchFamily="34" charset="0"/>
                  <a:ea typeface="Calibri" panose="020F0502020204030204" pitchFamily="34" charset="0"/>
                  <a:cs typeface="Mangal" panose="02040503050203030202" pitchFamily="18" charset="0"/>
                </a:rPr>
                <a:t>System setting file</a:t>
              </a:r>
              <a:endParaRPr lang="en-IN" sz="1100">
                <a:effectLst/>
                <a:latin typeface="Calibri" panose="020F0502020204030204" pitchFamily="34" charset="0"/>
                <a:ea typeface="Calibri" panose="020F0502020204030204" pitchFamily="34" charset="0"/>
                <a:cs typeface="Mangal" panose="02040503050203030202" pitchFamily="18" charset="0"/>
              </a:endParaRPr>
            </a:p>
          </xdr:txBody>
        </xdr:sp>
      </xdr:grpSp>
      <xdr:cxnSp macro="">
        <xdr:nvCxnSpPr>
          <xdr:cNvPr id="38" name="Straight Arrow Connector 37">
            <a:extLst>
              <a:ext uri="{FF2B5EF4-FFF2-40B4-BE49-F238E27FC236}">
                <a16:creationId xmlns:a16="http://schemas.microsoft.com/office/drawing/2014/main" id="{00000000-0008-0000-0100-000026000000}"/>
              </a:ext>
            </a:extLst>
          </xdr:cNvPr>
          <xdr:cNvCxnSpPr/>
        </xdr:nvCxnSpPr>
        <xdr:spPr>
          <a:xfrm>
            <a:off x="819302" y="478536"/>
            <a:ext cx="285293"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39" name="Straight Arrow Connector 38">
            <a:extLst>
              <a:ext uri="{FF2B5EF4-FFF2-40B4-BE49-F238E27FC236}">
                <a16:creationId xmlns:a16="http://schemas.microsoft.com/office/drawing/2014/main" id="{00000000-0008-0000-0100-000027000000}"/>
              </a:ext>
            </a:extLst>
          </xdr:cNvPr>
          <xdr:cNvCxnSpPr/>
        </xdr:nvCxnSpPr>
        <xdr:spPr>
          <a:xfrm flipV="1">
            <a:off x="3247948" y="213665"/>
            <a:ext cx="387706" cy="15361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40" name="Straight Arrow Connector 39">
            <a:extLst>
              <a:ext uri="{FF2B5EF4-FFF2-40B4-BE49-F238E27FC236}">
                <a16:creationId xmlns:a16="http://schemas.microsoft.com/office/drawing/2014/main" id="{00000000-0008-0000-0100-000028000000}"/>
              </a:ext>
            </a:extLst>
          </xdr:cNvPr>
          <xdr:cNvCxnSpPr/>
        </xdr:nvCxnSpPr>
        <xdr:spPr>
          <a:xfrm>
            <a:off x="3247948" y="409652"/>
            <a:ext cx="416961" cy="19695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12</xdr:col>
      <xdr:colOff>171450</xdr:colOff>
      <xdr:row>6</xdr:row>
      <xdr:rowOff>114300</xdr:rowOff>
    </xdr:from>
    <xdr:to>
      <xdr:col>20</xdr:col>
      <xdr:colOff>319406</xdr:colOff>
      <xdr:row>10</xdr:row>
      <xdr:rowOff>163830</xdr:rowOff>
    </xdr:to>
    <xdr:grpSp>
      <xdr:nvGrpSpPr>
        <xdr:cNvPr id="44" name="Group 43">
          <a:extLst>
            <a:ext uri="{FF2B5EF4-FFF2-40B4-BE49-F238E27FC236}">
              <a16:creationId xmlns:a16="http://schemas.microsoft.com/office/drawing/2014/main" id="{00000000-0008-0000-0100-00002C000000}"/>
            </a:ext>
          </a:extLst>
        </xdr:cNvPr>
        <xdr:cNvGrpSpPr/>
      </xdr:nvGrpSpPr>
      <xdr:grpSpPr>
        <a:xfrm>
          <a:off x="7486650" y="1257300"/>
          <a:ext cx="5024756" cy="811530"/>
          <a:chOff x="0" y="0"/>
          <a:chExt cx="5025085" cy="811759"/>
        </a:xfrm>
      </xdr:grpSpPr>
      <xdr:sp macro="" textlink="">
        <xdr:nvSpPr>
          <xdr:cNvPr id="45" name="Text Box 2">
            <a:extLst>
              <a:ext uri="{FF2B5EF4-FFF2-40B4-BE49-F238E27FC236}">
                <a16:creationId xmlns:a16="http://schemas.microsoft.com/office/drawing/2014/main" id="{00000000-0008-0000-0100-00002D000000}"/>
              </a:ext>
            </a:extLst>
          </xdr:cNvPr>
          <xdr:cNvSpPr txBox="1"/>
        </xdr:nvSpPr>
        <xdr:spPr>
          <a:xfrm>
            <a:off x="0" y="343815"/>
            <a:ext cx="811987" cy="248717"/>
          </a:xfrm>
          <a:prstGeom prst="rect">
            <a:avLst/>
          </a:prstGeom>
          <a:solidFill>
            <a:schemeClr val="lt1"/>
          </a:solidFill>
          <a:ln w="6350">
            <a:solidFill>
              <a:prstClr val="black"/>
            </a:solidFill>
          </a:ln>
        </xdr:spPr>
        <xdr:txBody>
          <a:bodyPr rot="0" spcFirstLastPara="0" vert="horz" wrap="square" lIns="91440" tIns="45720" rIns="91440" bIns="45720" numCol="1" spcCol="0" rtlCol="0" fromWordArt="0" anchor="t" anchorCtr="0" forceAA="0" compatLnSpc="1">
            <a:prstTxWarp prst="textNoShape">
              <a:avLst/>
            </a:prstTxWarp>
            <a:noAutofit/>
          </a:bodyPr>
          <a:lstStyle/>
          <a:p>
            <a:pPr algn="ctr">
              <a:lnSpc>
                <a:spcPct val="107000"/>
              </a:lnSpc>
              <a:spcAft>
                <a:spcPts val="800"/>
              </a:spcAft>
            </a:pPr>
            <a:r>
              <a:rPr lang="en-US" sz="1100">
                <a:effectLst/>
                <a:latin typeface="Calibri" panose="020F0502020204030204" pitchFamily="34" charset="0"/>
                <a:ea typeface="Calibri" panose="020F0502020204030204" pitchFamily="34" charset="0"/>
                <a:cs typeface="Mangal" panose="02040503050203030202" pitchFamily="18" charset="0"/>
              </a:rPr>
              <a:t>User input</a:t>
            </a:r>
            <a:endParaRPr lang="en-IN" sz="1100">
              <a:effectLst/>
              <a:latin typeface="Calibri" panose="020F0502020204030204" pitchFamily="34" charset="0"/>
              <a:ea typeface="Calibri" panose="020F0502020204030204" pitchFamily="34" charset="0"/>
              <a:cs typeface="Mangal" panose="02040503050203030202" pitchFamily="18" charset="0"/>
            </a:endParaRPr>
          </a:p>
        </xdr:txBody>
      </xdr:sp>
      <xdr:sp macro="" textlink="">
        <xdr:nvSpPr>
          <xdr:cNvPr id="46" name="Text Box 5">
            <a:extLst>
              <a:ext uri="{FF2B5EF4-FFF2-40B4-BE49-F238E27FC236}">
                <a16:creationId xmlns:a16="http://schemas.microsoft.com/office/drawing/2014/main" id="{00000000-0008-0000-0100-00002E000000}"/>
              </a:ext>
            </a:extLst>
          </xdr:cNvPr>
          <xdr:cNvSpPr txBox="1"/>
        </xdr:nvSpPr>
        <xdr:spPr>
          <a:xfrm>
            <a:off x="1111910" y="131674"/>
            <a:ext cx="2128723" cy="614197"/>
          </a:xfrm>
          <a:prstGeom prst="rect">
            <a:avLst/>
          </a:prstGeom>
          <a:solidFill>
            <a:schemeClr val="lt1"/>
          </a:solidFill>
          <a:ln w="6350">
            <a:solidFill>
              <a:prstClr val="black"/>
            </a:solidFill>
          </a:ln>
        </xdr:spPr>
        <xdr:txBody>
          <a:bodyPr rot="0" spcFirstLastPara="0" vert="horz" wrap="square" lIns="91440" tIns="45720" rIns="91440" bIns="45720" numCol="1" spcCol="0" rtlCol="0" fromWordArt="0" anchor="t" anchorCtr="0" forceAA="0" compatLnSpc="1">
            <a:prstTxWarp prst="textNoShape">
              <a:avLst/>
            </a:prstTxWarp>
            <a:noAutofit/>
          </a:bodyPr>
          <a:lstStyle/>
          <a:p>
            <a:pPr>
              <a:lnSpc>
                <a:spcPct val="107000"/>
              </a:lnSpc>
              <a:spcAft>
                <a:spcPts val="800"/>
              </a:spcAft>
            </a:pPr>
            <a:r>
              <a:rPr lang="en-US" sz="1100">
                <a:effectLst/>
                <a:latin typeface="Calibri" panose="020F0502020204030204" pitchFamily="34" charset="0"/>
                <a:ea typeface="Calibri" panose="020F0502020204030204" pitchFamily="34" charset="0"/>
                <a:cs typeface="Mangal" panose="02040503050203030202" pitchFamily="18" charset="0"/>
              </a:rPr>
              <a:t>T2</a:t>
            </a:r>
            <a:endParaRPr lang="en-IN" sz="1100">
              <a:effectLst/>
              <a:latin typeface="Calibri" panose="020F0502020204030204" pitchFamily="34" charset="0"/>
              <a:ea typeface="Calibri" panose="020F0502020204030204" pitchFamily="34" charset="0"/>
              <a:cs typeface="Mangal" panose="02040503050203030202" pitchFamily="18" charset="0"/>
            </a:endParaRPr>
          </a:p>
          <a:p>
            <a:pPr>
              <a:lnSpc>
                <a:spcPct val="107000"/>
              </a:lnSpc>
              <a:spcAft>
                <a:spcPts val="800"/>
              </a:spcAft>
            </a:pPr>
            <a:r>
              <a:rPr lang="en-US" sz="1100">
                <a:effectLst/>
                <a:latin typeface="Calibri" panose="020F0502020204030204" pitchFamily="34" charset="0"/>
                <a:ea typeface="Calibri" panose="020F0502020204030204" pitchFamily="34" charset="0"/>
                <a:cs typeface="Mangal" panose="02040503050203030202" pitchFamily="18" charset="0"/>
              </a:rPr>
              <a:t> </a:t>
            </a:r>
            <a:endParaRPr lang="en-IN" sz="1100">
              <a:effectLst/>
              <a:latin typeface="Calibri" panose="020F0502020204030204" pitchFamily="34" charset="0"/>
              <a:ea typeface="Calibri" panose="020F0502020204030204" pitchFamily="34" charset="0"/>
              <a:cs typeface="Mangal" panose="02040503050203030202" pitchFamily="18" charset="0"/>
            </a:endParaRPr>
          </a:p>
        </xdr:txBody>
      </xdr:sp>
      <xdr:sp macro="" textlink="">
        <xdr:nvSpPr>
          <xdr:cNvPr id="47" name="Text Box 6">
            <a:extLst>
              <a:ext uri="{FF2B5EF4-FFF2-40B4-BE49-F238E27FC236}">
                <a16:creationId xmlns:a16="http://schemas.microsoft.com/office/drawing/2014/main" id="{00000000-0008-0000-0100-00002F000000}"/>
              </a:ext>
            </a:extLst>
          </xdr:cNvPr>
          <xdr:cNvSpPr txBox="1"/>
        </xdr:nvSpPr>
        <xdr:spPr>
          <a:xfrm>
            <a:off x="1367942" y="285293"/>
            <a:ext cx="1667510" cy="321310"/>
          </a:xfrm>
          <a:prstGeom prst="rect">
            <a:avLst/>
          </a:prstGeom>
          <a:solidFill>
            <a:schemeClr val="lt1"/>
          </a:solidFill>
          <a:ln w="6350">
            <a:solidFill>
              <a:prstClr val="black"/>
            </a:solidFill>
          </a:ln>
        </xdr:spPr>
        <xdr:txBody>
          <a:bodyPr rot="0" spcFirstLastPara="0" vert="horz" wrap="square" lIns="91440" tIns="45720" rIns="91440" bIns="45720" numCol="1" spcCol="0" rtlCol="0" fromWordArt="0" anchor="t" anchorCtr="0" forceAA="0" compatLnSpc="1">
            <a:prstTxWarp prst="textNoShape">
              <a:avLst/>
            </a:prstTxWarp>
            <a:noAutofit/>
          </a:bodyPr>
          <a:lstStyle/>
          <a:p>
            <a:pPr algn="ctr">
              <a:lnSpc>
                <a:spcPct val="107000"/>
              </a:lnSpc>
              <a:spcAft>
                <a:spcPts val="800"/>
              </a:spcAft>
            </a:pPr>
            <a:r>
              <a:rPr lang="en-US" sz="1100">
                <a:effectLst/>
                <a:latin typeface="Calibri" panose="020F0502020204030204" pitchFamily="34" charset="0"/>
                <a:ea typeface="Calibri" panose="020F0502020204030204" pitchFamily="34" charset="0"/>
                <a:cs typeface="Mangal" panose="02040503050203030202" pitchFamily="18" charset="0"/>
              </a:rPr>
              <a:t>Edit User preferences</a:t>
            </a:r>
            <a:endParaRPr lang="en-IN" sz="1100">
              <a:effectLst/>
              <a:latin typeface="Calibri" panose="020F0502020204030204" pitchFamily="34" charset="0"/>
              <a:ea typeface="Calibri" panose="020F0502020204030204" pitchFamily="34" charset="0"/>
              <a:cs typeface="Mangal" panose="02040503050203030202" pitchFamily="18" charset="0"/>
            </a:endParaRPr>
          </a:p>
        </xdr:txBody>
      </xdr:sp>
      <xdr:grpSp>
        <xdr:nvGrpSpPr>
          <xdr:cNvPr id="48" name="Group 47">
            <a:extLst>
              <a:ext uri="{FF2B5EF4-FFF2-40B4-BE49-F238E27FC236}">
                <a16:creationId xmlns:a16="http://schemas.microsoft.com/office/drawing/2014/main" id="{00000000-0008-0000-0100-000030000000}"/>
              </a:ext>
            </a:extLst>
          </xdr:cNvPr>
          <xdr:cNvGrpSpPr/>
        </xdr:nvGrpSpPr>
        <xdr:grpSpPr>
          <a:xfrm>
            <a:off x="3642969" y="0"/>
            <a:ext cx="1382116" cy="811759"/>
            <a:chOff x="0" y="0"/>
            <a:chExt cx="1382116" cy="811759"/>
          </a:xfrm>
        </xdr:grpSpPr>
        <xdr:sp macro="" textlink="">
          <xdr:nvSpPr>
            <xdr:cNvPr id="52" name="Text Box 7">
              <a:extLst>
                <a:ext uri="{FF2B5EF4-FFF2-40B4-BE49-F238E27FC236}">
                  <a16:creationId xmlns:a16="http://schemas.microsoft.com/office/drawing/2014/main" id="{00000000-0008-0000-0100-000034000000}"/>
                </a:ext>
              </a:extLst>
            </xdr:cNvPr>
            <xdr:cNvSpPr txBox="1"/>
          </xdr:nvSpPr>
          <xdr:spPr>
            <a:xfrm>
              <a:off x="0" y="0"/>
              <a:ext cx="1360170" cy="314325"/>
            </a:xfrm>
            <a:prstGeom prst="rect">
              <a:avLst/>
            </a:prstGeom>
            <a:solidFill>
              <a:schemeClr val="lt1"/>
            </a:solidFill>
            <a:ln w="6350">
              <a:solidFill>
                <a:prstClr val="black"/>
              </a:solidFill>
            </a:ln>
          </xdr:spPr>
          <xdr:txBody>
            <a:bodyPr rot="0" spcFirstLastPara="0" vert="horz" wrap="square" lIns="91440" tIns="45720" rIns="91440" bIns="45720" numCol="1" spcCol="0" rtlCol="0" fromWordArt="0" anchor="t" anchorCtr="0" forceAA="0" compatLnSpc="1">
              <a:prstTxWarp prst="textNoShape">
                <a:avLst/>
              </a:prstTxWarp>
              <a:noAutofit/>
            </a:bodyPr>
            <a:lstStyle/>
            <a:p>
              <a:pPr algn="ctr">
                <a:lnSpc>
                  <a:spcPct val="107000"/>
                </a:lnSpc>
                <a:spcAft>
                  <a:spcPts val="800"/>
                </a:spcAft>
              </a:pPr>
              <a:r>
                <a:rPr lang="en-US" sz="1100">
                  <a:effectLst/>
                  <a:latin typeface="Calibri" panose="020F0502020204030204" pitchFamily="34" charset="0"/>
                  <a:ea typeface="Calibri" panose="020F0502020204030204" pitchFamily="34" charset="0"/>
                  <a:cs typeface="Mangal" panose="02040503050203030202" pitchFamily="18" charset="0"/>
                </a:rPr>
                <a:t>Screen display</a:t>
              </a:r>
              <a:endParaRPr lang="en-IN" sz="1100">
                <a:effectLst/>
                <a:latin typeface="Calibri" panose="020F0502020204030204" pitchFamily="34" charset="0"/>
                <a:ea typeface="Calibri" panose="020F0502020204030204" pitchFamily="34" charset="0"/>
                <a:cs typeface="Mangal" panose="02040503050203030202" pitchFamily="18" charset="0"/>
              </a:endParaRPr>
            </a:p>
          </xdr:txBody>
        </xdr:sp>
        <xdr:sp macro="" textlink="">
          <xdr:nvSpPr>
            <xdr:cNvPr id="53" name="Text Box 8">
              <a:extLst>
                <a:ext uri="{FF2B5EF4-FFF2-40B4-BE49-F238E27FC236}">
                  <a16:creationId xmlns:a16="http://schemas.microsoft.com/office/drawing/2014/main" id="{00000000-0008-0000-0100-000035000000}"/>
                </a:ext>
              </a:extLst>
            </xdr:cNvPr>
            <xdr:cNvSpPr txBox="1"/>
          </xdr:nvSpPr>
          <xdr:spPr>
            <a:xfrm>
              <a:off x="21946" y="497434"/>
              <a:ext cx="1360170" cy="314325"/>
            </a:xfrm>
            <a:prstGeom prst="rect">
              <a:avLst/>
            </a:prstGeom>
            <a:solidFill>
              <a:schemeClr val="lt1"/>
            </a:solidFill>
            <a:ln w="6350">
              <a:solidFill>
                <a:prstClr val="black"/>
              </a:solidFill>
            </a:ln>
          </xdr:spPr>
          <xdr:txBody>
            <a:bodyPr rot="0" spcFirstLastPara="0" vert="horz" wrap="square" lIns="91440" tIns="45720" rIns="91440" bIns="45720" numCol="1" spcCol="0" rtlCol="0" fromWordArt="0" anchor="t" anchorCtr="0" forceAA="0" compatLnSpc="1">
              <a:prstTxWarp prst="textNoShape">
                <a:avLst/>
              </a:prstTxWarp>
              <a:noAutofit/>
            </a:bodyPr>
            <a:lstStyle/>
            <a:p>
              <a:pPr algn="ctr">
                <a:lnSpc>
                  <a:spcPct val="107000"/>
                </a:lnSpc>
                <a:spcAft>
                  <a:spcPts val="800"/>
                </a:spcAft>
              </a:pPr>
              <a:r>
                <a:rPr lang="en-US" sz="1100">
                  <a:effectLst/>
                  <a:latin typeface="Calibri" panose="020F0502020204030204" pitchFamily="34" charset="0"/>
                  <a:ea typeface="Calibri" panose="020F0502020204030204" pitchFamily="34" charset="0"/>
                  <a:cs typeface="Mangal" panose="02040503050203030202" pitchFamily="18" charset="0"/>
                </a:rPr>
                <a:t>User setting file</a:t>
              </a:r>
              <a:endParaRPr lang="en-IN" sz="1100">
                <a:effectLst/>
                <a:latin typeface="Calibri" panose="020F0502020204030204" pitchFamily="34" charset="0"/>
                <a:ea typeface="Calibri" panose="020F0502020204030204" pitchFamily="34" charset="0"/>
                <a:cs typeface="Mangal" panose="02040503050203030202" pitchFamily="18" charset="0"/>
              </a:endParaRPr>
            </a:p>
          </xdr:txBody>
        </xdr:sp>
      </xdr:grpSp>
      <xdr:cxnSp macro="">
        <xdr:nvCxnSpPr>
          <xdr:cNvPr id="49" name="Straight Arrow Connector 48">
            <a:extLst>
              <a:ext uri="{FF2B5EF4-FFF2-40B4-BE49-F238E27FC236}">
                <a16:creationId xmlns:a16="http://schemas.microsoft.com/office/drawing/2014/main" id="{00000000-0008-0000-0100-000031000000}"/>
              </a:ext>
            </a:extLst>
          </xdr:cNvPr>
          <xdr:cNvCxnSpPr/>
        </xdr:nvCxnSpPr>
        <xdr:spPr>
          <a:xfrm>
            <a:off x="819302" y="478536"/>
            <a:ext cx="285293"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50" name="Straight Arrow Connector 49">
            <a:extLst>
              <a:ext uri="{FF2B5EF4-FFF2-40B4-BE49-F238E27FC236}">
                <a16:creationId xmlns:a16="http://schemas.microsoft.com/office/drawing/2014/main" id="{00000000-0008-0000-0100-000032000000}"/>
              </a:ext>
            </a:extLst>
          </xdr:cNvPr>
          <xdr:cNvCxnSpPr/>
        </xdr:nvCxnSpPr>
        <xdr:spPr>
          <a:xfrm flipV="1">
            <a:off x="3247948" y="213665"/>
            <a:ext cx="387706" cy="15361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51" name="Straight Arrow Connector 50">
            <a:extLst>
              <a:ext uri="{FF2B5EF4-FFF2-40B4-BE49-F238E27FC236}">
                <a16:creationId xmlns:a16="http://schemas.microsoft.com/office/drawing/2014/main" id="{00000000-0008-0000-0100-000033000000}"/>
              </a:ext>
            </a:extLst>
          </xdr:cNvPr>
          <xdr:cNvCxnSpPr/>
        </xdr:nvCxnSpPr>
        <xdr:spPr>
          <a:xfrm>
            <a:off x="3247948" y="409652"/>
            <a:ext cx="416961" cy="19695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12</xdr:col>
      <xdr:colOff>200025</xdr:colOff>
      <xdr:row>11</xdr:row>
      <xdr:rowOff>104775</xdr:rowOff>
    </xdr:from>
    <xdr:to>
      <xdr:col>20</xdr:col>
      <xdr:colOff>347981</xdr:colOff>
      <xdr:row>15</xdr:row>
      <xdr:rowOff>154305</xdr:rowOff>
    </xdr:to>
    <xdr:grpSp>
      <xdr:nvGrpSpPr>
        <xdr:cNvPr id="54" name="Group 53">
          <a:extLst>
            <a:ext uri="{FF2B5EF4-FFF2-40B4-BE49-F238E27FC236}">
              <a16:creationId xmlns:a16="http://schemas.microsoft.com/office/drawing/2014/main" id="{00000000-0008-0000-0100-000036000000}"/>
            </a:ext>
          </a:extLst>
        </xdr:cNvPr>
        <xdr:cNvGrpSpPr/>
      </xdr:nvGrpSpPr>
      <xdr:grpSpPr>
        <a:xfrm>
          <a:off x="7515225" y="2200275"/>
          <a:ext cx="5024756" cy="811530"/>
          <a:chOff x="0" y="0"/>
          <a:chExt cx="5025085" cy="811759"/>
        </a:xfrm>
      </xdr:grpSpPr>
      <xdr:sp macro="" textlink="">
        <xdr:nvSpPr>
          <xdr:cNvPr id="55" name="Text Box 2">
            <a:extLst>
              <a:ext uri="{FF2B5EF4-FFF2-40B4-BE49-F238E27FC236}">
                <a16:creationId xmlns:a16="http://schemas.microsoft.com/office/drawing/2014/main" id="{00000000-0008-0000-0100-000037000000}"/>
              </a:ext>
            </a:extLst>
          </xdr:cNvPr>
          <xdr:cNvSpPr txBox="1"/>
        </xdr:nvSpPr>
        <xdr:spPr>
          <a:xfrm>
            <a:off x="0" y="343815"/>
            <a:ext cx="811987" cy="248717"/>
          </a:xfrm>
          <a:prstGeom prst="rect">
            <a:avLst/>
          </a:prstGeom>
          <a:solidFill>
            <a:schemeClr val="lt1"/>
          </a:solidFill>
          <a:ln w="6350">
            <a:solidFill>
              <a:prstClr val="black"/>
            </a:solidFill>
          </a:ln>
        </xdr:spPr>
        <xdr:txBody>
          <a:bodyPr rot="0" spcFirstLastPara="0" vert="horz" wrap="square" lIns="91440" tIns="45720" rIns="91440" bIns="45720" numCol="1" spcCol="0" rtlCol="0" fromWordArt="0" anchor="t" anchorCtr="0" forceAA="0" compatLnSpc="1">
            <a:prstTxWarp prst="textNoShape">
              <a:avLst/>
            </a:prstTxWarp>
            <a:noAutofit/>
          </a:bodyPr>
          <a:lstStyle/>
          <a:p>
            <a:pPr algn="ctr">
              <a:lnSpc>
                <a:spcPct val="107000"/>
              </a:lnSpc>
              <a:spcAft>
                <a:spcPts val="800"/>
              </a:spcAft>
            </a:pPr>
            <a:r>
              <a:rPr lang="en-US" sz="1100">
                <a:effectLst/>
                <a:latin typeface="Calibri" panose="020F0502020204030204" pitchFamily="34" charset="0"/>
                <a:ea typeface="Calibri" panose="020F0502020204030204" pitchFamily="34" charset="0"/>
                <a:cs typeface="Mangal" panose="02040503050203030202" pitchFamily="18" charset="0"/>
              </a:rPr>
              <a:t>User input</a:t>
            </a:r>
            <a:endParaRPr lang="en-IN" sz="1100">
              <a:effectLst/>
              <a:latin typeface="Calibri" panose="020F0502020204030204" pitchFamily="34" charset="0"/>
              <a:ea typeface="Calibri" panose="020F0502020204030204" pitchFamily="34" charset="0"/>
              <a:cs typeface="Mangal" panose="02040503050203030202" pitchFamily="18" charset="0"/>
            </a:endParaRPr>
          </a:p>
        </xdr:txBody>
      </xdr:sp>
      <xdr:sp macro="" textlink="">
        <xdr:nvSpPr>
          <xdr:cNvPr id="56" name="Text Box 5">
            <a:extLst>
              <a:ext uri="{FF2B5EF4-FFF2-40B4-BE49-F238E27FC236}">
                <a16:creationId xmlns:a16="http://schemas.microsoft.com/office/drawing/2014/main" id="{00000000-0008-0000-0100-000038000000}"/>
              </a:ext>
            </a:extLst>
          </xdr:cNvPr>
          <xdr:cNvSpPr txBox="1"/>
        </xdr:nvSpPr>
        <xdr:spPr>
          <a:xfrm>
            <a:off x="1111910" y="131674"/>
            <a:ext cx="2128723" cy="614197"/>
          </a:xfrm>
          <a:prstGeom prst="rect">
            <a:avLst/>
          </a:prstGeom>
          <a:solidFill>
            <a:schemeClr val="lt1"/>
          </a:solidFill>
          <a:ln w="6350">
            <a:solidFill>
              <a:prstClr val="black"/>
            </a:solidFill>
          </a:ln>
        </xdr:spPr>
        <xdr:txBody>
          <a:bodyPr rot="0" spcFirstLastPara="0" vert="horz" wrap="square" lIns="91440" tIns="45720" rIns="91440" bIns="45720" numCol="1" spcCol="0" rtlCol="0" fromWordArt="0" anchor="t" anchorCtr="0" forceAA="0" compatLnSpc="1">
            <a:prstTxWarp prst="textNoShape">
              <a:avLst/>
            </a:prstTxWarp>
            <a:noAutofit/>
          </a:bodyPr>
          <a:lstStyle/>
          <a:p>
            <a:pPr>
              <a:lnSpc>
                <a:spcPct val="107000"/>
              </a:lnSpc>
              <a:spcAft>
                <a:spcPts val="800"/>
              </a:spcAft>
            </a:pPr>
            <a:r>
              <a:rPr lang="en-US" sz="1100">
                <a:effectLst/>
                <a:latin typeface="Calibri" panose="020F0502020204030204" pitchFamily="34" charset="0"/>
                <a:ea typeface="Calibri" panose="020F0502020204030204" pitchFamily="34" charset="0"/>
                <a:cs typeface="Mangal" panose="02040503050203030202" pitchFamily="18" charset="0"/>
              </a:rPr>
              <a:t>T3</a:t>
            </a:r>
            <a:endParaRPr lang="en-IN" sz="1100">
              <a:effectLst/>
              <a:latin typeface="Calibri" panose="020F0502020204030204" pitchFamily="34" charset="0"/>
              <a:ea typeface="Calibri" panose="020F0502020204030204" pitchFamily="34" charset="0"/>
              <a:cs typeface="Mangal" panose="02040503050203030202" pitchFamily="18" charset="0"/>
            </a:endParaRPr>
          </a:p>
          <a:p>
            <a:pPr>
              <a:lnSpc>
                <a:spcPct val="107000"/>
              </a:lnSpc>
              <a:spcAft>
                <a:spcPts val="800"/>
              </a:spcAft>
            </a:pPr>
            <a:r>
              <a:rPr lang="en-US" sz="1100">
                <a:effectLst/>
                <a:latin typeface="Calibri" panose="020F0502020204030204" pitchFamily="34" charset="0"/>
                <a:ea typeface="Calibri" panose="020F0502020204030204" pitchFamily="34" charset="0"/>
                <a:cs typeface="Mangal" panose="02040503050203030202" pitchFamily="18" charset="0"/>
              </a:rPr>
              <a:t> </a:t>
            </a:r>
            <a:endParaRPr lang="en-IN" sz="1100">
              <a:effectLst/>
              <a:latin typeface="Calibri" panose="020F0502020204030204" pitchFamily="34" charset="0"/>
              <a:ea typeface="Calibri" panose="020F0502020204030204" pitchFamily="34" charset="0"/>
              <a:cs typeface="Mangal" panose="02040503050203030202" pitchFamily="18" charset="0"/>
            </a:endParaRPr>
          </a:p>
        </xdr:txBody>
      </xdr:sp>
      <xdr:sp macro="" textlink="">
        <xdr:nvSpPr>
          <xdr:cNvPr id="57" name="Text Box 6">
            <a:extLst>
              <a:ext uri="{FF2B5EF4-FFF2-40B4-BE49-F238E27FC236}">
                <a16:creationId xmlns:a16="http://schemas.microsoft.com/office/drawing/2014/main" id="{00000000-0008-0000-0100-000039000000}"/>
              </a:ext>
            </a:extLst>
          </xdr:cNvPr>
          <xdr:cNvSpPr txBox="1"/>
        </xdr:nvSpPr>
        <xdr:spPr>
          <a:xfrm>
            <a:off x="1367942" y="285293"/>
            <a:ext cx="1667510" cy="321310"/>
          </a:xfrm>
          <a:prstGeom prst="rect">
            <a:avLst/>
          </a:prstGeom>
          <a:solidFill>
            <a:schemeClr val="lt1"/>
          </a:solidFill>
          <a:ln w="6350">
            <a:solidFill>
              <a:prstClr val="black"/>
            </a:solidFill>
          </a:ln>
        </xdr:spPr>
        <xdr:txBody>
          <a:bodyPr rot="0" spcFirstLastPara="0" vert="horz" wrap="square" lIns="91440" tIns="45720" rIns="91440" bIns="45720" numCol="1" spcCol="0" rtlCol="0" fromWordArt="0" anchor="t" anchorCtr="0" forceAA="0" compatLnSpc="1">
            <a:prstTxWarp prst="textNoShape">
              <a:avLst/>
            </a:prstTxWarp>
            <a:noAutofit/>
          </a:bodyPr>
          <a:lstStyle/>
          <a:p>
            <a:pPr algn="ctr">
              <a:lnSpc>
                <a:spcPct val="107000"/>
              </a:lnSpc>
              <a:spcAft>
                <a:spcPts val="800"/>
              </a:spcAft>
            </a:pPr>
            <a:r>
              <a:rPr lang="en-US" sz="1100">
                <a:effectLst/>
                <a:latin typeface="Calibri" panose="020F0502020204030204" pitchFamily="34" charset="0"/>
                <a:ea typeface="Calibri" panose="020F0502020204030204" pitchFamily="34" charset="0"/>
                <a:cs typeface="Mangal" panose="02040503050203030202" pitchFamily="18" charset="0"/>
              </a:rPr>
              <a:t>Enter patient data</a:t>
            </a:r>
            <a:endParaRPr lang="en-IN" sz="1100">
              <a:effectLst/>
              <a:latin typeface="Calibri" panose="020F0502020204030204" pitchFamily="34" charset="0"/>
              <a:ea typeface="Calibri" panose="020F0502020204030204" pitchFamily="34" charset="0"/>
              <a:cs typeface="Mangal" panose="02040503050203030202" pitchFamily="18" charset="0"/>
            </a:endParaRPr>
          </a:p>
        </xdr:txBody>
      </xdr:sp>
      <xdr:grpSp>
        <xdr:nvGrpSpPr>
          <xdr:cNvPr id="58" name="Group 57">
            <a:extLst>
              <a:ext uri="{FF2B5EF4-FFF2-40B4-BE49-F238E27FC236}">
                <a16:creationId xmlns:a16="http://schemas.microsoft.com/office/drawing/2014/main" id="{00000000-0008-0000-0100-00003A000000}"/>
              </a:ext>
            </a:extLst>
          </xdr:cNvPr>
          <xdr:cNvGrpSpPr/>
        </xdr:nvGrpSpPr>
        <xdr:grpSpPr>
          <a:xfrm>
            <a:off x="3642969" y="0"/>
            <a:ext cx="1382116" cy="811759"/>
            <a:chOff x="0" y="0"/>
            <a:chExt cx="1382116" cy="811759"/>
          </a:xfrm>
        </xdr:grpSpPr>
        <xdr:sp macro="" textlink="">
          <xdr:nvSpPr>
            <xdr:cNvPr id="62" name="Text Box 7">
              <a:extLst>
                <a:ext uri="{FF2B5EF4-FFF2-40B4-BE49-F238E27FC236}">
                  <a16:creationId xmlns:a16="http://schemas.microsoft.com/office/drawing/2014/main" id="{00000000-0008-0000-0100-00003E000000}"/>
                </a:ext>
              </a:extLst>
            </xdr:cNvPr>
            <xdr:cNvSpPr txBox="1"/>
          </xdr:nvSpPr>
          <xdr:spPr>
            <a:xfrm>
              <a:off x="0" y="0"/>
              <a:ext cx="1360170" cy="314325"/>
            </a:xfrm>
            <a:prstGeom prst="rect">
              <a:avLst/>
            </a:prstGeom>
            <a:solidFill>
              <a:schemeClr val="lt1"/>
            </a:solidFill>
            <a:ln w="6350">
              <a:solidFill>
                <a:prstClr val="black"/>
              </a:solidFill>
            </a:ln>
          </xdr:spPr>
          <xdr:txBody>
            <a:bodyPr rot="0" spcFirstLastPara="0" vert="horz" wrap="square" lIns="91440" tIns="45720" rIns="91440" bIns="45720" numCol="1" spcCol="0" rtlCol="0" fromWordArt="0" anchor="t" anchorCtr="0" forceAA="0" compatLnSpc="1">
              <a:prstTxWarp prst="textNoShape">
                <a:avLst/>
              </a:prstTxWarp>
              <a:noAutofit/>
            </a:bodyPr>
            <a:lstStyle/>
            <a:p>
              <a:pPr algn="ctr">
                <a:lnSpc>
                  <a:spcPct val="107000"/>
                </a:lnSpc>
                <a:spcAft>
                  <a:spcPts val="800"/>
                </a:spcAft>
              </a:pPr>
              <a:r>
                <a:rPr lang="en-US" sz="1100">
                  <a:effectLst/>
                  <a:latin typeface="Calibri" panose="020F0502020204030204" pitchFamily="34" charset="0"/>
                  <a:ea typeface="Calibri" panose="020F0502020204030204" pitchFamily="34" charset="0"/>
                  <a:cs typeface="Mangal" panose="02040503050203030202" pitchFamily="18" charset="0"/>
                </a:rPr>
                <a:t>Screen display</a:t>
              </a:r>
              <a:endParaRPr lang="en-IN" sz="1100">
                <a:effectLst/>
                <a:latin typeface="Calibri" panose="020F0502020204030204" pitchFamily="34" charset="0"/>
                <a:ea typeface="Calibri" panose="020F0502020204030204" pitchFamily="34" charset="0"/>
                <a:cs typeface="Mangal" panose="02040503050203030202" pitchFamily="18" charset="0"/>
              </a:endParaRPr>
            </a:p>
          </xdr:txBody>
        </xdr:sp>
        <xdr:sp macro="" textlink="">
          <xdr:nvSpPr>
            <xdr:cNvPr id="63" name="Text Box 8">
              <a:extLst>
                <a:ext uri="{FF2B5EF4-FFF2-40B4-BE49-F238E27FC236}">
                  <a16:creationId xmlns:a16="http://schemas.microsoft.com/office/drawing/2014/main" id="{00000000-0008-0000-0100-00003F000000}"/>
                </a:ext>
              </a:extLst>
            </xdr:cNvPr>
            <xdr:cNvSpPr txBox="1"/>
          </xdr:nvSpPr>
          <xdr:spPr>
            <a:xfrm>
              <a:off x="21946" y="497434"/>
              <a:ext cx="1360170" cy="314325"/>
            </a:xfrm>
            <a:prstGeom prst="rect">
              <a:avLst/>
            </a:prstGeom>
            <a:solidFill>
              <a:schemeClr val="lt1"/>
            </a:solidFill>
            <a:ln w="6350">
              <a:solidFill>
                <a:prstClr val="black"/>
              </a:solidFill>
            </a:ln>
          </xdr:spPr>
          <xdr:txBody>
            <a:bodyPr rot="0" spcFirstLastPara="0" vert="horz" wrap="square" lIns="91440" tIns="45720" rIns="91440" bIns="45720" numCol="1" spcCol="0" rtlCol="0" fromWordArt="0" anchor="t" anchorCtr="0" forceAA="0" compatLnSpc="1">
              <a:prstTxWarp prst="textNoShape">
                <a:avLst/>
              </a:prstTxWarp>
              <a:noAutofit/>
            </a:bodyPr>
            <a:lstStyle/>
            <a:p>
              <a:pPr algn="ctr">
                <a:lnSpc>
                  <a:spcPct val="107000"/>
                </a:lnSpc>
                <a:spcAft>
                  <a:spcPts val="800"/>
                </a:spcAft>
              </a:pPr>
              <a:r>
                <a:rPr lang="en-US" sz="1100">
                  <a:effectLst/>
                  <a:latin typeface="Calibri" panose="020F0502020204030204" pitchFamily="34" charset="0"/>
                  <a:ea typeface="Calibri" panose="020F0502020204030204" pitchFamily="34" charset="0"/>
                  <a:cs typeface="Mangal" panose="02040503050203030202" pitchFamily="18" charset="0"/>
                </a:rPr>
                <a:t>Patient file</a:t>
              </a:r>
              <a:endParaRPr lang="en-IN" sz="1100">
                <a:effectLst/>
                <a:latin typeface="Calibri" panose="020F0502020204030204" pitchFamily="34" charset="0"/>
                <a:ea typeface="Calibri" panose="020F0502020204030204" pitchFamily="34" charset="0"/>
                <a:cs typeface="Mangal" panose="02040503050203030202" pitchFamily="18" charset="0"/>
              </a:endParaRPr>
            </a:p>
          </xdr:txBody>
        </xdr:sp>
      </xdr:grpSp>
      <xdr:cxnSp macro="">
        <xdr:nvCxnSpPr>
          <xdr:cNvPr id="59" name="Straight Arrow Connector 58">
            <a:extLst>
              <a:ext uri="{FF2B5EF4-FFF2-40B4-BE49-F238E27FC236}">
                <a16:creationId xmlns:a16="http://schemas.microsoft.com/office/drawing/2014/main" id="{00000000-0008-0000-0100-00003B000000}"/>
              </a:ext>
            </a:extLst>
          </xdr:cNvPr>
          <xdr:cNvCxnSpPr/>
        </xdr:nvCxnSpPr>
        <xdr:spPr>
          <a:xfrm>
            <a:off x="819302" y="478536"/>
            <a:ext cx="285293"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60" name="Straight Arrow Connector 59">
            <a:extLst>
              <a:ext uri="{FF2B5EF4-FFF2-40B4-BE49-F238E27FC236}">
                <a16:creationId xmlns:a16="http://schemas.microsoft.com/office/drawing/2014/main" id="{00000000-0008-0000-0100-00003C000000}"/>
              </a:ext>
            </a:extLst>
          </xdr:cNvPr>
          <xdr:cNvCxnSpPr/>
        </xdr:nvCxnSpPr>
        <xdr:spPr>
          <a:xfrm flipV="1">
            <a:off x="3247948" y="213665"/>
            <a:ext cx="387706" cy="15361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61" name="Straight Arrow Connector 60">
            <a:extLst>
              <a:ext uri="{FF2B5EF4-FFF2-40B4-BE49-F238E27FC236}">
                <a16:creationId xmlns:a16="http://schemas.microsoft.com/office/drawing/2014/main" id="{00000000-0008-0000-0100-00003D000000}"/>
              </a:ext>
            </a:extLst>
          </xdr:cNvPr>
          <xdr:cNvCxnSpPr/>
        </xdr:nvCxnSpPr>
        <xdr:spPr>
          <a:xfrm>
            <a:off x="3247948" y="409652"/>
            <a:ext cx="416961" cy="19695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12</xdr:col>
      <xdr:colOff>219075</xdr:colOff>
      <xdr:row>16</xdr:row>
      <xdr:rowOff>171450</xdr:rowOff>
    </xdr:from>
    <xdr:to>
      <xdr:col>20</xdr:col>
      <xdr:colOff>242573</xdr:colOff>
      <xdr:row>22</xdr:row>
      <xdr:rowOff>161924</xdr:rowOff>
    </xdr:to>
    <xdr:grpSp>
      <xdr:nvGrpSpPr>
        <xdr:cNvPr id="64" name="Group 63">
          <a:extLst>
            <a:ext uri="{FF2B5EF4-FFF2-40B4-BE49-F238E27FC236}">
              <a16:creationId xmlns:a16="http://schemas.microsoft.com/office/drawing/2014/main" id="{00000000-0008-0000-0100-000040000000}"/>
            </a:ext>
          </a:extLst>
        </xdr:cNvPr>
        <xdr:cNvGrpSpPr/>
      </xdr:nvGrpSpPr>
      <xdr:grpSpPr>
        <a:xfrm>
          <a:off x="7534275" y="3219450"/>
          <a:ext cx="4900298" cy="1133474"/>
          <a:chOff x="0" y="0"/>
          <a:chExt cx="4900726" cy="1133893"/>
        </a:xfrm>
      </xdr:grpSpPr>
      <xdr:sp macro="" textlink="">
        <xdr:nvSpPr>
          <xdr:cNvPr id="65" name="Text Box 2">
            <a:extLst>
              <a:ext uri="{FF2B5EF4-FFF2-40B4-BE49-F238E27FC236}">
                <a16:creationId xmlns:a16="http://schemas.microsoft.com/office/drawing/2014/main" id="{00000000-0008-0000-0100-000041000000}"/>
              </a:ext>
            </a:extLst>
          </xdr:cNvPr>
          <xdr:cNvSpPr txBox="1"/>
        </xdr:nvSpPr>
        <xdr:spPr>
          <a:xfrm>
            <a:off x="0" y="212141"/>
            <a:ext cx="811987" cy="248717"/>
          </a:xfrm>
          <a:prstGeom prst="rect">
            <a:avLst/>
          </a:prstGeom>
          <a:solidFill>
            <a:schemeClr val="lt1"/>
          </a:solidFill>
          <a:ln w="6350">
            <a:solidFill>
              <a:prstClr val="black"/>
            </a:solidFill>
          </a:ln>
        </xdr:spPr>
        <xdr:txBody>
          <a:bodyPr rot="0" spcFirstLastPara="0" vert="horz" wrap="square" lIns="91440" tIns="45720" rIns="91440" bIns="45720" numCol="1" spcCol="0" rtlCol="0" fromWordArt="0" anchor="t" anchorCtr="0" forceAA="0" compatLnSpc="1">
            <a:prstTxWarp prst="textNoShape">
              <a:avLst/>
            </a:prstTxWarp>
            <a:noAutofit/>
          </a:bodyPr>
          <a:lstStyle/>
          <a:p>
            <a:pPr algn="ctr">
              <a:lnSpc>
                <a:spcPct val="107000"/>
              </a:lnSpc>
              <a:spcAft>
                <a:spcPts val="800"/>
              </a:spcAft>
            </a:pPr>
            <a:r>
              <a:rPr lang="en-US" sz="1100">
                <a:effectLst/>
                <a:latin typeface="Calibri" panose="020F0502020204030204" pitchFamily="34" charset="0"/>
                <a:ea typeface="Calibri" panose="020F0502020204030204" pitchFamily="34" charset="0"/>
                <a:cs typeface="Mangal" panose="02040503050203030202" pitchFamily="18" charset="0"/>
              </a:rPr>
              <a:t>User input</a:t>
            </a:r>
            <a:endParaRPr lang="en-IN" sz="1100">
              <a:effectLst/>
              <a:latin typeface="Calibri" panose="020F0502020204030204" pitchFamily="34" charset="0"/>
              <a:ea typeface="Calibri" panose="020F0502020204030204" pitchFamily="34" charset="0"/>
              <a:cs typeface="Mangal" panose="02040503050203030202" pitchFamily="18" charset="0"/>
            </a:endParaRPr>
          </a:p>
        </xdr:txBody>
      </xdr:sp>
      <xdr:sp macro="" textlink="">
        <xdr:nvSpPr>
          <xdr:cNvPr id="66" name="Text Box 5">
            <a:extLst>
              <a:ext uri="{FF2B5EF4-FFF2-40B4-BE49-F238E27FC236}">
                <a16:creationId xmlns:a16="http://schemas.microsoft.com/office/drawing/2014/main" id="{00000000-0008-0000-0100-000042000000}"/>
              </a:ext>
            </a:extLst>
          </xdr:cNvPr>
          <xdr:cNvSpPr txBox="1"/>
        </xdr:nvSpPr>
        <xdr:spPr>
          <a:xfrm>
            <a:off x="1111910" y="0"/>
            <a:ext cx="2128723" cy="1133893"/>
          </a:xfrm>
          <a:prstGeom prst="rect">
            <a:avLst/>
          </a:prstGeom>
          <a:solidFill>
            <a:schemeClr val="lt1"/>
          </a:solidFill>
          <a:ln w="6350">
            <a:solidFill>
              <a:prstClr val="black"/>
            </a:solidFill>
          </a:ln>
        </xdr:spPr>
        <xdr:txBody>
          <a:bodyPr rot="0" spcFirstLastPara="0" vert="horz" wrap="square" lIns="91440" tIns="45720" rIns="91440" bIns="45720" numCol="1" spcCol="0" rtlCol="0" fromWordArt="0" anchor="t" anchorCtr="0" forceAA="0" compatLnSpc="1">
            <a:prstTxWarp prst="textNoShape">
              <a:avLst/>
            </a:prstTxWarp>
            <a:noAutofit/>
          </a:bodyPr>
          <a:lstStyle/>
          <a:p>
            <a:pPr>
              <a:lnSpc>
                <a:spcPct val="107000"/>
              </a:lnSpc>
              <a:spcAft>
                <a:spcPts val="800"/>
              </a:spcAft>
            </a:pPr>
            <a:r>
              <a:rPr lang="en-US" sz="1100">
                <a:effectLst/>
                <a:latin typeface="Calibri" panose="020F0502020204030204" pitchFamily="34" charset="0"/>
                <a:ea typeface="Calibri" panose="020F0502020204030204" pitchFamily="34" charset="0"/>
                <a:cs typeface="Mangal" panose="02040503050203030202" pitchFamily="18" charset="0"/>
              </a:rPr>
              <a:t>T4</a:t>
            </a:r>
            <a:endParaRPr lang="en-IN" sz="1100">
              <a:effectLst/>
              <a:latin typeface="Calibri" panose="020F0502020204030204" pitchFamily="34" charset="0"/>
              <a:ea typeface="Calibri" panose="020F0502020204030204" pitchFamily="34" charset="0"/>
              <a:cs typeface="Mangal" panose="02040503050203030202" pitchFamily="18" charset="0"/>
            </a:endParaRPr>
          </a:p>
          <a:p>
            <a:pPr>
              <a:lnSpc>
                <a:spcPct val="107000"/>
              </a:lnSpc>
              <a:spcAft>
                <a:spcPts val="800"/>
              </a:spcAft>
            </a:pPr>
            <a:r>
              <a:rPr lang="en-US" sz="1100">
                <a:effectLst/>
                <a:latin typeface="Calibri" panose="020F0502020204030204" pitchFamily="34" charset="0"/>
                <a:ea typeface="Calibri" panose="020F0502020204030204" pitchFamily="34" charset="0"/>
                <a:cs typeface="Mangal" panose="02040503050203030202" pitchFamily="18" charset="0"/>
              </a:rPr>
              <a:t> </a:t>
            </a:r>
            <a:endParaRPr lang="en-IN" sz="1100">
              <a:effectLst/>
              <a:latin typeface="Calibri" panose="020F0502020204030204" pitchFamily="34" charset="0"/>
              <a:ea typeface="Calibri" panose="020F0502020204030204" pitchFamily="34" charset="0"/>
              <a:cs typeface="Mangal" panose="02040503050203030202" pitchFamily="18" charset="0"/>
            </a:endParaRPr>
          </a:p>
          <a:p>
            <a:pPr>
              <a:lnSpc>
                <a:spcPct val="107000"/>
              </a:lnSpc>
              <a:spcAft>
                <a:spcPts val="800"/>
              </a:spcAft>
            </a:pPr>
            <a:r>
              <a:rPr lang="en-US" sz="1100">
                <a:effectLst/>
                <a:latin typeface="Calibri" panose="020F0502020204030204" pitchFamily="34" charset="0"/>
                <a:ea typeface="Calibri" panose="020F0502020204030204" pitchFamily="34" charset="0"/>
                <a:cs typeface="Mangal" panose="02040503050203030202" pitchFamily="18" charset="0"/>
              </a:rPr>
              <a:t> </a:t>
            </a:r>
            <a:endParaRPr lang="en-IN" sz="1100">
              <a:effectLst/>
              <a:latin typeface="Calibri" panose="020F0502020204030204" pitchFamily="34" charset="0"/>
              <a:ea typeface="Calibri" panose="020F0502020204030204" pitchFamily="34" charset="0"/>
              <a:cs typeface="Mangal" panose="02040503050203030202" pitchFamily="18" charset="0"/>
            </a:endParaRPr>
          </a:p>
        </xdr:txBody>
      </xdr:sp>
      <xdr:sp macro="" textlink="">
        <xdr:nvSpPr>
          <xdr:cNvPr id="67" name="Text Box 6">
            <a:extLst>
              <a:ext uri="{FF2B5EF4-FFF2-40B4-BE49-F238E27FC236}">
                <a16:creationId xmlns:a16="http://schemas.microsoft.com/office/drawing/2014/main" id="{00000000-0008-0000-0100-000043000000}"/>
              </a:ext>
            </a:extLst>
          </xdr:cNvPr>
          <xdr:cNvSpPr txBox="1"/>
        </xdr:nvSpPr>
        <xdr:spPr>
          <a:xfrm>
            <a:off x="1367942" y="153619"/>
            <a:ext cx="1667510" cy="321310"/>
          </a:xfrm>
          <a:prstGeom prst="rect">
            <a:avLst/>
          </a:prstGeom>
          <a:solidFill>
            <a:schemeClr val="lt1"/>
          </a:solidFill>
          <a:ln w="6350">
            <a:solidFill>
              <a:prstClr val="black"/>
            </a:solidFill>
          </a:ln>
        </xdr:spPr>
        <xdr:txBody>
          <a:bodyPr rot="0" spcFirstLastPara="0" vert="horz" wrap="square" lIns="91440" tIns="45720" rIns="91440" bIns="45720" numCol="1" spcCol="0" rtlCol="0" fromWordArt="0" anchor="t" anchorCtr="0" forceAA="0" compatLnSpc="1">
            <a:prstTxWarp prst="textNoShape">
              <a:avLst/>
            </a:prstTxWarp>
            <a:noAutofit/>
          </a:bodyPr>
          <a:lstStyle/>
          <a:p>
            <a:pPr algn="ctr">
              <a:lnSpc>
                <a:spcPct val="107000"/>
              </a:lnSpc>
              <a:spcAft>
                <a:spcPts val="800"/>
              </a:spcAft>
            </a:pPr>
            <a:r>
              <a:rPr lang="en-US" sz="1100">
                <a:effectLst/>
                <a:latin typeface="Calibri" panose="020F0502020204030204" pitchFamily="34" charset="0"/>
                <a:ea typeface="Calibri" panose="020F0502020204030204" pitchFamily="34" charset="0"/>
                <a:cs typeface="Mangal" panose="02040503050203030202" pitchFamily="18" charset="0"/>
              </a:rPr>
              <a:t>System setup</a:t>
            </a:r>
            <a:endParaRPr lang="en-IN" sz="1100">
              <a:effectLst/>
              <a:latin typeface="Calibri" panose="020F0502020204030204" pitchFamily="34" charset="0"/>
              <a:ea typeface="Calibri" panose="020F0502020204030204" pitchFamily="34" charset="0"/>
              <a:cs typeface="Mangal" panose="02040503050203030202" pitchFamily="18" charset="0"/>
            </a:endParaRPr>
          </a:p>
        </xdr:txBody>
      </xdr:sp>
      <xdr:sp macro="" textlink="">
        <xdr:nvSpPr>
          <xdr:cNvPr id="68" name="Text Box 7">
            <a:extLst>
              <a:ext uri="{FF2B5EF4-FFF2-40B4-BE49-F238E27FC236}">
                <a16:creationId xmlns:a16="http://schemas.microsoft.com/office/drawing/2014/main" id="{00000000-0008-0000-0100-000044000000}"/>
              </a:ext>
            </a:extLst>
          </xdr:cNvPr>
          <xdr:cNvSpPr txBox="1"/>
        </xdr:nvSpPr>
        <xdr:spPr>
          <a:xfrm>
            <a:off x="3540556" y="424282"/>
            <a:ext cx="1360170" cy="314325"/>
          </a:xfrm>
          <a:prstGeom prst="rect">
            <a:avLst/>
          </a:prstGeom>
          <a:solidFill>
            <a:schemeClr val="lt1"/>
          </a:solidFill>
          <a:ln w="6350">
            <a:solidFill>
              <a:prstClr val="black"/>
            </a:solidFill>
          </a:ln>
        </xdr:spPr>
        <xdr:txBody>
          <a:bodyPr rot="0" spcFirstLastPara="0" vert="horz" wrap="square" lIns="91440" tIns="45720" rIns="91440" bIns="45720" numCol="1" spcCol="0" rtlCol="0" fromWordArt="0" anchor="t" anchorCtr="0" forceAA="0" compatLnSpc="1">
            <a:prstTxWarp prst="textNoShape">
              <a:avLst/>
            </a:prstTxWarp>
            <a:noAutofit/>
          </a:bodyPr>
          <a:lstStyle/>
          <a:p>
            <a:pPr algn="ctr">
              <a:lnSpc>
                <a:spcPct val="107000"/>
              </a:lnSpc>
              <a:spcAft>
                <a:spcPts val="800"/>
              </a:spcAft>
            </a:pPr>
            <a:r>
              <a:rPr lang="en-US" sz="1100">
                <a:effectLst/>
                <a:latin typeface="Calibri" panose="020F0502020204030204" pitchFamily="34" charset="0"/>
                <a:ea typeface="Calibri" panose="020F0502020204030204" pitchFamily="34" charset="0"/>
                <a:cs typeface="Mangal" panose="02040503050203030202" pitchFamily="18" charset="0"/>
              </a:rPr>
              <a:t>Screen display</a:t>
            </a:r>
            <a:endParaRPr lang="en-IN" sz="1100">
              <a:effectLst/>
              <a:latin typeface="Calibri" panose="020F0502020204030204" pitchFamily="34" charset="0"/>
              <a:ea typeface="Calibri" panose="020F0502020204030204" pitchFamily="34" charset="0"/>
              <a:cs typeface="Mangal" panose="02040503050203030202" pitchFamily="18" charset="0"/>
            </a:endParaRPr>
          </a:p>
        </xdr:txBody>
      </xdr:sp>
      <xdr:cxnSp macro="">
        <xdr:nvCxnSpPr>
          <xdr:cNvPr id="69" name="Straight Arrow Connector 68">
            <a:extLst>
              <a:ext uri="{FF2B5EF4-FFF2-40B4-BE49-F238E27FC236}">
                <a16:creationId xmlns:a16="http://schemas.microsoft.com/office/drawing/2014/main" id="{00000000-0008-0000-0100-000045000000}"/>
              </a:ext>
            </a:extLst>
          </xdr:cNvPr>
          <xdr:cNvCxnSpPr/>
        </xdr:nvCxnSpPr>
        <xdr:spPr>
          <a:xfrm>
            <a:off x="819302" y="346862"/>
            <a:ext cx="285293"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70" name="Text Box 19">
            <a:extLst>
              <a:ext uri="{FF2B5EF4-FFF2-40B4-BE49-F238E27FC236}">
                <a16:creationId xmlns:a16="http://schemas.microsoft.com/office/drawing/2014/main" id="{00000000-0008-0000-0100-000046000000}"/>
              </a:ext>
            </a:extLst>
          </xdr:cNvPr>
          <xdr:cNvSpPr txBox="1"/>
        </xdr:nvSpPr>
        <xdr:spPr>
          <a:xfrm>
            <a:off x="1375257" y="680314"/>
            <a:ext cx="1659995" cy="329803"/>
          </a:xfrm>
          <a:prstGeom prst="rect">
            <a:avLst/>
          </a:prstGeom>
          <a:solidFill>
            <a:schemeClr val="lt1"/>
          </a:solidFill>
          <a:ln w="6350">
            <a:solidFill>
              <a:prstClr val="black"/>
            </a:solidFill>
          </a:ln>
        </xdr:spPr>
        <xdr:txBody>
          <a:bodyPr rot="0" spcFirstLastPara="0" vert="horz" wrap="square" lIns="91440" tIns="45720" rIns="91440" bIns="45720" numCol="1" spcCol="0" rtlCol="0" fromWordArt="0" anchor="t" anchorCtr="0" forceAA="0" compatLnSpc="1">
            <a:prstTxWarp prst="textNoShape">
              <a:avLst/>
            </a:prstTxWarp>
            <a:noAutofit/>
          </a:bodyPr>
          <a:lstStyle/>
          <a:p>
            <a:pPr algn="ctr">
              <a:lnSpc>
                <a:spcPct val="107000"/>
              </a:lnSpc>
              <a:spcAft>
                <a:spcPts val="800"/>
              </a:spcAft>
            </a:pPr>
            <a:r>
              <a:rPr lang="en-US" sz="1100">
                <a:effectLst/>
                <a:latin typeface="Calibri" panose="020F0502020204030204" pitchFamily="34" charset="0"/>
                <a:ea typeface="Calibri" panose="020F0502020204030204" pitchFamily="34" charset="0"/>
                <a:cs typeface="Mangal" panose="02040503050203030202" pitchFamily="18" charset="0"/>
              </a:rPr>
              <a:t>Validate pointer</a:t>
            </a:r>
            <a:endParaRPr lang="en-IN" sz="1100">
              <a:effectLst/>
              <a:latin typeface="Calibri" panose="020F0502020204030204" pitchFamily="34" charset="0"/>
              <a:ea typeface="Calibri" panose="020F0502020204030204" pitchFamily="34" charset="0"/>
              <a:cs typeface="Mangal" panose="02040503050203030202" pitchFamily="18" charset="0"/>
            </a:endParaRPr>
          </a:p>
        </xdr:txBody>
      </xdr:sp>
      <xdr:sp macro="" textlink="">
        <xdr:nvSpPr>
          <xdr:cNvPr id="71" name="Text Box 20">
            <a:extLst>
              <a:ext uri="{FF2B5EF4-FFF2-40B4-BE49-F238E27FC236}">
                <a16:creationId xmlns:a16="http://schemas.microsoft.com/office/drawing/2014/main" id="{00000000-0008-0000-0100-000047000000}"/>
              </a:ext>
            </a:extLst>
          </xdr:cNvPr>
          <xdr:cNvSpPr txBox="1"/>
        </xdr:nvSpPr>
        <xdr:spPr>
          <a:xfrm>
            <a:off x="7315" y="636422"/>
            <a:ext cx="811530" cy="468173"/>
          </a:xfrm>
          <a:prstGeom prst="rect">
            <a:avLst/>
          </a:prstGeom>
          <a:solidFill>
            <a:schemeClr val="lt1"/>
          </a:solidFill>
          <a:ln w="6350">
            <a:solidFill>
              <a:prstClr val="black"/>
            </a:solidFill>
          </a:ln>
        </xdr:spPr>
        <xdr:txBody>
          <a:bodyPr rot="0" spcFirstLastPara="0" vert="horz" wrap="square" lIns="91440" tIns="45720" rIns="91440" bIns="45720" numCol="1" spcCol="0" rtlCol="0" fromWordArt="0" anchor="t" anchorCtr="0" forceAA="0" compatLnSpc="1">
            <a:prstTxWarp prst="textNoShape">
              <a:avLst/>
            </a:prstTxWarp>
            <a:noAutofit/>
          </a:bodyPr>
          <a:lstStyle/>
          <a:p>
            <a:pPr algn="ctr">
              <a:lnSpc>
                <a:spcPct val="107000"/>
              </a:lnSpc>
              <a:spcAft>
                <a:spcPts val="800"/>
              </a:spcAft>
            </a:pPr>
            <a:r>
              <a:rPr lang="en-US" sz="1100">
                <a:effectLst/>
                <a:latin typeface="Calibri" panose="020F0502020204030204" pitchFamily="34" charset="0"/>
                <a:ea typeface="Calibri" panose="020F0502020204030204" pitchFamily="34" charset="0"/>
                <a:cs typeface="Mangal" panose="02040503050203030202" pitchFamily="18" charset="0"/>
              </a:rPr>
              <a:t>Localizer system</a:t>
            </a:r>
            <a:endParaRPr lang="en-IN" sz="1100">
              <a:effectLst/>
              <a:latin typeface="Calibri" panose="020F0502020204030204" pitchFamily="34" charset="0"/>
              <a:ea typeface="Calibri" panose="020F0502020204030204" pitchFamily="34" charset="0"/>
              <a:cs typeface="Mangal" panose="02040503050203030202" pitchFamily="18" charset="0"/>
            </a:endParaRPr>
          </a:p>
        </xdr:txBody>
      </xdr:sp>
      <xdr:cxnSp macro="">
        <xdr:nvCxnSpPr>
          <xdr:cNvPr id="72" name="Straight Arrow Connector 71">
            <a:extLst>
              <a:ext uri="{FF2B5EF4-FFF2-40B4-BE49-F238E27FC236}">
                <a16:creationId xmlns:a16="http://schemas.microsoft.com/office/drawing/2014/main" id="{00000000-0008-0000-0100-000048000000}"/>
              </a:ext>
            </a:extLst>
          </xdr:cNvPr>
          <xdr:cNvCxnSpPr/>
        </xdr:nvCxnSpPr>
        <xdr:spPr>
          <a:xfrm>
            <a:off x="826617" y="851611"/>
            <a:ext cx="285293"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73" name="Straight Arrow Connector 72">
            <a:extLst>
              <a:ext uri="{FF2B5EF4-FFF2-40B4-BE49-F238E27FC236}">
                <a16:creationId xmlns:a16="http://schemas.microsoft.com/office/drawing/2014/main" id="{00000000-0008-0000-0100-000049000000}"/>
              </a:ext>
            </a:extLst>
          </xdr:cNvPr>
          <xdr:cNvCxnSpPr/>
        </xdr:nvCxnSpPr>
        <xdr:spPr>
          <a:xfrm>
            <a:off x="3247948" y="573634"/>
            <a:ext cx="285293"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12</xdr:col>
      <xdr:colOff>57150</xdr:colOff>
      <xdr:row>24</xdr:row>
      <xdr:rowOff>0</xdr:rowOff>
    </xdr:from>
    <xdr:to>
      <xdr:col>20</xdr:col>
      <xdr:colOff>307344</xdr:colOff>
      <xdr:row>36</xdr:row>
      <xdr:rowOff>83820</xdr:rowOff>
    </xdr:to>
    <xdr:grpSp>
      <xdr:nvGrpSpPr>
        <xdr:cNvPr id="74" name="Group 73">
          <a:extLst>
            <a:ext uri="{FF2B5EF4-FFF2-40B4-BE49-F238E27FC236}">
              <a16:creationId xmlns:a16="http://schemas.microsoft.com/office/drawing/2014/main" id="{00000000-0008-0000-0100-00004A000000}"/>
            </a:ext>
          </a:extLst>
        </xdr:cNvPr>
        <xdr:cNvGrpSpPr/>
      </xdr:nvGrpSpPr>
      <xdr:grpSpPr>
        <a:xfrm>
          <a:off x="7372350" y="4572000"/>
          <a:ext cx="5126994" cy="2369820"/>
          <a:chOff x="0" y="0"/>
          <a:chExt cx="5127498" cy="2370125"/>
        </a:xfrm>
      </xdr:grpSpPr>
      <xdr:sp macro="" textlink="">
        <xdr:nvSpPr>
          <xdr:cNvPr id="75" name="Text Box 2">
            <a:extLst>
              <a:ext uri="{FF2B5EF4-FFF2-40B4-BE49-F238E27FC236}">
                <a16:creationId xmlns:a16="http://schemas.microsoft.com/office/drawing/2014/main" id="{00000000-0008-0000-0100-00004B000000}"/>
              </a:ext>
            </a:extLst>
          </xdr:cNvPr>
          <xdr:cNvSpPr txBox="1"/>
        </xdr:nvSpPr>
        <xdr:spPr>
          <a:xfrm>
            <a:off x="190196" y="212141"/>
            <a:ext cx="811987" cy="248717"/>
          </a:xfrm>
          <a:prstGeom prst="rect">
            <a:avLst/>
          </a:prstGeom>
          <a:solidFill>
            <a:schemeClr val="lt1"/>
          </a:solidFill>
          <a:ln w="6350">
            <a:solidFill>
              <a:prstClr val="black"/>
            </a:solidFill>
          </a:ln>
        </xdr:spPr>
        <xdr:txBody>
          <a:bodyPr rot="0" spcFirstLastPara="0" vert="horz" wrap="square" lIns="91440" tIns="45720" rIns="91440" bIns="45720" numCol="1" spcCol="0" rtlCol="0" fromWordArt="0" anchor="t" anchorCtr="0" forceAA="0" compatLnSpc="1">
            <a:prstTxWarp prst="textNoShape">
              <a:avLst/>
            </a:prstTxWarp>
            <a:noAutofit/>
          </a:bodyPr>
          <a:lstStyle/>
          <a:p>
            <a:pPr algn="ctr">
              <a:lnSpc>
                <a:spcPct val="107000"/>
              </a:lnSpc>
              <a:spcAft>
                <a:spcPts val="800"/>
              </a:spcAft>
            </a:pPr>
            <a:r>
              <a:rPr lang="en-US" sz="900">
                <a:effectLst/>
                <a:latin typeface="Calibri" panose="020F0502020204030204" pitchFamily="34" charset="0"/>
                <a:ea typeface="Calibri" panose="020F0502020204030204" pitchFamily="34" charset="0"/>
                <a:cs typeface="Mangal" panose="02040503050203030202" pitchFamily="18" charset="0"/>
              </a:rPr>
              <a:t>User input</a:t>
            </a:r>
            <a:endParaRPr lang="en-IN" sz="1100">
              <a:effectLst/>
              <a:latin typeface="Calibri" panose="020F0502020204030204" pitchFamily="34" charset="0"/>
              <a:ea typeface="Calibri" panose="020F0502020204030204" pitchFamily="34" charset="0"/>
              <a:cs typeface="Mangal" panose="02040503050203030202" pitchFamily="18" charset="0"/>
            </a:endParaRPr>
          </a:p>
        </xdr:txBody>
      </xdr:sp>
      <xdr:sp macro="" textlink="">
        <xdr:nvSpPr>
          <xdr:cNvPr id="76" name="Text Box 5">
            <a:extLst>
              <a:ext uri="{FF2B5EF4-FFF2-40B4-BE49-F238E27FC236}">
                <a16:creationId xmlns:a16="http://schemas.microsoft.com/office/drawing/2014/main" id="{00000000-0008-0000-0100-00004C000000}"/>
              </a:ext>
            </a:extLst>
          </xdr:cNvPr>
          <xdr:cNvSpPr txBox="1"/>
        </xdr:nvSpPr>
        <xdr:spPr>
          <a:xfrm>
            <a:off x="1302106" y="0"/>
            <a:ext cx="2128520" cy="2370125"/>
          </a:xfrm>
          <a:prstGeom prst="rect">
            <a:avLst/>
          </a:prstGeom>
          <a:solidFill>
            <a:schemeClr val="lt1"/>
          </a:solidFill>
          <a:ln w="6350">
            <a:solidFill>
              <a:prstClr val="black"/>
            </a:solidFill>
          </a:ln>
        </xdr:spPr>
        <xdr:txBody>
          <a:bodyPr rot="0" spcFirstLastPara="0" vert="horz" wrap="square" lIns="91440" tIns="45720" rIns="91440" bIns="45720" numCol="1" spcCol="0" rtlCol="0" fromWordArt="0" anchor="t" anchorCtr="0" forceAA="0" compatLnSpc="1">
            <a:prstTxWarp prst="textNoShape">
              <a:avLst/>
            </a:prstTxWarp>
            <a:noAutofit/>
          </a:bodyPr>
          <a:lstStyle/>
          <a:p>
            <a:pPr>
              <a:lnSpc>
                <a:spcPct val="107000"/>
              </a:lnSpc>
              <a:spcAft>
                <a:spcPts val="800"/>
              </a:spcAft>
            </a:pPr>
            <a:r>
              <a:rPr lang="en-US" sz="1100">
                <a:effectLst/>
                <a:latin typeface="Calibri" panose="020F0502020204030204" pitchFamily="34" charset="0"/>
                <a:ea typeface="Calibri" panose="020F0502020204030204" pitchFamily="34" charset="0"/>
                <a:cs typeface="Mangal" panose="02040503050203030202" pitchFamily="18" charset="0"/>
              </a:rPr>
              <a:t>T5 Registration</a:t>
            </a:r>
            <a:endParaRPr lang="en-IN" sz="1100">
              <a:effectLst/>
              <a:latin typeface="Calibri" panose="020F0502020204030204" pitchFamily="34" charset="0"/>
              <a:ea typeface="Calibri" panose="020F0502020204030204" pitchFamily="34" charset="0"/>
              <a:cs typeface="Mangal" panose="02040503050203030202" pitchFamily="18" charset="0"/>
            </a:endParaRPr>
          </a:p>
          <a:p>
            <a:pPr>
              <a:lnSpc>
                <a:spcPct val="107000"/>
              </a:lnSpc>
              <a:spcAft>
                <a:spcPts val="800"/>
              </a:spcAft>
            </a:pPr>
            <a:r>
              <a:rPr lang="en-US" sz="1100">
                <a:effectLst/>
                <a:latin typeface="Calibri" panose="020F0502020204030204" pitchFamily="34" charset="0"/>
                <a:ea typeface="Calibri" panose="020F0502020204030204" pitchFamily="34" charset="0"/>
                <a:cs typeface="Mangal" panose="02040503050203030202" pitchFamily="18" charset="0"/>
              </a:rPr>
              <a:t> </a:t>
            </a:r>
            <a:endParaRPr lang="en-IN" sz="1100">
              <a:effectLst/>
              <a:latin typeface="Calibri" panose="020F0502020204030204" pitchFamily="34" charset="0"/>
              <a:ea typeface="Calibri" panose="020F0502020204030204" pitchFamily="34" charset="0"/>
              <a:cs typeface="Mangal" panose="02040503050203030202" pitchFamily="18" charset="0"/>
            </a:endParaRPr>
          </a:p>
          <a:p>
            <a:pPr>
              <a:lnSpc>
                <a:spcPct val="107000"/>
              </a:lnSpc>
              <a:spcAft>
                <a:spcPts val="800"/>
              </a:spcAft>
            </a:pPr>
            <a:r>
              <a:rPr lang="en-US" sz="1100">
                <a:effectLst/>
                <a:latin typeface="Calibri" panose="020F0502020204030204" pitchFamily="34" charset="0"/>
                <a:ea typeface="Calibri" panose="020F0502020204030204" pitchFamily="34" charset="0"/>
                <a:cs typeface="Mangal" panose="02040503050203030202" pitchFamily="18" charset="0"/>
              </a:rPr>
              <a:t> </a:t>
            </a:r>
            <a:endParaRPr lang="en-IN" sz="1100">
              <a:effectLst/>
              <a:latin typeface="Calibri" panose="020F0502020204030204" pitchFamily="34" charset="0"/>
              <a:ea typeface="Calibri" panose="020F0502020204030204" pitchFamily="34" charset="0"/>
              <a:cs typeface="Mangal" panose="02040503050203030202" pitchFamily="18" charset="0"/>
            </a:endParaRPr>
          </a:p>
        </xdr:txBody>
      </xdr:sp>
      <xdr:sp macro="" textlink="">
        <xdr:nvSpPr>
          <xdr:cNvPr id="77" name="Text Box 6">
            <a:extLst>
              <a:ext uri="{FF2B5EF4-FFF2-40B4-BE49-F238E27FC236}">
                <a16:creationId xmlns:a16="http://schemas.microsoft.com/office/drawing/2014/main" id="{00000000-0008-0000-0100-00004D000000}"/>
              </a:ext>
            </a:extLst>
          </xdr:cNvPr>
          <xdr:cNvSpPr txBox="1"/>
        </xdr:nvSpPr>
        <xdr:spPr>
          <a:xfrm>
            <a:off x="1558138" y="285293"/>
            <a:ext cx="1667510" cy="321310"/>
          </a:xfrm>
          <a:prstGeom prst="rect">
            <a:avLst/>
          </a:prstGeom>
          <a:solidFill>
            <a:schemeClr val="lt1"/>
          </a:solidFill>
          <a:ln w="6350">
            <a:solidFill>
              <a:prstClr val="black"/>
            </a:solidFill>
          </a:ln>
        </xdr:spPr>
        <xdr:txBody>
          <a:bodyPr rot="0" spcFirstLastPara="0" vert="horz" wrap="square" lIns="91440" tIns="45720" rIns="91440" bIns="45720" numCol="1" spcCol="0" rtlCol="0" fromWordArt="0" anchor="t" anchorCtr="0" forceAA="0" compatLnSpc="1">
            <a:prstTxWarp prst="textNoShape">
              <a:avLst/>
            </a:prstTxWarp>
            <a:noAutofit/>
          </a:bodyPr>
          <a:lstStyle/>
          <a:p>
            <a:pPr algn="ctr">
              <a:lnSpc>
                <a:spcPct val="107000"/>
              </a:lnSpc>
              <a:spcAft>
                <a:spcPts val="800"/>
              </a:spcAft>
            </a:pPr>
            <a:r>
              <a:rPr lang="en-US" sz="1000">
                <a:effectLst/>
                <a:latin typeface="Calibri" panose="020F0502020204030204" pitchFamily="34" charset="0"/>
                <a:ea typeface="Calibri" panose="020F0502020204030204" pitchFamily="34" charset="0"/>
                <a:cs typeface="Mangal" panose="02040503050203030202" pitchFamily="18" charset="0"/>
              </a:rPr>
              <a:t>Register patient in general</a:t>
            </a:r>
            <a:endParaRPr lang="en-IN" sz="1100">
              <a:effectLst/>
              <a:latin typeface="Calibri" panose="020F0502020204030204" pitchFamily="34" charset="0"/>
              <a:ea typeface="Calibri" panose="020F0502020204030204" pitchFamily="34" charset="0"/>
              <a:cs typeface="Mangal" panose="02040503050203030202" pitchFamily="18" charset="0"/>
            </a:endParaRPr>
          </a:p>
        </xdr:txBody>
      </xdr:sp>
      <xdr:sp macro="" textlink="">
        <xdr:nvSpPr>
          <xdr:cNvPr id="78" name="Text Box 7">
            <a:extLst>
              <a:ext uri="{FF2B5EF4-FFF2-40B4-BE49-F238E27FC236}">
                <a16:creationId xmlns:a16="http://schemas.microsoft.com/office/drawing/2014/main" id="{00000000-0008-0000-0100-00004E000000}"/>
              </a:ext>
            </a:extLst>
          </xdr:cNvPr>
          <xdr:cNvSpPr txBox="1"/>
        </xdr:nvSpPr>
        <xdr:spPr>
          <a:xfrm>
            <a:off x="3730752" y="314554"/>
            <a:ext cx="1360170" cy="314325"/>
          </a:xfrm>
          <a:prstGeom prst="rect">
            <a:avLst/>
          </a:prstGeom>
          <a:solidFill>
            <a:schemeClr val="lt1"/>
          </a:solidFill>
          <a:ln w="6350">
            <a:solidFill>
              <a:prstClr val="black"/>
            </a:solidFill>
          </a:ln>
        </xdr:spPr>
        <xdr:txBody>
          <a:bodyPr rot="0" spcFirstLastPara="0" vert="horz" wrap="square" lIns="91440" tIns="45720" rIns="91440" bIns="45720" numCol="1" spcCol="0" rtlCol="0" fromWordArt="0" anchor="t" anchorCtr="0" forceAA="0" compatLnSpc="1">
            <a:prstTxWarp prst="textNoShape">
              <a:avLst/>
            </a:prstTxWarp>
            <a:noAutofit/>
          </a:bodyPr>
          <a:lstStyle/>
          <a:p>
            <a:pPr algn="ctr">
              <a:lnSpc>
                <a:spcPct val="107000"/>
              </a:lnSpc>
              <a:spcAft>
                <a:spcPts val="800"/>
              </a:spcAft>
            </a:pPr>
            <a:r>
              <a:rPr lang="en-US" sz="1100">
                <a:effectLst/>
                <a:latin typeface="Calibri" panose="020F0502020204030204" pitchFamily="34" charset="0"/>
                <a:ea typeface="Calibri" panose="020F0502020204030204" pitchFamily="34" charset="0"/>
                <a:cs typeface="Mangal" panose="02040503050203030202" pitchFamily="18" charset="0"/>
              </a:rPr>
              <a:t>Screen display</a:t>
            </a:r>
            <a:endParaRPr lang="en-IN" sz="1100">
              <a:effectLst/>
              <a:latin typeface="Calibri" panose="020F0502020204030204" pitchFamily="34" charset="0"/>
              <a:ea typeface="Calibri" panose="020F0502020204030204" pitchFamily="34" charset="0"/>
              <a:cs typeface="Mangal" panose="02040503050203030202" pitchFamily="18" charset="0"/>
            </a:endParaRPr>
          </a:p>
        </xdr:txBody>
      </xdr:sp>
      <xdr:cxnSp macro="">
        <xdr:nvCxnSpPr>
          <xdr:cNvPr id="79" name="Straight Arrow Connector 78">
            <a:extLst>
              <a:ext uri="{FF2B5EF4-FFF2-40B4-BE49-F238E27FC236}">
                <a16:creationId xmlns:a16="http://schemas.microsoft.com/office/drawing/2014/main" id="{00000000-0008-0000-0100-00004F000000}"/>
              </a:ext>
            </a:extLst>
          </xdr:cNvPr>
          <xdr:cNvCxnSpPr/>
        </xdr:nvCxnSpPr>
        <xdr:spPr>
          <a:xfrm>
            <a:off x="1009498" y="346862"/>
            <a:ext cx="285293"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80" name="Text Box 19">
            <a:extLst>
              <a:ext uri="{FF2B5EF4-FFF2-40B4-BE49-F238E27FC236}">
                <a16:creationId xmlns:a16="http://schemas.microsoft.com/office/drawing/2014/main" id="{00000000-0008-0000-0100-000050000000}"/>
              </a:ext>
            </a:extLst>
          </xdr:cNvPr>
          <xdr:cNvSpPr txBox="1"/>
        </xdr:nvSpPr>
        <xdr:spPr>
          <a:xfrm>
            <a:off x="1565453" y="760781"/>
            <a:ext cx="1659890" cy="329565"/>
          </a:xfrm>
          <a:prstGeom prst="rect">
            <a:avLst/>
          </a:prstGeom>
          <a:solidFill>
            <a:schemeClr val="lt1"/>
          </a:solidFill>
          <a:ln w="6350">
            <a:solidFill>
              <a:prstClr val="black"/>
            </a:solidFill>
          </a:ln>
        </xdr:spPr>
        <xdr:txBody>
          <a:bodyPr rot="0" spcFirstLastPara="0" vert="horz" wrap="square" lIns="91440" tIns="45720" rIns="91440" bIns="45720" numCol="1" spcCol="0" rtlCol="0" fromWordArt="0" anchor="t" anchorCtr="0" forceAA="0" compatLnSpc="1">
            <a:prstTxWarp prst="textNoShape">
              <a:avLst/>
            </a:prstTxWarp>
            <a:noAutofit/>
          </a:bodyPr>
          <a:lstStyle/>
          <a:p>
            <a:pPr algn="ctr">
              <a:lnSpc>
                <a:spcPct val="107000"/>
              </a:lnSpc>
              <a:spcAft>
                <a:spcPts val="800"/>
              </a:spcAft>
            </a:pPr>
            <a:r>
              <a:rPr lang="en-US" sz="1000">
                <a:effectLst/>
                <a:latin typeface="Calibri" panose="020F0502020204030204" pitchFamily="34" charset="0"/>
                <a:ea typeface="Calibri" panose="020F0502020204030204" pitchFamily="34" charset="0"/>
                <a:cs typeface="Mangal" panose="02040503050203030202" pitchFamily="18" charset="0"/>
              </a:rPr>
              <a:t>Register Femur</a:t>
            </a:r>
            <a:endParaRPr lang="en-IN" sz="1100">
              <a:effectLst/>
              <a:latin typeface="Calibri" panose="020F0502020204030204" pitchFamily="34" charset="0"/>
              <a:ea typeface="Calibri" panose="020F0502020204030204" pitchFamily="34" charset="0"/>
              <a:cs typeface="Mangal" panose="02040503050203030202" pitchFamily="18" charset="0"/>
            </a:endParaRPr>
          </a:p>
        </xdr:txBody>
      </xdr:sp>
      <xdr:sp macro="" textlink="">
        <xdr:nvSpPr>
          <xdr:cNvPr id="81" name="Text Box 20">
            <a:extLst>
              <a:ext uri="{FF2B5EF4-FFF2-40B4-BE49-F238E27FC236}">
                <a16:creationId xmlns:a16="http://schemas.microsoft.com/office/drawing/2014/main" id="{00000000-0008-0000-0100-000051000000}"/>
              </a:ext>
            </a:extLst>
          </xdr:cNvPr>
          <xdr:cNvSpPr txBox="1"/>
        </xdr:nvSpPr>
        <xdr:spPr>
          <a:xfrm>
            <a:off x="21946" y="658368"/>
            <a:ext cx="987095" cy="365760"/>
          </a:xfrm>
          <a:prstGeom prst="rect">
            <a:avLst/>
          </a:prstGeom>
          <a:solidFill>
            <a:schemeClr val="lt1"/>
          </a:solidFill>
          <a:ln w="6350">
            <a:solidFill>
              <a:prstClr val="black"/>
            </a:solidFill>
          </a:ln>
        </xdr:spPr>
        <xdr:txBody>
          <a:bodyPr rot="0" spcFirstLastPara="0" vert="horz" wrap="square" lIns="91440" tIns="45720" rIns="91440" bIns="45720" numCol="1" spcCol="0" rtlCol="0" fromWordArt="0" anchor="t" anchorCtr="0" forceAA="0" compatLnSpc="1">
            <a:prstTxWarp prst="textNoShape">
              <a:avLst/>
            </a:prstTxWarp>
            <a:noAutofit/>
          </a:bodyPr>
          <a:lstStyle/>
          <a:p>
            <a:pPr algn="ctr">
              <a:lnSpc>
                <a:spcPct val="107000"/>
              </a:lnSpc>
              <a:spcAft>
                <a:spcPts val="800"/>
              </a:spcAft>
            </a:pPr>
            <a:r>
              <a:rPr lang="en-US" sz="900">
                <a:effectLst/>
                <a:latin typeface="Calibri" panose="020F0502020204030204" pitchFamily="34" charset="0"/>
                <a:ea typeface="Calibri" panose="020F0502020204030204" pitchFamily="34" charset="0"/>
                <a:cs typeface="Mangal" panose="02040503050203030202" pitchFamily="18" charset="0"/>
              </a:rPr>
              <a:t>System setting file</a:t>
            </a:r>
            <a:endParaRPr lang="en-IN" sz="1100">
              <a:effectLst/>
              <a:latin typeface="Calibri" panose="020F0502020204030204" pitchFamily="34" charset="0"/>
              <a:ea typeface="Calibri" panose="020F0502020204030204" pitchFamily="34" charset="0"/>
              <a:cs typeface="Mangal" panose="02040503050203030202" pitchFamily="18" charset="0"/>
            </a:endParaRPr>
          </a:p>
        </xdr:txBody>
      </xdr:sp>
      <xdr:cxnSp macro="">
        <xdr:nvCxnSpPr>
          <xdr:cNvPr id="82" name="Straight Arrow Connector 81">
            <a:extLst>
              <a:ext uri="{FF2B5EF4-FFF2-40B4-BE49-F238E27FC236}">
                <a16:creationId xmlns:a16="http://schemas.microsoft.com/office/drawing/2014/main" id="{00000000-0008-0000-0100-000052000000}"/>
              </a:ext>
            </a:extLst>
          </xdr:cNvPr>
          <xdr:cNvCxnSpPr/>
        </xdr:nvCxnSpPr>
        <xdr:spPr>
          <a:xfrm>
            <a:off x="1016813" y="851611"/>
            <a:ext cx="285293"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83" name="Straight Arrow Connector 82">
            <a:extLst>
              <a:ext uri="{FF2B5EF4-FFF2-40B4-BE49-F238E27FC236}">
                <a16:creationId xmlns:a16="http://schemas.microsoft.com/office/drawing/2014/main" id="{00000000-0008-0000-0100-000053000000}"/>
              </a:ext>
            </a:extLst>
          </xdr:cNvPr>
          <xdr:cNvCxnSpPr/>
        </xdr:nvCxnSpPr>
        <xdr:spPr>
          <a:xfrm>
            <a:off x="3438144" y="463906"/>
            <a:ext cx="28511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84" name="Text Box 24">
            <a:extLst>
              <a:ext uri="{FF2B5EF4-FFF2-40B4-BE49-F238E27FC236}">
                <a16:creationId xmlns:a16="http://schemas.microsoft.com/office/drawing/2014/main" id="{00000000-0008-0000-0100-000054000000}"/>
              </a:ext>
            </a:extLst>
          </xdr:cNvPr>
          <xdr:cNvSpPr txBox="1"/>
        </xdr:nvSpPr>
        <xdr:spPr>
          <a:xfrm>
            <a:off x="0" y="1294790"/>
            <a:ext cx="986790" cy="266065"/>
          </a:xfrm>
          <a:prstGeom prst="rect">
            <a:avLst/>
          </a:prstGeom>
          <a:solidFill>
            <a:schemeClr val="lt1"/>
          </a:solidFill>
          <a:ln w="6350">
            <a:solidFill>
              <a:prstClr val="black"/>
            </a:solidFill>
          </a:ln>
        </xdr:spPr>
        <xdr:txBody>
          <a:bodyPr rot="0" spcFirstLastPara="0" vert="horz" wrap="square" lIns="91440" tIns="45720" rIns="91440" bIns="45720" numCol="1" spcCol="0" rtlCol="0" fromWordArt="0" anchor="t" anchorCtr="0" forceAA="0" compatLnSpc="1">
            <a:prstTxWarp prst="textNoShape">
              <a:avLst/>
            </a:prstTxWarp>
            <a:noAutofit/>
          </a:bodyPr>
          <a:lstStyle/>
          <a:p>
            <a:pPr algn="ctr">
              <a:lnSpc>
                <a:spcPct val="107000"/>
              </a:lnSpc>
              <a:spcAft>
                <a:spcPts val="800"/>
              </a:spcAft>
            </a:pPr>
            <a:r>
              <a:rPr lang="en-US" sz="900">
                <a:effectLst/>
                <a:latin typeface="Calibri" panose="020F0502020204030204" pitchFamily="34" charset="0"/>
                <a:ea typeface="Calibri" panose="020F0502020204030204" pitchFamily="34" charset="0"/>
                <a:cs typeface="Mangal" panose="02040503050203030202" pitchFamily="18" charset="0"/>
              </a:rPr>
              <a:t>User setting file</a:t>
            </a:r>
            <a:endParaRPr lang="en-IN" sz="1100">
              <a:effectLst/>
              <a:latin typeface="Calibri" panose="020F0502020204030204" pitchFamily="34" charset="0"/>
              <a:ea typeface="Calibri" panose="020F0502020204030204" pitchFamily="34" charset="0"/>
              <a:cs typeface="Mangal" panose="02040503050203030202" pitchFamily="18" charset="0"/>
            </a:endParaRPr>
          </a:p>
        </xdr:txBody>
      </xdr:sp>
      <xdr:cxnSp macro="">
        <xdr:nvCxnSpPr>
          <xdr:cNvPr id="85" name="Straight Arrow Connector 84">
            <a:extLst>
              <a:ext uri="{FF2B5EF4-FFF2-40B4-BE49-F238E27FC236}">
                <a16:creationId xmlns:a16="http://schemas.microsoft.com/office/drawing/2014/main" id="{00000000-0008-0000-0100-000055000000}"/>
              </a:ext>
            </a:extLst>
          </xdr:cNvPr>
          <xdr:cNvCxnSpPr/>
        </xdr:nvCxnSpPr>
        <xdr:spPr>
          <a:xfrm>
            <a:off x="1002183" y="1451458"/>
            <a:ext cx="285293"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86" name="Text Box 26">
            <a:extLst>
              <a:ext uri="{FF2B5EF4-FFF2-40B4-BE49-F238E27FC236}">
                <a16:creationId xmlns:a16="http://schemas.microsoft.com/office/drawing/2014/main" id="{00000000-0008-0000-0100-000056000000}"/>
              </a:ext>
            </a:extLst>
          </xdr:cNvPr>
          <xdr:cNvSpPr txBox="1"/>
        </xdr:nvSpPr>
        <xdr:spPr>
          <a:xfrm>
            <a:off x="7316" y="1997050"/>
            <a:ext cx="986790" cy="256032"/>
          </a:xfrm>
          <a:prstGeom prst="rect">
            <a:avLst/>
          </a:prstGeom>
          <a:solidFill>
            <a:schemeClr val="lt1"/>
          </a:solidFill>
          <a:ln w="6350">
            <a:solidFill>
              <a:prstClr val="black"/>
            </a:solidFill>
          </a:ln>
        </xdr:spPr>
        <xdr:txBody>
          <a:bodyPr rot="0" spcFirstLastPara="0" vert="horz" wrap="square" lIns="91440" tIns="45720" rIns="91440" bIns="45720" numCol="1" spcCol="0" rtlCol="0" fromWordArt="0" anchor="t" anchorCtr="0" forceAA="0" compatLnSpc="1">
            <a:prstTxWarp prst="textNoShape">
              <a:avLst/>
            </a:prstTxWarp>
            <a:noAutofit/>
          </a:bodyPr>
          <a:lstStyle/>
          <a:p>
            <a:pPr algn="ctr">
              <a:lnSpc>
                <a:spcPct val="107000"/>
              </a:lnSpc>
              <a:spcAft>
                <a:spcPts val="800"/>
              </a:spcAft>
            </a:pPr>
            <a:r>
              <a:rPr lang="en-US" sz="900">
                <a:effectLst/>
                <a:latin typeface="Calibri" panose="020F0502020204030204" pitchFamily="34" charset="0"/>
                <a:ea typeface="Calibri" panose="020F0502020204030204" pitchFamily="34" charset="0"/>
                <a:cs typeface="Mangal" panose="02040503050203030202" pitchFamily="18" charset="0"/>
              </a:rPr>
              <a:t>Localizer system</a:t>
            </a:r>
            <a:endParaRPr lang="en-IN" sz="1100">
              <a:effectLst/>
              <a:latin typeface="Calibri" panose="020F0502020204030204" pitchFamily="34" charset="0"/>
              <a:ea typeface="Calibri" panose="020F0502020204030204" pitchFamily="34" charset="0"/>
              <a:cs typeface="Mangal" panose="02040503050203030202" pitchFamily="18" charset="0"/>
            </a:endParaRPr>
          </a:p>
        </xdr:txBody>
      </xdr:sp>
      <xdr:cxnSp macro="">
        <xdr:nvCxnSpPr>
          <xdr:cNvPr id="87" name="Straight Arrow Connector 86">
            <a:extLst>
              <a:ext uri="{FF2B5EF4-FFF2-40B4-BE49-F238E27FC236}">
                <a16:creationId xmlns:a16="http://schemas.microsoft.com/office/drawing/2014/main" id="{00000000-0008-0000-0100-000057000000}"/>
              </a:ext>
            </a:extLst>
          </xdr:cNvPr>
          <xdr:cNvCxnSpPr/>
        </xdr:nvCxnSpPr>
        <xdr:spPr>
          <a:xfrm>
            <a:off x="1002183" y="2146402"/>
            <a:ext cx="285293"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88" name="Text Box 28">
            <a:extLst>
              <a:ext uri="{FF2B5EF4-FFF2-40B4-BE49-F238E27FC236}">
                <a16:creationId xmlns:a16="http://schemas.microsoft.com/office/drawing/2014/main" id="{00000000-0008-0000-0100-000058000000}"/>
              </a:ext>
            </a:extLst>
          </xdr:cNvPr>
          <xdr:cNvSpPr txBox="1"/>
        </xdr:nvSpPr>
        <xdr:spPr>
          <a:xfrm>
            <a:off x="1565453" y="1294790"/>
            <a:ext cx="1659890" cy="329565"/>
          </a:xfrm>
          <a:prstGeom prst="rect">
            <a:avLst/>
          </a:prstGeom>
          <a:solidFill>
            <a:schemeClr val="lt1"/>
          </a:solidFill>
          <a:ln w="6350">
            <a:solidFill>
              <a:prstClr val="black"/>
            </a:solidFill>
          </a:ln>
        </xdr:spPr>
        <xdr:txBody>
          <a:bodyPr rot="0" spcFirstLastPara="0" vert="horz" wrap="square" lIns="91440" tIns="45720" rIns="91440" bIns="45720" numCol="1" spcCol="0" rtlCol="0" fromWordArt="0" anchor="t" anchorCtr="0" forceAA="0" compatLnSpc="1">
            <a:prstTxWarp prst="textNoShape">
              <a:avLst/>
            </a:prstTxWarp>
            <a:noAutofit/>
          </a:bodyPr>
          <a:lstStyle/>
          <a:p>
            <a:pPr algn="ctr">
              <a:lnSpc>
                <a:spcPct val="107000"/>
              </a:lnSpc>
              <a:spcAft>
                <a:spcPts val="800"/>
              </a:spcAft>
            </a:pPr>
            <a:r>
              <a:rPr lang="en-US" sz="1000">
                <a:effectLst/>
                <a:latin typeface="Calibri" panose="020F0502020204030204" pitchFamily="34" charset="0"/>
                <a:ea typeface="Calibri" panose="020F0502020204030204" pitchFamily="34" charset="0"/>
                <a:cs typeface="Mangal" panose="02040503050203030202" pitchFamily="18" charset="0"/>
              </a:rPr>
              <a:t>Register Tibia</a:t>
            </a:r>
            <a:endParaRPr lang="en-IN" sz="1100">
              <a:effectLst/>
              <a:latin typeface="Calibri" panose="020F0502020204030204" pitchFamily="34" charset="0"/>
              <a:ea typeface="Calibri" panose="020F0502020204030204" pitchFamily="34" charset="0"/>
              <a:cs typeface="Mangal" panose="02040503050203030202" pitchFamily="18" charset="0"/>
            </a:endParaRPr>
          </a:p>
        </xdr:txBody>
      </xdr:sp>
      <xdr:sp macro="" textlink="">
        <xdr:nvSpPr>
          <xdr:cNvPr id="89" name="Text Box 29">
            <a:extLst>
              <a:ext uri="{FF2B5EF4-FFF2-40B4-BE49-F238E27FC236}">
                <a16:creationId xmlns:a16="http://schemas.microsoft.com/office/drawing/2014/main" id="{00000000-0008-0000-0100-000059000000}"/>
              </a:ext>
            </a:extLst>
          </xdr:cNvPr>
          <xdr:cNvSpPr txBox="1"/>
        </xdr:nvSpPr>
        <xdr:spPr>
          <a:xfrm>
            <a:off x="1543508" y="1880006"/>
            <a:ext cx="1659890" cy="329565"/>
          </a:xfrm>
          <a:prstGeom prst="rect">
            <a:avLst/>
          </a:prstGeom>
          <a:solidFill>
            <a:schemeClr val="lt1"/>
          </a:solidFill>
          <a:ln w="6350">
            <a:solidFill>
              <a:prstClr val="black"/>
            </a:solidFill>
          </a:ln>
        </xdr:spPr>
        <xdr:txBody>
          <a:bodyPr rot="0" spcFirstLastPara="0" vert="horz" wrap="square" lIns="91440" tIns="45720" rIns="91440" bIns="45720" numCol="1" spcCol="0" rtlCol="0" fromWordArt="0" anchor="t" anchorCtr="0" forceAA="0" compatLnSpc="1">
            <a:prstTxWarp prst="textNoShape">
              <a:avLst/>
            </a:prstTxWarp>
            <a:noAutofit/>
          </a:bodyPr>
          <a:lstStyle/>
          <a:p>
            <a:pPr algn="ctr">
              <a:lnSpc>
                <a:spcPct val="107000"/>
              </a:lnSpc>
              <a:spcAft>
                <a:spcPts val="800"/>
              </a:spcAft>
            </a:pPr>
            <a:r>
              <a:rPr lang="en-US" sz="1000">
                <a:effectLst/>
                <a:latin typeface="Calibri" panose="020F0502020204030204" pitchFamily="34" charset="0"/>
                <a:ea typeface="Calibri" panose="020F0502020204030204" pitchFamily="34" charset="0"/>
                <a:cs typeface="Mangal" panose="02040503050203030202" pitchFamily="18" charset="0"/>
              </a:rPr>
              <a:t>Verify registration</a:t>
            </a:r>
            <a:endParaRPr lang="en-IN" sz="1100">
              <a:effectLst/>
              <a:latin typeface="Calibri" panose="020F0502020204030204" pitchFamily="34" charset="0"/>
              <a:ea typeface="Calibri" panose="020F0502020204030204" pitchFamily="34" charset="0"/>
              <a:cs typeface="Mangal" panose="02040503050203030202" pitchFamily="18" charset="0"/>
            </a:endParaRPr>
          </a:p>
        </xdr:txBody>
      </xdr:sp>
      <xdr:sp macro="" textlink="">
        <xdr:nvSpPr>
          <xdr:cNvPr id="90" name="Text Box 30">
            <a:extLst>
              <a:ext uri="{FF2B5EF4-FFF2-40B4-BE49-F238E27FC236}">
                <a16:creationId xmlns:a16="http://schemas.microsoft.com/office/drawing/2014/main" id="{00000000-0008-0000-0100-00005A000000}"/>
              </a:ext>
            </a:extLst>
          </xdr:cNvPr>
          <xdr:cNvSpPr txBox="1"/>
        </xdr:nvSpPr>
        <xdr:spPr>
          <a:xfrm>
            <a:off x="3745383" y="775411"/>
            <a:ext cx="1360170" cy="431597"/>
          </a:xfrm>
          <a:prstGeom prst="rect">
            <a:avLst/>
          </a:prstGeom>
          <a:solidFill>
            <a:schemeClr val="lt1"/>
          </a:solidFill>
          <a:ln w="6350">
            <a:solidFill>
              <a:prstClr val="black"/>
            </a:solidFill>
          </a:ln>
        </xdr:spPr>
        <xdr:txBody>
          <a:bodyPr rot="0" spcFirstLastPara="0" vert="horz" wrap="square" lIns="91440" tIns="45720" rIns="91440" bIns="45720" numCol="1" spcCol="0" rtlCol="0" fromWordArt="0" anchor="t" anchorCtr="0" forceAA="0" compatLnSpc="1">
            <a:prstTxWarp prst="textNoShape">
              <a:avLst/>
            </a:prstTxWarp>
            <a:noAutofit/>
          </a:bodyPr>
          <a:lstStyle/>
          <a:p>
            <a:pPr algn="ctr">
              <a:lnSpc>
                <a:spcPct val="107000"/>
              </a:lnSpc>
              <a:spcAft>
                <a:spcPts val="800"/>
              </a:spcAft>
            </a:pPr>
            <a:r>
              <a:rPr lang="en-US" sz="800">
                <a:effectLst/>
                <a:latin typeface="Calibri" panose="020F0502020204030204" pitchFamily="34" charset="0"/>
                <a:ea typeface="Calibri" panose="020F0502020204030204" pitchFamily="34" charset="0"/>
                <a:cs typeface="Mangal" panose="02040503050203030202" pitchFamily="18" charset="0"/>
              </a:rPr>
              <a:t>Co-</a:t>
            </a:r>
            <a:r>
              <a:rPr lang="en-US" sz="900">
                <a:effectLst/>
                <a:latin typeface="Calibri" panose="020F0502020204030204" pitchFamily="34" charset="0"/>
                <a:ea typeface="Calibri" panose="020F0502020204030204" pitchFamily="34" charset="0"/>
                <a:cs typeface="Mangal" panose="02040503050203030202" pitchFamily="18" charset="0"/>
              </a:rPr>
              <a:t>ordinate system of the Femur</a:t>
            </a:r>
            <a:endParaRPr lang="en-IN" sz="1100">
              <a:effectLst/>
              <a:latin typeface="Calibri" panose="020F0502020204030204" pitchFamily="34" charset="0"/>
              <a:ea typeface="Calibri" panose="020F0502020204030204" pitchFamily="34" charset="0"/>
              <a:cs typeface="Mangal" panose="02040503050203030202" pitchFamily="18" charset="0"/>
            </a:endParaRPr>
          </a:p>
        </xdr:txBody>
      </xdr:sp>
      <xdr:sp macro="" textlink="">
        <xdr:nvSpPr>
          <xdr:cNvPr id="91" name="Text Box 32">
            <a:extLst>
              <a:ext uri="{FF2B5EF4-FFF2-40B4-BE49-F238E27FC236}">
                <a16:creationId xmlns:a16="http://schemas.microsoft.com/office/drawing/2014/main" id="{00000000-0008-0000-0100-00005B000000}"/>
              </a:ext>
            </a:extLst>
          </xdr:cNvPr>
          <xdr:cNvSpPr txBox="1"/>
        </xdr:nvSpPr>
        <xdr:spPr>
          <a:xfrm>
            <a:off x="3767328" y="1331366"/>
            <a:ext cx="1360170" cy="431597"/>
          </a:xfrm>
          <a:prstGeom prst="rect">
            <a:avLst/>
          </a:prstGeom>
          <a:solidFill>
            <a:schemeClr val="lt1"/>
          </a:solidFill>
          <a:ln w="6350">
            <a:solidFill>
              <a:prstClr val="black"/>
            </a:solidFill>
          </a:ln>
        </xdr:spPr>
        <xdr:txBody>
          <a:bodyPr rot="0" spcFirstLastPara="0" vert="horz" wrap="square" lIns="91440" tIns="45720" rIns="91440" bIns="45720" numCol="1" spcCol="0" rtlCol="0" fromWordArt="0" anchor="t" anchorCtr="0" forceAA="0" compatLnSpc="1">
            <a:prstTxWarp prst="textNoShape">
              <a:avLst/>
            </a:prstTxWarp>
            <a:noAutofit/>
          </a:bodyPr>
          <a:lstStyle/>
          <a:p>
            <a:pPr algn="ctr">
              <a:lnSpc>
                <a:spcPct val="107000"/>
              </a:lnSpc>
              <a:spcAft>
                <a:spcPts val="800"/>
              </a:spcAft>
            </a:pPr>
            <a:r>
              <a:rPr lang="en-US" sz="800">
                <a:effectLst/>
                <a:latin typeface="Calibri" panose="020F0502020204030204" pitchFamily="34" charset="0"/>
                <a:ea typeface="Calibri" panose="020F0502020204030204" pitchFamily="34" charset="0"/>
                <a:cs typeface="Mangal" panose="02040503050203030202" pitchFamily="18" charset="0"/>
              </a:rPr>
              <a:t>Co-</a:t>
            </a:r>
            <a:r>
              <a:rPr lang="en-US" sz="900">
                <a:effectLst/>
                <a:latin typeface="Calibri" panose="020F0502020204030204" pitchFamily="34" charset="0"/>
                <a:ea typeface="Calibri" panose="020F0502020204030204" pitchFamily="34" charset="0"/>
                <a:cs typeface="Mangal" panose="02040503050203030202" pitchFamily="18" charset="0"/>
              </a:rPr>
              <a:t>ordinate system of the Tibia</a:t>
            </a:r>
            <a:endParaRPr lang="en-IN" sz="1100">
              <a:effectLst/>
              <a:latin typeface="Calibri" panose="020F0502020204030204" pitchFamily="34" charset="0"/>
              <a:ea typeface="Calibri" panose="020F0502020204030204" pitchFamily="34" charset="0"/>
              <a:cs typeface="Mangal" panose="02040503050203030202" pitchFamily="18" charset="0"/>
            </a:endParaRPr>
          </a:p>
        </xdr:txBody>
      </xdr:sp>
      <xdr:cxnSp macro="">
        <xdr:nvCxnSpPr>
          <xdr:cNvPr id="92" name="Straight Arrow Connector 91">
            <a:extLst>
              <a:ext uri="{FF2B5EF4-FFF2-40B4-BE49-F238E27FC236}">
                <a16:creationId xmlns:a16="http://schemas.microsoft.com/office/drawing/2014/main" id="{00000000-0008-0000-0100-00005C000000}"/>
              </a:ext>
            </a:extLst>
          </xdr:cNvPr>
          <xdr:cNvCxnSpPr/>
        </xdr:nvCxnSpPr>
        <xdr:spPr>
          <a:xfrm>
            <a:off x="3233319" y="975970"/>
            <a:ext cx="519379"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93" name="Straight Arrow Connector 92">
            <a:extLst>
              <a:ext uri="{FF2B5EF4-FFF2-40B4-BE49-F238E27FC236}">
                <a16:creationId xmlns:a16="http://schemas.microsoft.com/office/drawing/2014/main" id="{00000000-0008-0000-0100-00005D000000}"/>
              </a:ext>
            </a:extLst>
          </xdr:cNvPr>
          <xdr:cNvCxnSpPr/>
        </xdr:nvCxnSpPr>
        <xdr:spPr>
          <a:xfrm>
            <a:off x="3226004" y="1444142"/>
            <a:ext cx="53436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12</xdr:col>
      <xdr:colOff>123826</xdr:colOff>
      <xdr:row>37</xdr:row>
      <xdr:rowOff>95250</xdr:rowOff>
    </xdr:from>
    <xdr:to>
      <xdr:col>20</xdr:col>
      <xdr:colOff>314326</xdr:colOff>
      <xdr:row>54</xdr:row>
      <xdr:rowOff>38100</xdr:rowOff>
    </xdr:to>
    <xdr:grpSp>
      <xdr:nvGrpSpPr>
        <xdr:cNvPr id="94" name="Group 93">
          <a:extLst>
            <a:ext uri="{FF2B5EF4-FFF2-40B4-BE49-F238E27FC236}">
              <a16:creationId xmlns:a16="http://schemas.microsoft.com/office/drawing/2014/main" id="{00000000-0008-0000-0100-00005E000000}"/>
            </a:ext>
          </a:extLst>
        </xdr:cNvPr>
        <xdr:cNvGrpSpPr/>
      </xdr:nvGrpSpPr>
      <xdr:grpSpPr>
        <a:xfrm>
          <a:off x="7439026" y="7143750"/>
          <a:ext cx="5067300" cy="3181350"/>
          <a:chOff x="0" y="0"/>
          <a:chExt cx="5105552" cy="3774643"/>
        </a:xfrm>
      </xdr:grpSpPr>
      <xdr:sp macro="" textlink="">
        <xdr:nvSpPr>
          <xdr:cNvPr id="95" name="Text Box 5">
            <a:extLst>
              <a:ext uri="{FF2B5EF4-FFF2-40B4-BE49-F238E27FC236}">
                <a16:creationId xmlns:a16="http://schemas.microsoft.com/office/drawing/2014/main" id="{00000000-0008-0000-0100-00005F000000}"/>
              </a:ext>
            </a:extLst>
          </xdr:cNvPr>
          <xdr:cNvSpPr txBox="1"/>
        </xdr:nvSpPr>
        <xdr:spPr>
          <a:xfrm>
            <a:off x="1294790" y="651052"/>
            <a:ext cx="2128520" cy="3123591"/>
          </a:xfrm>
          <a:prstGeom prst="rect">
            <a:avLst/>
          </a:prstGeom>
          <a:solidFill>
            <a:schemeClr val="lt1"/>
          </a:solidFill>
          <a:ln w="6350">
            <a:solidFill>
              <a:prstClr val="black"/>
            </a:solidFill>
          </a:ln>
        </xdr:spPr>
        <xdr:txBody>
          <a:bodyPr rot="0" spcFirstLastPara="0" vert="horz" wrap="square" lIns="91440" tIns="45720" rIns="91440" bIns="45720" numCol="1" spcCol="0" rtlCol="0" fromWordArt="0" anchor="t" anchorCtr="0" forceAA="0" compatLnSpc="1">
            <a:prstTxWarp prst="textNoShape">
              <a:avLst/>
            </a:prstTxWarp>
            <a:noAutofit/>
          </a:bodyPr>
          <a:lstStyle/>
          <a:p>
            <a:pPr>
              <a:lnSpc>
                <a:spcPct val="107000"/>
              </a:lnSpc>
              <a:spcAft>
                <a:spcPts val="800"/>
              </a:spcAft>
            </a:pPr>
            <a:r>
              <a:rPr lang="en-US" sz="1100">
                <a:effectLst/>
                <a:latin typeface="Calibri" panose="020F0502020204030204" pitchFamily="34" charset="0"/>
                <a:ea typeface="Calibri" panose="020F0502020204030204" pitchFamily="34" charset="0"/>
                <a:cs typeface="Mangal" panose="02040503050203030202" pitchFamily="18" charset="0"/>
              </a:rPr>
              <a:t>T6, T9, T10 Analyze alignment</a:t>
            </a:r>
            <a:endParaRPr lang="en-IN" sz="1100">
              <a:effectLst/>
              <a:latin typeface="Calibri" panose="020F0502020204030204" pitchFamily="34" charset="0"/>
              <a:ea typeface="Calibri" panose="020F0502020204030204" pitchFamily="34" charset="0"/>
              <a:cs typeface="Mangal" panose="02040503050203030202" pitchFamily="18" charset="0"/>
            </a:endParaRPr>
          </a:p>
          <a:p>
            <a:pPr>
              <a:lnSpc>
                <a:spcPct val="107000"/>
              </a:lnSpc>
              <a:spcAft>
                <a:spcPts val="800"/>
              </a:spcAft>
            </a:pPr>
            <a:r>
              <a:rPr lang="en-US" sz="1100">
                <a:effectLst/>
                <a:latin typeface="Calibri" panose="020F0502020204030204" pitchFamily="34" charset="0"/>
                <a:ea typeface="Calibri" panose="020F0502020204030204" pitchFamily="34" charset="0"/>
                <a:cs typeface="Mangal" panose="02040503050203030202" pitchFamily="18" charset="0"/>
              </a:rPr>
              <a:t> </a:t>
            </a:r>
            <a:endParaRPr lang="en-IN" sz="1100">
              <a:effectLst/>
              <a:latin typeface="Calibri" panose="020F0502020204030204" pitchFamily="34" charset="0"/>
              <a:ea typeface="Calibri" panose="020F0502020204030204" pitchFamily="34" charset="0"/>
              <a:cs typeface="Mangal" panose="02040503050203030202" pitchFamily="18" charset="0"/>
            </a:endParaRPr>
          </a:p>
          <a:p>
            <a:pPr>
              <a:lnSpc>
                <a:spcPct val="107000"/>
              </a:lnSpc>
              <a:spcAft>
                <a:spcPts val="800"/>
              </a:spcAft>
            </a:pPr>
            <a:r>
              <a:rPr lang="en-US" sz="1100">
                <a:effectLst/>
                <a:latin typeface="Calibri" panose="020F0502020204030204" pitchFamily="34" charset="0"/>
                <a:ea typeface="Calibri" panose="020F0502020204030204" pitchFamily="34" charset="0"/>
                <a:cs typeface="Mangal" panose="02040503050203030202" pitchFamily="18" charset="0"/>
              </a:rPr>
              <a:t> </a:t>
            </a:r>
            <a:endParaRPr lang="en-IN" sz="1100">
              <a:effectLst/>
              <a:latin typeface="Calibri" panose="020F0502020204030204" pitchFamily="34" charset="0"/>
              <a:ea typeface="Calibri" panose="020F0502020204030204" pitchFamily="34" charset="0"/>
              <a:cs typeface="Mangal" panose="02040503050203030202" pitchFamily="18" charset="0"/>
            </a:endParaRPr>
          </a:p>
        </xdr:txBody>
      </xdr:sp>
      <xdr:sp macro="" textlink="">
        <xdr:nvSpPr>
          <xdr:cNvPr id="96" name="Text Box 6">
            <a:extLst>
              <a:ext uri="{FF2B5EF4-FFF2-40B4-BE49-F238E27FC236}">
                <a16:creationId xmlns:a16="http://schemas.microsoft.com/office/drawing/2014/main" id="{00000000-0008-0000-0100-000060000000}"/>
              </a:ext>
            </a:extLst>
          </xdr:cNvPr>
          <xdr:cNvSpPr txBox="1"/>
        </xdr:nvSpPr>
        <xdr:spPr>
          <a:xfrm>
            <a:off x="1550822" y="936345"/>
            <a:ext cx="1667510" cy="256032"/>
          </a:xfrm>
          <a:prstGeom prst="rect">
            <a:avLst/>
          </a:prstGeom>
          <a:solidFill>
            <a:schemeClr val="lt1"/>
          </a:solidFill>
          <a:ln w="6350">
            <a:solidFill>
              <a:prstClr val="black"/>
            </a:solidFill>
          </a:ln>
        </xdr:spPr>
        <xdr:txBody>
          <a:bodyPr rot="0" spcFirstLastPara="0" vert="horz" wrap="square" lIns="91440" tIns="45720" rIns="91440" bIns="45720" numCol="1" spcCol="0" rtlCol="0" fromWordArt="0" anchor="t" anchorCtr="0" forceAA="0" compatLnSpc="1">
            <a:prstTxWarp prst="textNoShape">
              <a:avLst/>
            </a:prstTxWarp>
            <a:noAutofit/>
          </a:bodyPr>
          <a:lstStyle/>
          <a:p>
            <a:pPr algn="ctr">
              <a:lnSpc>
                <a:spcPct val="107000"/>
              </a:lnSpc>
              <a:spcAft>
                <a:spcPts val="800"/>
              </a:spcAft>
            </a:pPr>
            <a:r>
              <a:rPr lang="en-US" sz="1000">
                <a:effectLst/>
                <a:latin typeface="Calibri" panose="020F0502020204030204" pitchFamily="34" charset="0"/>
                <a:ea typeface="Calibri" panose="020F0502020204030204" pitchFamily="34" charset="0"/>
                <a:cs typeface="Mangal" panose="02040503050203030202" pitchFamily="18" charset="0"/>
              </a:rPr>
              <a:t>Analyze trail alignment</a:t>
            </a:r>
            <a:endParaRPr lang="en-IN" sz="1100">
              <a:effectLst/>
              <a:latin typeface="Calibri" panose="020F0502020204030204" pitchFamily="34" charset="0"/>
              <a:ea typeface="Calibri" panose="020F0502020204030204" pitchFamily="34" charset="0"/>
              <a:cs typeface="Mangal" panose="02040503050203030202" pitchFamily="18" charset="0"/>
            </a:endParaRPr>
          </a:p>
        </xdr:txBody>
      </xdr:sp>
      <xdr:sp macro="" textlink="">
        <xdr:nvSpPr>
          <xdr:cNvPr id="97" name="Text Box 7">
            <a:extLst>
              <a:ext uri="{FF2B5EF4-FFF2-40B4-BE49-F238E27FC236}">
                <a16:creationId xmlns:a16="http://schemas.microsoft.com/office/drawing/2014/main" id="{00000000-0008-0000-0100-000061000000}"/>
              </a:ext>
            </a:extLst>
          </xdr:cNvPr>
          <xdr:cNvSpPr txBox="1"/>
        </xdr:nvSpPr>
        <xdr:spPr>
          <a:xfrm>
            <a:off x="3745382" y="1901952"/>
            <a:ext cx="1360170" cy="314325"/>
          </a:xfrm>
          <a:prstGeom prst="rect">
            <a:avLst/>
          </a:prstGeom>
          <a:solidFill>
            <a:schemeClr val="lt1"/>
          </a:solidFill>
          <a:ln w="6350">
            <a:solidFill>
              <a:prstClr val="black"/>
            </a:solidFill>
          </a:ln>
        </xdr:spPr>
        <xdr:txBody>
          <a:bodyPr rot="0" spcFirstLastPara="0" vert="horz" wrap="square" lIns="91440" tIns="45720" rIns="91440" bIns="45720" numCol="1" spcCol="0" rtlCol="0" fromWordArt="0" anchor="t" anchorCtr="0" forceAA="0" compatLnSpc="1">
            <a:prstTxWarp prst="textNoShape">
              <a:avLst/>
            </a:prstTxWarp>
            <a:noAutofit/>
          </a:bodyPr>
          <a:lstStyle/>
          <a:p>
            <a:pPr algn="ctr">
              <a:lnSpc>
                <a:spcPct val="107000"/>
              </a:lnSpc>
              <a:spcAft>
                <a:spcPts val="800"/>
              </a:spcAft>
            </a:pPr>
            <a:r>
              <a:rPr lang="en-US" sz="1100">
                <a:effectLst/>
                <a:latin typeface="Calibri" panose="020F0502020204030204" pitchFamily="34" charset="0"/>
                <a:ea typeface="Calibri" panose="020F0502020204030204" pitchFamily="34" charset="0"/>
                <a:cs typeface="Mangal" panose="02040503050203030202" pitchFamily="18" charset="0"/>
              </a:rPr>
              <a:t>Screen display</a:t>
            </a:r>
            <a:endParaRPr lang="en-IN" sz="1100">
              <a:effectLst/>
              <a:latin typeface="Calibri" panose="020F0502020204030204" pitchFamily="34" charset="0"/>
              <a:ea typeface="Calibri" panose="020F0502020204030204" pitchFamily="34" charset="0"/>
              <a:cs typeface="Mangal" panose="02040503050203030202" pitchFamily="18" charset="0"/>
            </a:endParaRPr>
          </a:p>
        </xdr:txBody>
      </xdr:sp>
      <xdr:grpSp>
        <xdr:nvGrpSpPr>
          <xdr:cNvPr id="98" name="Group 97">
            <a:extLst>
              <a:ext uri="{FF2B5EF4-FFF2-40B4-BE49-F238E27FC236}">
                <a16:creationId xmlns:a16="http://schemas.microsoft.com/office/drawing/2014/main" id="{00000000-0008-0000-0100-000062000000}"/>
              </a:ext>
            </a:extLst>
          </xdr:cNvPr>
          <xdr:cNvGrpSpPr/>
        </xdr:nvGrpSpPr>
        <xdr:grpSpPr>
          <a:xfrm>
            <a:off x="175564" y="1316736"/>
            <a:ext cx="1104595" cy="248717"/>
            <a:chOff x="0" y="0"/>
            <a:chExt cx="1104595" cy="248717"/>
          </a:xfrm>
        </xdr:grpSpPr>
        <xdr:sp macro="" textlink="">
          <xdr:nvSpPr>
            <xdr:cNvPr id="113" name="Text Box 2">
              <a:extLst>
                <a:ext uri="{FF2B5EF4-FFF2-40B4-BE49-F238E27FC236}">
                  <a16:creationId xmlns:a16="http://schemas.microsoft.com/office/drawing/2014/main" id="{00000000-0008-0000-0100-000071000000}"/>
                </a:ext>
              </a:extLst>
            </xdr:cNvPr>
            <xdr:cNvSpPr txBox="1"/>
          </xdr:nvSpPr>
          <xdr:spPr>
            <a:xfrm>
              <a:off x="0" y="0"/>
              <a:ext cx="811987" cy="248717"/>
            </a:xfrm>
            <a:prstGeom prst="rect">
              <a:avLst/>
            </a:prstGeom>
            <a:solidFill>
              <a:schemeClr val="lt1"/>
            </a:solidFill>
            <a:ln w="6350">
              <a:solidFill>
                <a:prstClr val="black"/>
              </a:solidFill>
            </a:ln>
          </xdr:spPr>
          <xdr:txBody>
            <a:bodyPr rot="0" spcFirstLastPara="0" vert="horz" wrap="square" lIns="91440" tIns="45720" rIns="91440" bIns="45720" numCol="1" spcCol="0" rtlCol="0" fromWordArt="0" anchor="t" anchorCtr="0" forceAA="0" compatLnSpc="1">
              <a:prstTxWarp prst="textNoShape">
                <a:avLst/>
              </a:prstTxWarp>
              <a:noAutofit/>
            </a:bodyPr>
            <a:lstStyle/>
            <a:p>
              <a:pPr algn="ctr">
                <a:lnSpc>
                  <a:spcPct val="107000"/>
                </a:lnSpc>
                <a:spcAft>
                  <a:spcPts val="800"/>
                </a:spcAft>
              </a:pPr>
              <a:r>
                <a:rPr lang="en-US" sz="900">
                  <a:effectLst/>
                  <a:latin typeface="Calibri" panose="020F0502020204030204" pitchFamily="34" charset="0"/>
                  <a:ea typeface="Calibri" panose="020F0502020204030204" pitchFamily="34" charset="0"/>
                  <a:cs typeface="Mangal" panose="02040503050203030202" pitchFamily="18" charset="0"/>
                </a:rPr>
                <a:t>User input</a:t>
              </a:r>
              <a:endParaRPr lang="en-IN" sz="1100">
                <a:effectLst/>
                <a:latin typeface="Calibri" panose="020F0502020204030204" pitchFamily="34" charset="0"/>
                <a:ea typeface="Calibri" panose="020F0502020204030204" pitchFamily="34" charset="0"/>
                <a:cs typeface="Mangal" panose="02040503050203030202" pitchFamily="18" charset="0"/>
              </a:endParaRPr>
            </a:p>
          </xdr:txBody>
        </xdr:sp>
        <xdr:cxnSp macro="">
          <xdr:nvCxnSpPr>
            <xdr:cNvPr id="114" name="Straight Arrow Connector 113">
              <a:extLst>
                <a:ext uri="{FF2B5EF4-FFF2-40B4-BE49-F238E27FC236}">
                  <a16:creationId xmlns:a16="http://schemas.microsoft.com/office/drawing/2014/main" id="{00000000-0008-0000-0100-000072000000}"/>
                </a:ext>
              </a:extLst>
            </xdr:cNvPr>
            <xdr:cNvCxnSpPr/>
          </xdr:nvCxnSpPr>
          <xdr:spPr>
            <a:xfrm>
              <a:off x="819302" y="134722"/>
              <a:ext cx="285293"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grpSp>
      <xdr:sp macro="" textlink="">
        <xdr:nvSpPr>
          <xdr:cNvPr id="99" name="Text Box 19">
            <a:extLst>
              <a:ext uri="{FF2B5EF4-FFF2-40B4-BE49-F238E27FC236}">
                <a16:creationId xmlns:a16="http://schemas.microsoft.com/office/drawing/2014/main" id="{00000000-0008-0000-0100-000063000000}"/>
              </a:ext>
            </a:extLst>
          </xdr:cNvPr>
          <xdr:cNvSpPr txBox="1"/>
        </xdr:nvSpPr>
        <xdr:spPr>
          <a:xfrm>
            <a:off x="1558137" y="1316736"/>
            <a:ext cx="1659890" cy="270510"/>
          </a:xfrm>
          <a:prstGeom prst="rect">
            <a:avLst/>
          </a:prstGeom>
          <a:solidFill>
            <a:schemeClr val="lt1"/>
          </a:solidFill>
          <a:ln w="6350">
            <a:solidFill>
              <a:prstClr val="black"/>
            </a:solidFill>
          </a:ln>
        </xdr:spPr>
        <xdr:txBody>
          <a:bodyPr rot="0" spcFirstLastPara="0" vert="horz" wrap="square" lIns="91440" tIns="45720" rIns="91440" bIns="45720" numCol="1" spcCol="0" rtlCol="0" fromWordArt="0" anchor="t" anchorCtr="0" forceAA="0" compatLnSpc="1">
            <a:prstTxWarp prst="textNoShape">
              <a:avLst/>
            </a:prstTxWarp>
            <a:noAutofit/>
          </a:bodyPr>
          <a:lstStyle/>
          <a:p>
            <a:pPr algn="ctr">
              <a:lnSpc>
                <a:spcPct val="107000"/>
              </a:lnSpc>
              <a:spcAft>
                <a:spcPts val="800"/>
              </a:spcAft>
            </a:pPr>
            <a:r>
              <a:rPr lang="en-US" sz="1000">
                <a:effectLst/>
                <a:latin typeface="Calibri" panose="020F0502020204030204" pitchFamily="34" charset="0"/>
                <a:ea typeface="Calibri" panose="020F0502020204030204" pitchFamily="34" charset="0"/>
                <a:cs typeface="Mangal" panose="02040503050203030202" pitchFamily="18" charset="0"/>
              </a:rPr>
              <a:t>Analyze initial alignment</a:t>
            </a:r>
            <a:endParaRPr lang="en-IN" sz="1100">
              <a:effectLst/>
              <a:latin typeface="Calibri" panose="020F0502020204030204" pitchFamily="34" charset="0"/>
              <a:ea typeface="Calibri" panose="020F0502020204030204" pitchFamily="34" charset="0"/>
              <a:cs typeface="Mangal" panose="02040503050203030202" pitchFamily="18" charset="0"/>
            </a:endParaRPr>
          </a:p>
          <a:p>
            <a:pPr algn="ctr">
              <a:lnSpc>
                <a:spcPct val="107000"/>
              </a:lnSpc>
              <a:spcAft>
                <a:spcPts val="800"/>
              </a:spcAft>
            </a:pPr>
            <a:r>
              <a:rPr lang="en-US" sz="1000">
                <a:effectLst/>
                <a:latin typeface="Calibri" panose="020F0502020204030204" pitchFamily="34" charset="0"/>
                <a:ea typeface="Calibri" panose="020F0502020204030204" pitchFamily="34" charset="0"/>
                <a:cs typeface="Mangal" panose="02040503050203030202" pitchFamily="18" charset="0"/>
              </a:rPr>
              <a:t> </a:t>
            </a:r>
            <a:endParaRPr lang="en-IN" sz="1100">
              <a:effectLst/>
              <a:latin typeface="Calibri" panose="020F0502020204030204" pitchFamily="34" charset="0"/>
              <a:ea typeface="Calibri" panose="020F0502020204030204" pitchFamily="34" charset="0"/>
              <a:cs typeface="Mangal" panose="02040503050203030202" pitchFamily="18" charset="0"/>
            </a:endParaRPr>
          </a:p>
        </xdr:txBody>
      </xdr:sp>
      <xdr:cxnSp macro="">
        <xdr:nvCxnSpPr>
          <xdr:cNvPr id="100" name="Straight Arrow Connector 99">
            <a:extLst>
              <a:ext uri="{FF2B5EF4-FFF2-40B4-BE49-F238E27FC236}">
                <a16:creationId xmlns:a16="http://schemas.microsoft.com/office/drawing/2014/main" id="{00000000-0008-0000-0100-000064000000}"/>
              </a:ext>
            </a:extLst>
          </xdr:cNvPr>
          <xdr:cNvCxnSpPr/>
        </xdr:nvCxnSpPr>
        <xdr:spPr>
          <a:xfrm>
            <a:off x="3452774" y="2051304"/>
            <a:ext cx="28511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grpSp>
        <xdr:nvGrpSpPr>
          <xdr:cNvPr id="101" name="Group 100">
            <a:extLst>
              <a:ext uri="{FF2B5EF4-FFF2-40B4-BE49-F238E27FC236}">
                <a16:creationId xmlns:a16="http://schemas.microsoft.com/office/drawing/2014/main" id="{00000000-0008-0000-0100-000065000000}"/>
              </a:ext>
            </a:extLst>
          </xdr:cNvPr>
          <xdr:cNvGrpSpPr/>
        </xdr:nvGrpSpPr>
        <xdr:grpSpPr>
          <a:xfrm>
            <a:off x="0" y="2106777"/>
            <a:ext cx="1280160" cy="256032"/>
            <a:chOff x="0" y="0"/>
            <a:chExt cx="1280160" cy="256032"/>
          </a:xfrm>
        </xdr:grpSpPr>
        <xdr:sp macro="" textlink="">
          <xdr:nvSpPr>
            <xdr:cNvPr id="111" name="Text Box 26">
              <a:extLst>
                <a:ext uri="{FF2B5EF4-FFF2-40B4-BE49-F238E27FC236}">
                  <a16:creationId xmlns:a16="http://schemas.microsoft.com/office/drawing/2014/main" id="{00000000-0008-0000-0100-00006F000000}"/>
                </a:ext>
              </a:extLst>
            </xdr:cNvPr>
            <xdr:cNvSpPr txBox="1"/>
          </xdr:nvSpPr>
          <xdr:spPr>
            <a:xfrm>
              <a:off x="0" y="0"/>
              <a:ext cx="986790" cy="256032"/>
            </a:xfrm>
            <a:prstGeom prst="rect">
              <a:avLst/>
            </a:prstGeom>
            <a:solidFill>
              <a:schemeClr val="lt1"/>
            </a:solidFill>
            <a:ln w="6350">
              <a:solidFill>
                <a:prstClr val="black"/>
              </a:solidFill>
            </a:ln>
          </xdr:spPr>
          <xdr:txBody>
            <a:bodyPr rot="0" spcFirstLastPara="0" vert="horz" wrap="square" lIns="91440" tIns="45720" rIns="91440" bIns="45720" numCol="1" spcCol="0" rtlCol="0" fromWordArt="0" anchor="t" anchorCtr="0" forceAA="0" compatLnSpc="1">
              <a:prstTxWarp prst="textNoShape">
                <a:avLst/>
              </a:prstTxWarp>
              <a:noAutofit/>
            </a:bodyPr>
            <a:lstStyle/>
            <a:p>
              <a:pPr algn="ctr">
                <a:lnSpc>
                  <a:spcPct val="107000"/>
                </a:lnSpc>
                <a:spcAft>
                  <a:spcPts val="800"/>
                </a:spcAft>
              </a:pPr>
              <a:r>
                <a:rPr lang="en-US" sz="900">
                  <a:effectLst/>
                  <a:latin typeface="Calibri" panose="020F0502020204030204" pitchFamily="34" charset="0"/>
                  <a:ea typeface="Calibri" panose="020F0502020204030204" pitchFamily="34" charset="0"/>
                  <a:cs typeface="Mangal" panose="02040503050203030202" pitchFamily="18" charset="0"/>
                </a:rPr>
                <a:t>Localizer system</a:t>
              </a:r>
              <a:endParaRPr lang="en-IN" sz="1100">
                <a:effectLst/>
                <a:latin typeface="Calibri" panose="020F0502020204030204" pitchFamily="34" charset="0"/>
                <a:ea typeface="Calibri" panose="020F0502020204030204" pitchFamily="34" charset="0"/>
                <a:cs typeface="Mangal" panose="02040503050203030202" pitchFamily="18" charset="0"/>
              </a:endParaRPr>
            </a:p>
          </xdr:txBody>
        </xdr:sp>
        <xdr:cxnSp macro="">
          <xdr:nvCxnSpPr>
            <xdr:cNvPr id="112" name="Straight Arrow Connector 111">
              <a:extLst>
                <a:ext uri="{FF2B5EF4-FFF2-40B4-BE49-F238E27FC236}">
                  <a16:creationId xmlns:a16="http://schemas.microsoft.com/office/drawing/2014/main" id="{00000000-0008-0000-0100-000070000000}"/>
                </a:ext>
              </a:extLst>
            </xdr:cNvPr>
            <xdr:cNvCxnSpPr/>
          </xdr:nvCxnSpPr>
          <xdr:spPr>
            <a:xfrm>
              <a:off x="994867" y="149352"/>
              <a:ext cx="285293"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grpSp>
      <xdr:sp macro="" textlink="">
        <xdr:nvSpPr>
          <xdr:cNvPr id="102" name="Text Box 28">
            <a:extLst>
              <a:ext uri="{FF2B5EF4-FFF2-40B4-BE49-F238E27FC236}">
                <a16:creationId xmlns:a16="http://schemas.microsoft.com/office/drawing/2014/main" id="{00000000-0008-0000-0100-000066000000}"/>
              </a:ext>
            </a:extLst>
          </xdr:cNvPr>
          <xdr:cNvSpPr txBox="1"/>
        </xdr:nvSpPr>
        <xdr:spPr>
          <a:xfrm>
            <a:off x="1558137" y="1719072"/>
            <a:ext cx="1659890" cy="255905"/>
          </a:xfrm>
          <a:prstGeom prst="rect">
            <a:avLst/>
          </a:prstGeom>
          <a:solidFill>
            <a:schemeClr val="lt1"/>
          </a:solidFill>
          <a:ln w="6350">
            <a:solidFill>
              <a:prstClr val="black"/>
            </a:solidFill>
          </a:ln>
        </xdr:spPr>
        <xdr:txBody>
          <a:bodyPr rot="0" spcFirstLastPara="0" vert="horz" wrap="square" lIns="91440" tIns="45720" rIns="91440" bIns="45720" numCol="1" spcCol="0" rtlCol="0" fromWordArt="0" anchor="t" anchorCtr="0" forceAA="0" compatLnSpc="1">
            <a:prstTxWarp prst="textNoShape">
              <a:avLst/>
            </a:prstTxWarp>
            <a:noAutofit/>
          </a:bodyPr>
          <a:lstStyle/>
          <a:p>
            <a:pPr algn="ctr">
              <a:lnSpc>
                <a:spcPct val="107000"/>
              </a:lnSpc>
              <a:spcAft>
                <a:spcPts val="800"/>
              </a:spcAft>
            </a:pPr>
            <a:r>
              <a:rPr lang="en-US" sz="1000">
                <a:effectLst/>
                <a:latin typeface="Calibri" panose="020F0502020204030204" pitchFamily="34" charset="0"/>
                <a:ea typeface="Calibri" panose="020F0502020204030204" pitchFamily="34" charset="0"/>
                <a:cs typeface="Mangal" panose="02040503050203030202" pitchFamily="18" charset="0"/>
              </a:rPr>
              <a:t>Analyze final alignment</a:t>
            </a:r>
            <a:endParaRPr lang="en-IN" sz="1100">
              <a:effectLst/>
              <a:latin typeface="Calibri" panose="020F0502020204030204" pitchFamily="34" charset="0"/>
              <a:ea typeface="Calibri" panose="020F0502020204030204" pitchFamily="34" charset="0"/>
              <a:cs typeface="Mangal" panose="02040503050203030202" pitchFamily="18" charset="0"/>
            </a:endParaRPr>
          </a:p>
          <a:p>
            <a:pPr algn="ctr">
              <a:lnSpc>
                <a:spcPct val="107000"/>
              </a:lnSpc>
              <a:spcAft>
                <a:spcPts val="800"/>
              </a:spcAft>
            </a:pPr>
            <a:r>
              <a:rPr lang="en-US" sz="1000">
                <a:effectLst/>
                <a:latin typeface="Calibri" panose="020F0502020204030204" pitchFamily="34" charset="0"/>
                <a:ea typeface="Calibri" panose="020F0502020204030204" pitchFamily="34" charset="0"/>
                <a:cs typeface="Mangal" panose="02040503050203030202" pitchFamily="18" charset="0"/>
              </a:rPr>
              <a:t> </a:t>
            </a:r>
            <a:endParaRPr lang="en-IN" sz="1100">
              <a:effectLst/>
              <a:latin typeface="Calibri" panose="020F0502020204030204" pitchFamily="34" charset="0"/>
              <a:ea typeface="Calibri" panose="020F0502020204030204" pitchFamily="34" charset="0"/>
              <a:cs typeface="Mangal" panose="02040503050203030202" pitchFamily="18" charset="0"/>
            </a:endParaRPr>
          </a:p>
        </xdr:txBody>
      </xdr:sp>
      <xdr:sp macro="" textlink="">
        <xdr:nvSpPr>
          <xdr:cNvPr id="103" name="Text Box 29">
            <a:extLst>
              <a:ext uri="{FF2B5EF4-FFF2-40B4-BE49-F238E27FC236}">
                <a16:creationId xmlns:a16="http://schemas.microsoft.com/office/drawing/2014/main" id="{00000000-0008-0000-0100-000067000000}"/>
              </a:ext>
            </a:extLst>
          </xdr:cNvPr>
          <xdr:cNvSpPr txBox="1"/>
        </xdr:nvSpPr>
        <xdr:spPr>
          <a:xfrm>
            <a:off x="1543507" y="2128723"/>
            <a:ext cx="1659890" cy="277495"/>
          </a:xfrm>
          <a:prstGeom prst="rect">
            <a:avLst/>
          </a:prstGeom>
          <a:solidFill>
            <a:schemeClr val="lt1"/>
          </a:solidFill>
          <a:ln w="6350">
            <a:solidFill>
              <a:prstClr val="black"/>
            </a:solidFill>
          </a:ln>
        </xdr:spPr>
        <xdr:txBody>
          <a:bodyPr rot="0" spcFirstLastPara="0" vert="horz" wrap="square" lIns="91440" tIns="45720" rIns="91440" bIns="45720" numCol="1" spcCol="0" rtlCol="0" fromWordArt="0" anchor="t" anchorCtr="0" forceAA="0" compatLnSpc="1">
            <a:prstTxWarp prst="textNoShape">
              <a:avLst/>
            </a:prstTxWarp>
            <a:noAutofit/>
          </a:bodyPr>
          <a:lstStyle/>
          <a:p>
            <a:pPr algn="ctr">
              <a:lnSpc>
                <a:spcPct val="107000"/>
              </a:lnSpc>
              <a:spcAft>
                <a:spcPts val="800"/>
              </a:spcAft>
            </a:pPr>
            <a:r>
              <a:rPr lang="en-US" sz="1000">
                <a:effectLst/>
                <a:latin typeface="Calibri" panose="020F0502020204030204" pitchFamily="34" charset="0"/>
                <a:ea typeface="Calibri" panose="020F0502020204030204" pitchFamily="34" charset="0"/>
                <a:cs typeface="Mangal" panose="02040503050203030202" pitchFamily="18" charset="0"/>
              </a:rPr>
              <a:t>Kinematics overview dialog</a:t>
            </a:r>
            <a:endParaRPr lang="en-IN" sz="1100">
              <a:effectLst/>
              <a:latin typeface="Calibri" panose="020F0502020204030204" pitchFamily="34" charset="0"/>
              <a:ea typeface="Calibri" panose="020F0502020204030204" pitchFamily="34" charset="0"/>
              <a:cs typeface="Mangal" panose="02040503050203030202" pitchFamily="18" charset="0"/>
            </a:endParaRPr>
          </a:p>
        </xdr:txBody>
      </xdr:sp>
      <xdr:sp macro="" textlink="">
        <xdr:nvSpPr>
          <xdr:cNvPr id="104" name="Text Box 30">
            <a:extLst>
              <a:ext uri="{FF2B5EF4-FFF2-40B4-BE49-F238E27FC236}">
                <a16:creationId xmlns:a16="http://schemas.microsoft.com/office/drawing/2014/main" id="{00000000-0008-0000-0100-000068000000}"/>
              </a:ext>
            </a:extLst>
          </xdr:cNvPr>
          <xdr:cNvSpPr txBox="1"/>
        </xdr:nvSpPr>
        <xdr:spPr>
          <a:xfrm>
            <a:off x="987552" y="7315"/>
            <a:ext cx="1360170" cy="431165"/>
          </a:xfrm>
          <a:prstGeom prst="rect">
            <a:avLst/>
          </a:prstGeom>
          <a:solidFill>
            <a:schemeClr val="lt1"/>
          </a:solidFill>
          <a:ln w="6350">
            <a:solidFill>
              <a:prstClr val="black"/>
            </a:solidFill>
          </a:ln>
        </xdr:spPr>
        <xdr:txBody>
          <a:bodyPr rot="0" spcFirstLastPara="0" vert="horz" wrap="square" lIns="91440" tIns="45720" rIns="91440" bIns="45720" numCol="1" spcCol="0" rtlCol="0" fromWordArt="0" anchor="t" anchorCtr="0" forceAA="0" compatLnSpc="1">
            <a:prstTxWarp prst="textNoShape">
              <a:avLst/>
            </a:prstTxWarp>
            <a:noAutofit/>
          </a:bodyPr>
          <a:lstStyle/>
          <a:p>
            <a:pPr algn="ctr">
              <a:lnSpc>
                <a:spcPct val="107000"/>
              </a:lnSpc>
              <a:spcAft>
                <a:spcPts val="800"/>
              </a:spcAft>
            </a:pPr>
            <a:r>
              <a:rPr lang="en-US" sz="800">
                <a:effectLst/>
                <a:latin typeface="Calibri" panose="020F0502020204030204" pitchFamily="34" charset="0"/>
                <a:ea typeface="Calibri" panose="020F0502020204030204" pitchFamily="34" charset="0"/>
                <a:cs typeface="Mangal" panose="02040503050203030202" pitchFamily="18" charset="0"/>
              </a:rPr>
              <a:t>Co-</a:t>
            </a:r>
            <a:r>
              <a:rPr lang="en-US" sz="900">
                <a:effectLst/>
                <a:latin typeface="Calibri" panose="020F0502020204030204" pitchFamily="34" charset="0"/>
                <a:ea typeface="Calibri" panose="020F0502020204030204" pitchFamily="34" charset="0"/>
                <a:cs typeface="Mangal" panose="02040503050203030202" pitchFamily="18" charset="0"/>
              </a:rPr>
              <a:t>ordinate system of the Femur</a:t>
            </a:r>
            <a:endParaRPr lang="en-IN" sz="1100">
              <a:effectLst/>
              <a:latin typeface="Calibri" panose="020F0502020204030204" pitchFamily="34" charset="0"/>
              <a:ea typeface="Calibri" panose="020F0502020204030204" pitchFamily="34" charset="0"/>
              <a:cs typeface="Mangal" panose="02040503050203030202" pitchFamily="18" charset="0"/>
            </a:endParaRPr>
          </a:p>
        </xdr:txBody>
      </xdr:sp>
      <xdr:sp macro="" textlink="">
        <xdr:nvSpPr>
          <xdr:cNvPr id="105" name="Text Box 32">
            <a:extLst>
              <a:ext uri="{FF2B5EF4-FFF2-40B4-BE49-F238E27FC236}">
                <a16:creationId xmlns:a16="http://schemas.microsoft.com/office/drawing/2014/main" id="{00000000-0008-0000-0100-000069000000}"/>
              </a:ext>
            </a:extLst>
          </xdr:cNvPr>
          <xdr:cNvSpPr txBox="1"/>
        </xdr:nvSpPr>
        <xdr:spPr>
          <a:xfrm>
            <a:off x="2538374" y="0"/>
            <a:ext cx="1360170" cy="431165"/>
          </a:xfrm>
          <a:prstGeom prst="rect">
            <a:avLst/>
          </a:prstGeom>
          <a:solidFill>
            <a:schemeClr val="lt1"/>
          </a:solidFill>
          <a:ln w="6350">
            <a:solidFill>
              <a:prstClr val="black"/>
            </a:solidFill>
          </a:ln>
        </xdr:spPr>
        <xdr:txBody>
          <a:bodyPr rot="0" spcFirstLastPara="0" vert="horz" wrap="square" lIns="91440" tIns="45720" rIns="91440" bIns="45720" numCol="1" spcCol="0" rtlCol="0" fromWordArt="0" anchor="t" anchorCtr="0" forceAA="0" compatLnSpc="1">
            <a:prstTxWarp prst="textNoShape">
              <a:avLst/>
            </a:prstTxWarp>
            <a:noAutofit/>
          </a:bodyPr>
          <a:lstStyle/>
          <a:p>
            <a:pPr algn="ctr">
              <a:lnSpc>
                <a:spcPct val="107000"/>
              </a:lnSpc>
              <a:spcAft>
                <a:spcPts val="800"/>
              </a:spcAft>
            </a:pPr>
            <a:r>
              <a:rPr lang="en-US" sz="800">
                <a:effectLst/>
                <a:latin typeface="Calibri" panose="020F0502020204030204" pitchFamily="34" charset="0"/>
                <a:ea typeface="Calibri" panose="020F0502020204030204" pitchFamily="34" charset="0"/>
                <a:cs typeface="Mangal" panose="02040503050203030202" pitchFamily="18" charset="0"/>
              </a:rPr>
              <a:t>Co-</a:t>
            </a:r>
            <a:r>
              <a:rPr lang="en-US" sz="900">
                <a:effectLst/>
                <a:latin typeface="Calibri" panose="020F0502020204030204" pitchFamily="34" charset="0"/>
                <a:ea typeface="Calibri" panose="020F0502020204030204" pitchFamily="34" charset="0"/>
                <a:cs typeface="Mangal" panose="02040503050203030202" pitchFamily="18" charset="0"/>
              </a:rPr>
              <a:t>ordinate system of the Tibia</a:t>
            </a:r>
            <a:endParaRPr lang="en-IN" sz="1100">
              <a:effectLst/>
              <a:latin typeface="Calibri" panose="020F0502020204030204" pitchFamily="34" charset="0"/>
              <a:ea typeface="Calibri" panose="020F0502020204030204" pitchFamily="34" charset="0"/>
              <a:cs typeface="Mangal" panose="02040503050203030202" pitchFamily="18" charset="0"/>
            </a:endParaRPr>
          </a:p>
        </xdr:txBody>
      </xdr:sp>
      <xdr:cxnSp macro="">
        <xdr:nvCxnSpPr>
          <xdr:cNvPr id="106" name="Straight Arrow Connector 105">
            <a:extLst>
              <a:ext uri="{FF2B5EF4-FFF2-40B4-BE49-F238E27FC236}">
                <a16:creationId xmlns:a16="http://schemas.microsoft.com/office/drawing/2014/main" id="{00000000-0008-0000-0100-00006A000000}"/>
              </a:ext>
            </a:extLst>
          </xdr:cNvPr>
          <xdr:cNvCxnSpPr/>
        </xdr:nvCxnSpPr>
        <xdr:spPr>
          <a:xfrm>
            <a:off x="1836115" y="438912"/>
            <a:ext cx="123876" cy="21960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07" name="Straight Arrow Connector 106">
            <a:extLst>
              <a:ext uri="{FF2B5EF4-FFF2-40B4-BE49-F238E27FC236}">
                <a16:creationId xmlns:a16="http://schemas.microsoft.com/office/drawing/2014/main" id="{00000000-0008-0000-0100-00006B000000}"/>
              </a:ext>
            </a:extLst>
          </xdr:cNvPr>
          <xdr:cNvCxnSpPr/>
        </xdr:nvCxnSpPr>
        <xdr:spPr>
          <a:xfrm flipH="1">
            <a:off x="2547214" y="446227"/>
            <a:ext cx="152095" cy="19735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108" name="Text Box 40">
            <a:extLst>
              <a:ext uri="{FF2B5EF4-FFF2-40B4-BE49-F238E27FC236}">
                <a16:creationId xmlns:a16="http://schemas.microsoft.com/office/drawing/2014/main" id="{00000000-0008-0000-0100-00006C000000}"/>
              </a:ext>
            </a:extLst>
          </xdr:cNvPr>
          <xdr:cNvSpPr txBox="1"/>
        </xdr:nvSpPr>
        <xdr:spPr>
          <a:xfrm>
            <a:off x="1543507" y="2509113"/>
            <a:ext cx="1659890" cy="277495"/>
          </a:xfrm>
          <a:prstGeom prst="rect">
            <a:avLst/>
          </a:prstGeom>
          <a:solidFill>
            <a:schemeClr val="lt1"/>
          </a:solidFill>
          <a:ln w="6350">
            <a:solidFill>
              <a:prstClr val="black"/>
            </a:solidFill>
          </a:ln>
        </xdr:spPr>
        <xdr:txBody>
          <a:bodyPr rot="0" spcFirstLastPara="0" vert="horz" wrap="square" lIns="91440" tIns="45720" rIns="91440" bIns="45720" numCol="1" spcCol="0" rtlCol="0" fromWordArt="0" anchor="t" anchorCtr="0" forceAA="0" compatLnSpc="1">
            <a:prstTxWarp prst="textNoShape">
              <a:avLst/>
            </a:prstTxWarp>
            <a:noAutofit/>
          </a:bodyPr>
          <a:lstStyle/>
          <a:p>
            <a:pPr algn="ctr">
              <a:lnSpc>
                <a:spcPct val="107000"/>
              </a:lnSpc>
              <a:spcAft>
                <a:spcPts val="800"/>
              </a:spcAft>
            </a:pPr>
            <a:r>
              <a:rPr lang="en-US" sz="1000">
                <a:effectLst/>
                <a:latin typeface="Calibri" panose="020F0502020204030204" pitchFamily="34" charset="0"/>
                <a:ea typeface="Calibri" panose="020F0502020204030204" pitchFamily="34" charset="0"/>
                <a:cs typeface="Mangal" panose="02040503050203030202" pitchFamily="18" charset="0"/>
              </a:rPr>
              <a:t>Record table</a:t>
            </a:r>
            <a:endParaRPr lang="en-IN" sz="1100">
              <a:effectLst/>
              <a:latin typeface="Calibri" panose="020F0502020204030204" pitchFamily="34" charset="0"/>
              <a:ea typeface="Calibri" panose="020F0502020204030204" pitchFamily="34" charset="0"/>
              <a:cs typeface="Mangal" panose="02040503050203030202" pitchFamily="18" charset="0"/>
            </a:endParaRPr>
          </a:p>
        </xdr:txBody>
      </xdr:sp>
      <xdr:sp macro="" textlink="">
        <xdr:nvSpPr>
          <xdr:cNvPr id="109" name="Text Box 44">
            <a:extLst>
              <a:ext uri="{FF2B5EF4-FFF2-40B4-BE49-F238E27FC236}">
                <a16:creationId xmlns:a16="http://schemas.microsoft.com/office/drawing/2014/main" id="{00000000-0008-0000-0100-00006D000000}"/>
              </a:ext>
            </a:extLst>
          </xdr:cNvPr>
          <xdr:cNvSpPr txBox="1"/>
        </xdr:nvSpPr>
        <xdr:spPr>
          <a:xfrm>
            <a:off x="1543507" y="2911449"/>
            <a:ext cx="1659890" cy="277495"/>
          </a:xfrm>
          <a:prstGeom prst="rect">
            <a:avLst/>
          </a:prstGeom>
          <a:solidFill>
            <a:schemeClr val="lt1"/>
          </a:solidFill>
          <a:ln w="6350">
            <a:solidFill>
              <a:prstClr val="black"/>
            </a:solidFill>
          </a:ln>
        </xdr:spPr>
        <xdr:txBody>
          <a:bodyPr rot="0" spcFirstLastPara="0" vert="horz" wrap="square" lIns="91440" tIns="45720" rIns="91440" bIns="45720" numCol="1" spcCol="0" rtlCol="0" fromWordArt="0" anchor="t" anchorCtr="0" forceAA="0" compatLnSpc="1">
            <a:prstTxWarp prst="textNoShape">
              <a:avLst/>
            </a:prstTxWarp>
            <a:noAutofit/>
          </a:bodyPr>
          <a:lstStyle/>
          <a:p>
            <a:pPr algn="ctr">
              <a:lnSpc>
                <a:spcPct val="107000"/>
              </a:lnSpc>
              <a:spcAft>
                <a:spcPts val="800"/>
              </a:spcAft>
            </a:pPr>
            <a:r>
              <a:rPr lang="en-US" sz="1000">
                <a:effectLst/>
                <a:latin typeface="Calibri" panose="020F0502020204030204" pitchFamily="34" charset="0"/>
                <a:ea typeface="Calibri" panose="020F0502020204030204" pitchFamily="34" charset="0"/>
                <a:cs typeface="Mangal" panose="02040503050203030202" pitchFamily="18" charset="0"/>
              </a:rPr>
              <a:t>Analyze Varus-Valgus</a:t>
            </a:r>
            <a:endParaRPr lang="en-IN" sz="1100">
              <a:effectLst/>
              <a:latin typeface="Calibri" panose="020F0502020204030204" pitchFamily="34" charset="0"/>
              <a:ea typeface="Calibri" panose="020F0502020204030204" pitchFamily="34" charset="0"/>
              <a:cs typeface="Mangal" panose="02040503050203030202" pitchFamily="18" charset="0"/>
            </a:endParaRPr>
          </a:p>
        </xdr:txBody>
      </xdr:sp>
      <xdr:sp macro="" textlink="">
        <xdr:nvSpPr>
          <xdr:cNvPr id="110" name="Text Box 45">
            <a:extLst>
              <a:ext uri="{FF2B5EF4-FFF2-40B4-BE49-F238E27FC236}">
                <a16:creationId xmlns:a16="http://schemas.microsoft.com/office/drawing/2014/main" id="{00000000-0008-0000-0100-00006E000000}"/>
              </a:ext>
            </a:extLst>
          </xdr:cNvPr>
          <xdr:cNvSpPr txBox="1"/>
        </xdr:nvSpPr>
        <xdr:spPr>
          <a:xfrm>
            <a:off x="1543507" y="3299155"/>
            <a:ext cx="1659890" cy="277495"/>
          </a:xfrm>
          <a:prstGeom prst="rect">
            <a:avLst/>
          </a:prstGeom>
          <a:solidFill>
            <a:schemeClr val="lt1"/>
          </a:solidFill>
          <a:ln w="6350">
            <a:solidFill>
              <a:prstClr val="black"/>
            </a:solidFill>
          </a:ln>
        </xdr:spPr>
        <xdr:txBody>
          <a:bodyPr rot="0" spcFirstLastPara="0" vert="horz" wrap="square" lIns="91440" tIns="45720" rIns="91440" bIns="45720" numCol="1" spcCol="0" rtlCol="0" fromWordArt="0" anchor="t" anchorCtr="0" forceAA="0" compatLnSpc="1">
            <a:prstTxWarp prst="textNoShape">
              <a:avLst/>
            </a:prstTxWarp>
            <a:noAutofit/>
          </a:bodyPr>
          <a:lstStyle/>
          <a:p>
            <a:pPr algn="ctr">
              <a:lnSpc>
                <a:spcPct val="107000"/>
              </a:lnSpc>
              <a:spcAft>
                <a:spcPts val="800"/>
              </a:spcAft>
            </a:pPr>
            <a:r>
              <a:rPr lang="en-US" sz="1000">
                <a:effectLst/>
                <a:latin typeface="Calibri" panose="020F0502020204030204" pitchFamily="34" charset="0"/>
                <a:ea typeface="Calibri" panose="020F0502020204030204" pitchFamily="34" charset="0"/>
                <a:cs typeface="Mangal" panose="02040503050203030202" pitchFamily="18" charset="0"/>
              </a:rPr>
              <a:t>Analyze curves</a:t>
            </a:r>
            <a:endParaRPr lang="en-IN" sz="1100">
              <a:effectLst/>
              <a:latin typeface="Calibri" panose="020F0502020204030204" pitchFamily="34" charset="0"/>
              <a:ea typeface="Calibri" panose="020F0502020204030204" pitchFamily="34" charset="0"/>
              <a:cs typeface="Mangal" panose="02040503050203030202" pitchFamily="18" charset="0"/>
            </a:endParaRPr>
          </a:p>
        </xdr:txBody>
      </xdr:sp>
    </xdr:grpSp>
    <xdr:clientData/>
  </xdr:twoCellAnchor>
  <xdr:twoCellAnchor>
    <xdr:from>
      <xdr:col>11</xdr:col>
      <xdr:colOff>609599</xdr:colOff>
      <xdr:row>56</xdr:row>
      <xdr:rowOff>0</xdr:rowOff>
    </xdr:from>
    <xdr:to>
      <xdr:col>20</xdr:col>
      <xdr:colOff>396874</xdr:colOff>
      <xdr:row>72</xdr:row>
      <xdr:rowOff>75565</xdr:rowOff>
    </xdr:to>
    <xdr:grpSp>
      <xdr:nvGrpSpPr>
        <xdr:cNvPr id="143" name="Group 142">
          <a:extLst>
            <a:ext uri="{FF2B5EF4-FFF2-40B4-BE49-F238E27FC236}">
              <a16:creationId xmlns:a16="http://schemas.microsoft.com/office/drawing/2014/main" id="{00000000-0008-0000-0100-00008F000000}"/>
            </a:ext>
          </a:extLst>
        </xdr:cNvPr>
        <xdr:cNvGrpSpPr/>
      </xdr:nvGrpSpPr>
      <xdr:grpSpPr>
        <a:xfrm>
          <a:off x="7315199" y="10668000"/>
          <a:ext cx="5273675" cy="3123565"/>
          <a:chOff x="0" y="0"/>
          <a:chExt cx="5273802" cy="3123589"/>
        </a:xfrm>
      </xdr:grpSpPr>
      <xdr:sp macro="" textlink="">
        <xdr:nvSpPr>
          <xdr:cNvPr id="144" name="Text Box 5">
            <a:extLst>
              <a:ext uri="{FF2B5EF4-FFF2-40B4-BE49-F238E27FC236}">
                <a16:creationId xmlns:a16="http://schemas.microsoft.com/office/drawing/2014/main" id="{00000000-0008-0000-0100-000090000000}"/>
              </a:ext>
            </a:extLst>
          </xdr:cNvPr>
          <xdr:cNvSpPr txBox="1"/>
        </xdr:nvSpPr>
        <xdr:spPr>
          <a:xfrm>
            <a:off x="1280160" y="651052"/>
            <a:ext cx="2333549" cy="1865376"/>
          </a:xfrm>
          <a:prstGeom prst="rect">
            <a:avLst/>
          </a:prstGeom>
          <a:solidFill>
            <a:schemeClr val="lt1"/>
          </a:solidFill>
          <a:ln w="6350">
            <a:solidFill>
              <a:prstClr val="black"/>
            </a:solidFill>
          </a:ln>
        </xdr:spPr>
        <xdr:txBody>
          <a:bodyPr rot="0" spcFirstLastPara="0" vert="horz" wrap="square" lIns="91440" tIns="45720" rIns="91440" bIns="45720" numCol="1" spcCol="0" rtlCol="0" fromWordArt="0" anchor="t" anchorCtr="0" forceAA="0" compatLnSpc="1">
            <a:prstTxWarp prst="textNoShape">
              <a:avLst/>
            </a:prstTxWarp>
            <a:noAutofit/>
          </a:bodyPr>
          <a:lstStyle/>
          <a:p>
            <a:pPr>
              <a:lnSpc>
                <a:spcPct val="107000"/>
              </a:lnSpc>
              <a:spcAft>
                <a:spcPts val="800"/>
              </a:spcAft>
            </a:pPr>
            <a:r>
              <a:rPr lang="en-US" sz="1100">
                <a:effectLst/>
                <a:latin typeface="Calibri" panose="020F0502020204030204" pitchFamily="34" charset="0"/>
                <a:ea typeface="Calibri" panose="020F0502020204030204" pitchFamily="34" charset="0"/>
                <a:cs typeface="Mangal" panose="02040503050203030202" pitchFamily="18" charset="0"/>
              </a:rPr>
              <a:t>T7 Optional position implant</a:t>
            </a:r>
            <a:endParaRPr lang="en-IN" sz="1100">
              <a:effectLst/>
              <a:latin typeface="Calibri" panose="020F0502020204030204" pitchFamily="34" charset="0"/>
              <a:ea typeface="Calibri" panose="020F0502020204030204" pitchFamily="34" charset="0"/>
              <a:cs typeface="Mangal" panose="02040503050203030202" pitchFamily="18" charset="0"/>
            </a:endParaRPr>
          </a:p>
          <a:p>
            <a:pPr>
              <a:lnSpc>
                <a:spcPct val="107000"/>
              </a:lnSpc>
              <a:spcAft>
                <a:spcPts val="800"/>
              </a:spcAft>
            </a:pPr>
            <a:r>
              <a:rPr lang="en-US" sz="1100">
                <a:effectLst/>
                <a:latin typeface="Calibri" panose="020F0502020204030204" pitchFamily="34" charset="0"/>
                <a:ea typeface="Calibri" panose="020F0502020204030204" pitchFamily="34" charset="0"/>
                <a:cs typeface="Mangal" panose="02040503050203030202" pitchFamily="18" charset="0"/>
              </a:rPr>
              <a:t> </a:t>
            </a:r>
            <a:endParaRPr lang="en-IN" sz="1100">
              <a:effectLst/>
              <a:latin typeface="Calibri" panose="020F0502020204030204" pitchFamily="34" charset="0"/>
              <a:ea typeface="Calibri" panose="020F0502020204030204" pitchFamily="34" charset="0"/>
              <a:cs typeface="Mangal" panose="02040503050203030202" pitchFamily="18" charset="0"/>
            </a:endParaRPr>
          </a:p>
          <a:p>
            <a:pPr>
              <a:lnSpc>
                <a:spcPct val="107000"/>
              </a:lnSpc>
              <a:spcAft>
                <a:spcPts val="800"/>
              </a:spcAft>
            </a:pPr>
            <a:r>
              <a:rPr lang="en-US" sz="1100">
                <a:effectLst/>
                <a:latin typeface="Calibri" panose="020F0502020204030204" pitchFamily="34" charset="0"/>
                <a:ea typeface="Calibri" panose="020F0502020204030204" pitchFamily="34" charset="0"/>
                <a:cs typeface="Mangal" panose="02040503050203030202" pitchFamily="18" charset="0"/>
              </a:rPr>
              <a:t> </a:t>
            </a:r>
            <a:endParaRPr lang="en-IN" sz="1100">
              <a:effectLst/>
              <a:latin typeface="Calibri" panose="020F0502020204030204" pitchFamily="34" charset="0"/>
              <a:ea typeface="Calibri" panose="020F0502020204030204" pitchFamily="34" charset="0"/>
              <a:cs typeface="Mangal" panose="02040503050203030202" pitchFamily="18" charset="0"/>
            </a:endParaRPr>
          </a:p>
        </xdr:txBody>
      </xdr:sp>
      <xdr:grpSp>
        <xdr:nvGrpSpPr>
          <xdr:cNvPr id="145" name="Group 144">
            <a:extLst>
              <a:ext uri="{FF2B5EF4-FFF2-40B4-BE49-F238E27FC236}">
                <a16:creationId xmlns:a16="http://schemas.microsoft.com/office/drawing/2014/main" id="{00000000-0008-0000-0100-000091000000}"/>
              </a:ext>
            </a:extLst>
          </xdr:cNvPr>
          <xdr:cNvGrpSpPr/>
        </xdr:nvGrpSpPr>
        <xdr:grpSpPr>
          <a:xfrm>
            <a:off x="0" y="0"/>
            <a:ext cx="5273802" cy="3123589"/>
            <a:chOff x="0" y="0"/>
            <a:chExt cx="5273802" cy="3123589"/>
          </a:xfrm>
        </xdr:grpSpPr>
        <xdr:sp macro="" textlink="">
          <xdr:nvSpPr>
            <xdr:cNvPr id="146" name="Text Box 6">
              <a:extLst>
                <a:ext uri="{FF2B5EF4-FFF2-40B4-BE49-F238E27FC236}">
                  <a16:creationId xmlns:a16="http://schemas.microsoft.com/office/drawing/2014/main" id="{00000000-0008-0000-0100-000092000000}"/>
                </a:ext>
              </a:extLst>
            </xdr:cNvPr>
            <xdr:cNvSpPr txBox="1"/>
          </xdr:nvSpPr>
          <xdr:spPr>
            <a:xfrm>
              <a:off x="1536192" y="936345"/>
              <a:ext cx="1792224" cy="255905"/>
            </a:xfrm>
            <a:prstGeom prst="rect">
              <a:avLst/>
            </a:prstGeom>
            <a:solidFill>
              <a:schemeClr val="lt1"/>
            </a:solidFill>
            <a:ln w="6350">
              <a:solidFill>
                <a:prstClr val="black"/>
              </a:solidFill>
            </a:ln>
          </xdr:spPr>
          <xdr:txBody>
            <a:bodyPr rot="0" spcFirstLastPara="0" vert="horz" wrap="square" lIns="91440" tIns="45720" rIns="91440" bIns="45720" numCol="1" spcCol="0" rtlCol="0" fromWordArt="0" anchor="t" anchorCtr="0" forceAA="0" compatLnSpc="1">
              <a:prstTxWarp prst="textNoShape">
                <a:avLst/>
              </a:prstTxWarp>
              <a:noAutofit/>
            </a:bodyPr>
            <a:lstStyle/>
            <a:p>
              <a:pPr algn="ctr">
                <a:lnSpc>
                  <a:spcPct val="107000"/>
                </a:lnSpc>
                <a:spcAft>
                  <a:spcPts val="800"/>
                </a:spcAft>
              </a:pPr>
              <a:r>
                <a:rPr lang="en-US" sz="900">
                  <a:effectLst/>
                  <a:latin typeface="Calibri" panose="020F0502020204030204" pitchFamily="34" charset="0"/>
                  <a:ea typeface="Calibri" panose="020F0502020204030204" pitchFamily="34" charset="0"/>
                  <a:cs typeface="Mangal" panose="02040503050203030202" pitchFamily="18" charset="0"/>
                </a:rPr>
                <a:t>Optional - Resect proximal Tibia</a:t>
              </a:r>
              <a:endParaRPr lang="en-IN" sz="1100">
                <a:effectLst/>
                <a:latin typeface="Calibri" panose="020F0502020204030204" pitchFamily="34" charset="0"/>
                <a:ea typeface="Calibri" panose="020F0502020204030204" pitchFamily="34" charset="0"/>
                <a:cs typeface="Mangal" panose="02040503050203030202" pitchFamily="18" charset="0"/>
              </a:endParaRPr>
            </a:p>
          </xdr:txBody>
        </xdr:sp>
        <xdr:grpSp>
          <xdr:nvGrpSpPr>
            <xdr:cNvPr id="147" name="Group 146">
              <a:extLst>
                <a:ext uri="{FF2B5EF4-FFF2-40B4-BE49-F238E27FC236}">
                  <a16:creationId xmlns:a16="http://schemas.microsoft.com/office/drawing/2014/main" id="{00000000-0008-0000-0100-000093000000}"/>
                </a:ext>
              </a:extLst>
            </xdr:cNvPr>
            <xdr:cNvGrpSpPr/>
          </xdr:nvGrpSpPr>
          <xdr:grpSpPr>
            <a:xfrm>
              <a:off x="175565" y="811987"/>
              <a:ext cx="1104598" cy="248717"/>
              <a:chOff x="14627" y="-504748"/>
              <a:chExt cx="1104598" cy="248717"/>
            </a:xfrm>
          </xdr:grpSpPr>
          <xdr:sp macro="" textlink="">
            <xdr:nvSpPr>
              <xdr:cNvPr id="171" name="Text Box 2">
                <a:extLst>
                  <a:ext uri="{FF2B5EF4-FFF2-40B4-BE49-F238E27FC236}">
                    <a16:creationId xmlns:a16="http://schemas.microsoft.com/office/drawing/2014/main" id="{00000000-0008-0000-0100-0000AB000000}"/>
                  </a:ext>
                </a:extLst>
              </xdr:cNvPr>
              <xdr:cNvSpPr txBox="1"/>
            </xdr:nvSpPr>
            <xdr:spPr>
              <a:xfrm>
                <a:off x="14627" y="-504748"/>
                <a:ext cx="811987" cy="248717"/>
              </a:xfrm>
              <a:prstGeom prst="rect">
                <a:avLst/>
              </a:prstGeom>
              <a:solidFill>
                <a:schemeClr val="lt1"/>
              </a:solidFill>
              <a:ln w="6350">
                <a:solidFill>
                  <a:prstClr val="black"/>
                </a:solidFill>
              </a:ln>
            </xdr:spPr>
            <xdr:txBody>
              <a:bodyPr rot="0" spcFirstLastPara="0" vert="horz" wrap="square" lIns="91440" tIns="45720" rIns="91440" bIns="45720" numCol="1" spcCol="0" rtlCol="0" fromWordArt="0" anchor="t" anchorCtr="0" forceAA="0" compatLnSpc="1">
                <a:prstTxWarp prst="textNoShape">
                  <a:avLst/>
                </a:prstTxWarp>
                <a:noAutofit/>
              </a:bodyPr>
              <a:lstStyle/>
              <a:p>
                <a:pPr algn="ctr">
                  <a:lnSpc>
                    <a:spcPct val="107000"/>
                  </a:lnSpc>
                  <a:spcAft>
                    <a:spcPts val="800"/>
                  </a:spcAft>
                </a:pPr>
                <a:r>
                  <a:rPr lang="en-US" sz="900">
                    <a:effectLst/>
                    <a:latin typeface="Calibri" panose="020F0502020204030204" pitchFamily="34" charset="0"/>
                    <a:ea typeface="Calibri" panose="020F0502020204030204" pitchFamily="34" charset="0"/>
                    <a:cs typeface="Mangal" panose="02040503050203030202" pitchFamily="18" charset="0"/>
                  </a:rPr>
                  <a:t>User input</a:t>
                </a:r>
                <a:endParaRPr lang="en-IN" sz="1100">
                  <a:effectLst/>
                  <a:latin typeface="Calibri" panose="020F0502020204030204" pitchFamily="34" charset="0"/>
                  <a:ea typeface="Calibri" panose="020F0502020204030204" pitchFamily="34" charset="0"/>
                  <a:cs typeface="Mangal" panose="02040503050203030202" pitchFamily="18" charset="0"/>
                </a:endParaRPr>
              </a:p>
            </xdr:txBody>
          </xdr:sp>
          <xdr:cxnSp macro="">
            <xdr:nvCxnSpPr>
              <xdr:cNvPr id="172" name="Straight Arrow Connector 171">
                <a:extLst>
                  <a:ext uri="{FF2B5EF4-FFF2-40B4-BE49-F238E27FC236}">
                    <a16:creationId xmlns:a16="http://schemas.microsoft.com/office/drawing/2014/main" id="{00000000-0008-0000-0100-0000AC000000}"/>
                  </a:ext>
                </a:extLst>
              </xdr:cNvPr>
              <xdr:cNvCxnSpPr/>
            </xdr:nvCxnSpPr>
            <xdr:spPr>
              <a:xfrm>
                <a:off x="833932" y="-380363"/>
                <a:ext cx="285293"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grpSp>
        <xdr:sp macro="" textlink="">
          <xdr:nvSpPr>
            <xdr:cNvPr id="148" name="Text Box 19">
              <a:extLst>
                <a:ext uri="{FF2B5EF4-FFF2-40B4-BE49-F238E27FC236}">
                  <a16:creationId xmlns:a16="http://schemas.microsoft.com/office/drawing/2014/main" id="{00000000-0008-0000-0100-000094000000}"/>
                </a:ext>
              </a:extLst>
            </xdr:cNvPr>
            <xdr:cNvSpPr txBox="1"/>
          </xdr:nvSpPr>
          <xdr:spPr>
            <a:xfrm>
              <a:off x="1543507" y="1316736"/>
              <a:ext cx="1784655" cy="270510"/>
            </a:xfrm>
            <a:prstGeom prst="rect">
              <a:avLst/>
            </a:prstGeom>
            <a:solidFill>
              <a:schemeClr val="lt1"/>
            </a:solidFill>
            <a:ln w="6350">
              <a:solidFill>
                <a:prstClr val="black"/>
              </a:solidFill>
            </a:ln>
          </xdr:spPr>
          <xdr:txBody>
            <a:bodyPr rot="0" spcFirstLastPara="0" vert="horz" wrap="square" lIns="91440" tIns="45720" rIns="91440" bIns="45720" numCol="1" spcCol="0" rtlCol="0" fromWordArt="0" anchor="t" anchorCtr="0" forceAA="0" compatLnSpc="1">
              <a:prstTxWarp prst="textNoShape">
                <a:avLst/>
              </a:prstTxWarp>
              <a:noAutofit/>
            </a:bodyPr>
            <a:lstStyle/>
            <a:p>
              <a:pPr algn="ctr">
                <a:lnSpc>
                  <a:spcPct val="107000"/>
                </a:lnSpc>
                <a:spcAft>
                  <a:spcPts val="800"/>
                </a:spcAft>
              </a:pPr>
              <a:r>
                <a:rPr lang="en-US" sz="900">
                  <a:effectLst/>
                  <a:latin typeface="Calibri" panose="020F0502020204030204" pitchFamily="34" charset="0"/>
                  <a:ea typeface="Calibri" panose="020F0502020204030204" pitchFamily="34" charset="0"/>
                  <a:cs typeface="Mangal" panose="02040503050203030202" pitchFamily="18" charset="0"/>
                </a:rPr>
                <a:t>Optional – soft tissue balance</a:t>
              </a:r>
              <a:endParaRPr lang="en-IN" sz="1100">
                <a:effectLst/>
                <a:latin typeface="Calibri" panose="020F0502020204030204" pitchFamily="34" charset="0"/>
                <a:ea typeface="Calibri" panose="020F0502020204030204" pitchFamily="34" charset="0"/>
                <a:cs typeface="Mangal" panose="02040503050203030202" pitchFamily="18" charset="0"/>
              </a:endParaRPr>
            </a:p>
            <a:p>
              <a:pPr algn="ctr">
                <a:lnSpc>
                  <a:spcPct val="107000"/>
                </a:lnSpc>
                <a:spcAft>
                  <a:spcPts val="800"/>
                </a:spcAft>
              </a:pPr>
              <a:r>
                <a:rPr lang="en-US" sz="1000">
                  <a:effectLst/>
                  <a:latin typeface="Calibri" panose="020F0502020204030204" pitchFamily="34" charset="0"/>
                  <a:ea typeface="Calibri" panose="020F0502020204030204" pitchFamily="34" charset="0"/>
                  <a:cs typeface="Mangal" panose="02040503050203030202" pitchFamily="18" charset="0"/>
                </a:rPr>
                <a:t> </a:t>
              </a:r>
              <a:endParaRPr lang="en-IN" sz="1100">
                <a:effectLst/>
                <a:latin typeface="Calibri" panose="020F0502020204030204" pitchFamily="34" charset="0"/>
                <a:ea typeface="Calibri" panose="020F0502020204030204" pitchFamily="34" charset="0"/>
                <a:cs typeface="Mangal" panose="02040503050203030202" pitchFamily="18" charset="0"/>
              </a:endParaRPr>
            </a:p>
          </xdr:txBody>
        </xdr:sp>
        <xdr:grpSp>
          <xdr:nvGrpSpPr>
            <xdr:cNvPr id="149" name="Group 148">
              <a:extLst>
                <a:ext uri="{FF2B5EF4-FFF2-40B4-BE49-F238E27FC236}">
                  <a16:creationId xmlns:a16="http://schemas.microsoft.com/office/drawing/2014/main" id="{00000000-0008-0000-0100-000095000000}"/>
                </a:ext>
              </a:extLst>
            </xdr:cNvPr>
            <xdr:cNvGrpSpPr/>
          </xdr:nvGrpSpPr>
          <xdr:grpSpPr>
            <a:xfrm>
              <a:off x="3621024" y="1331366"/>
              <a:ext cx="1652778" cy="314325"/>
              <a:chOff x="0" y="0"/>
              <a:chExt cx="1652778" cy="314325"/>
            </a:xfrm>
          </xdr:grpSpPr>
          <xdr:sp macro="" textlink="">
            <xdr:nvSpPr>
              <xdr:cNvPr id="169" name="Text Box 7">
                <a:extLst>
                  <a:ext uri="{FF2B5EF4-FFF2-40B4-BE49-F238E27FC236}">
                    <a16:creationId xmlns:a16="http://schemas.microsoft.com/office/drawing/2014/main" id="{00000000-0008-0000-0100-0000A9000000}"/>
                  </a:ext>
                </a:extLst>
              </xdr:cNvPr>
              <xdr:cNvSpPr txBox="1"/>
            </xdr:nvSpPr>
            <xdr:spPr>
              <a:xfrm>
                <a:off x="292608" y="0"/>
                <a:ext cx="1360170" cy="314325"/>
              </a:xfrm>
              <a:prstGeom prst="rect">
                <a:avLst/>
              </a:prstGeom>
              <a:solidFill>
                <a:schemeClr val="lt1"/>
              </a:solidFill>
              <a:ln w="6350">
                <a:solidFill>
                  <a:prstClr val="black"/>
                </a:solidFill>
              </a:ln>
            </xdr:spPr>
            <xdr:txBody>
              <a:bodyPr rot="0" spcFirstLastPara="0" vert="horz" wrap="square" lIns="91440" tIns="45720" rIns="91440" bIns="45720" numCol="1" spcCol="0" rtlCol="0" fromWordArt="0" anchor="t" anchorCtr="0" forceAA="0" compatLnSpc="1">
                <a:prstTxWarp prst="textNoShape">
                  <a:avLst/>
                </a:prstTxWarp>
                <a:noAutofit/>
              </a:bodyPr>
              <a:lstStyle/>
              <a:p>
                <a:pPr algn="ctr">
                  <a:lnSpc>
                    <a:spcPct val="107000"/>
                  </a:lnSpc>
                  <a:spcAft>
                    <a:spcPts val="800"/>
                  </a:spcAft>
                </a:pPr>
                <a:r>
                  <a:rPr lang="en-US" sz="1100">
                    <a:effectLst/>
                    <a:latin typeface="Calibri" panose="020F0502020204030204" pitchFamily="34" charset="0"/>
                    <a:ea typeface="Calibri" panose="020F0502020204030204" pitchFamily="34" charset="0"/>
                    <a:cs typeface="Mangal" panose="02040503050203030202" pitchFamily="18" charset="0"/>
                  </a:rPr>
                  <a:t>Screen display</a:t>
                </a:r>
                <a:endParaRPr lang="en-IN" sz="1100">
                  <a:effectLst/>
                  <a:latin typeface="Calibri" panose="020F0502020204030204" pitchFamily="34" charset="0"/>
                  <a:ea typeface="Calibri" panose="020F0502020204030204" pitchFamily="34" charset="0"/>
                  <a:cs typeface="Mangal" panose="02040503050203030202" pitchFamily="18" charset="0"/>
                </a:endParaRPr>
              </a:p>
            </xdr:txBody>
          </xdr:sp>
          <xdr:cxnSp macro="">
            <xdr:nvCxnSpPr>
              <xdr:cNvPr id="170" name="Straight Arrow Connector 169">
                <a:extLst>
                  <a:ext uri="{FF2B5EF4-FFF2-40B4-BE49-F238E27FC236}">
                    <a16:creationId xmlns:a16="http://schemas.microsoft.com/office/drawing/2014/main" id="{00000000-0008-0000-0100-0000AA000000}"/>
                  </a:ext>
                </a:extLst>
              </xdr:cNvPr>
              <xdr:cNvCxnSpPr/>
            </xdr:nvCxnSpPr>
            <xdr:spPr>
              <a:xfrm>
                <a:off x="0" y="149352"/>
                <a:ext cx="28511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grpSp>
        <xdr:grpSp>
          <xdr:nvGrpSpPr>
            <xdr:cNvPr id="150" name="Group 149">
              <a:extLst>
                <a:ext uri="{FF2B5EF4-FFF2-40B4-BE49-F238E27FC236}">
                  <a16:creationId xmlns:a16="http://schemas.microsoft.com/office/drawing/2014/main" id="{00000000-0008-0000-0100-000096000000}"/>
                </a:ext>
              </a:extLst>
            </xdr:cNvPr>
            <xdr:cNvGrpSpPr/>
          </xdr:nvGrpSpPr>
          <xdr:grpSpPr>
            <a:xfrm>
              <a:off x="0" y="1243584"/>
              <a:ext cx="1280160" cy="255905"/>
              <a:chOff x="7315" y="-468172"/>
              <a:chExt cx="1280160" cy="256032"/>
            </a:xfrm>
          </xdr:grpSpPr>
          <xdr:sp macro="" textlink="">
            <xdr:nvSpPr>
              <xdr:cNvPr id="167" name="Text Box 26">
                <a:extLst>
                  <a:ext uri="{FF2B5EF4-FFF2-40B4-BE49-F238E27FC236}">
                    <a16:creationId xmlns:a16="http://schemas.microsoft.com/office/drawing/2014/main" id="{00000000-0008-0000-0100-0000A7000000}"/>
                  </a:ext>
                </a:extLst>
              </xdr:cNvPr>
              <xdr:cNvSpPr txBox="1"/>
            </xdr:nvSpPr>
            <xdr:spPr>
              <a:xfrm>
                <a:off x="7315" y="-468172"/>
                <a:ext cx="986790" cy="256032"/>
              </a:xfrm>
              <a:prstGeom prst="rect">
                <a:avLst/>
              </a:prstGeom>
              <a:solidFill>
                <a:schemeClr val="lt1"/>
              </a:solidFill>
              <a:ln w="6350">
                <a:solidFill>
                  <a:prstClr val="black"/>
                </a:solidFill>
              </a:ln>
            </xdr:spPr>
            <xdr:txBody>
              <a:bodyPr rot="0" spcFirstLastPara="0" vert="horz" wrap="square" lIns="91440" tIns="45720" rIns="91440" bIns="45720" numCol="1" spcCol="0" rtlCol="0" fromWordArt="0" anchor="t" anchorCtr="0" forceAA="0" compatLnSpc="1">
                <a:prstTxWarp prst="textNoShape">
                  <a:avLst/>
                </a:prstTxWarp>
                <a:noAutofit/>
              </a:bodyPr>
              <a:lstStyle/>
              <a:p>
                <a:pPr algn="ctr">
                  <a:lnSpc>
                    <a:spcPct val="107000"/>
                  </a:lnSpc>
                  <a:spcAft>
                    <a:spcPts val="800"/>
                  </a:spcAft>
                </a:pPr>
                <a:r>
                  <a:rPr lang="en-US" sz="900">
                    <a:effectLst/>
                    <a:latin typeface="Calibri" panose="020F0502020204030204" pitchFamily="34" charset="0"/>
                    <a:ea typeface="Calibri" panose="020F0502020204030204" pitchFamily="34" charset="0"/>
                    <a:cs typeface="Mangal" panose="02040503050203030202" pitchFamily="18" charset="0"/>
                  </a:rPr>
                  <a:t>Localizer system</a:t>
                </a:r>
                <a:endParaRPr lang="en-IN" sz="1100">
                  <a:effectLst/>
                  <a:latin typeface="Calibri" panose="020F0502020204030204" pitchFamily="34" charset="0"/>
                  <a:ea typeface="Calibri" panose="020F0502020204030204" pitchFamily="34" charset="0"/>
                  <a:cs typeface="Mangal" panose="02040503050203030202" pitchFamily="18" charset="0"/>
                </a:endParaRPr>
              </a:p>
            </xdr:txBody>
          </xdr:sp>
          <xdr:cxnSp macro="">
            <xdr:nvCxnSpPr>
              <xdr:cNvPr id="168" name="Straight Arrow Connector 167">
                <a:extLst>
                  <a:ext uri="{FF2B5EF4-FFF2-40B4-BE49-F238E27FC236}">
                    <a16:creationId xmlns:a16="http://schemas.microsoft.com/office/drawing/2014/main" id="{00000000-0008-0000-0100-0000A8000000}"/>
                  </a:ext>
                </a:extLst>
              </xdr:cNvPr>
              <xdr:cNvCxnSpPr/>
            </xdr:nvCxnSpPr>
            <xdr:spPr>
              <a:xfrm>
                <a:off x="1002182" y="-318820"/>
                <a:ext cx="285293"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grpSp>
        <xdr:sp macro="" textlink="">
          <xdr:nvSpPr>
            <xdr:cNvPr id="151" name="Text Box 28">
              <a:extLst>
                <a:ext uri="{FF2B5EF4-FFF2-40B4-BE49-F238E27FC236}">
                  <a16:creationId xmlns:a16="http://schemas.microsoft.com/office/drawing/2014/main" id="{00000000-0008-0000-0100-000097000000}"/>
                </a:ext>
              </a:extLst>
            </xdr:cNvPr>
            <xdr:cNvSpPr txBox="1"/>
          </xdr:nvSpPr>
          <xdr:spPr>
            <a:xfrm>
              <a:off x="1543507" y="1719072"/>
              <a:ext cx="1792224" cy="255905"/>
            </a:xfrm>
            <a:prstGeom prst="rect">
              <a:avLst/>
            </a:prstGeom>
            <a:solidFill>
              <a:schemeClr val="lt1"/>
            </a:solidFill>
            <a:ln w="6350">
              <a:solidFill>
                <a:prstClr val="black"/>
              </a:solidFill>
            </a:ln>
          </xdr:spPr>
          <xdr:txBody>
            <a:bodyPr rot="0" spcFirstLastPara="0" vert="horz" wrap="square" lIns="91440" tIns="45720" rIns="91440" bIns="45720" numCol="1" spcCol="0" rtlCol="0" fromWordArt="0" anchor="t" anchorCtr="0" forceAA="0" compatLnSpc="1">
              <a:prstTxWarp prst="textNoShape">
                <a:avLst/>
              </a:prstTxWarp>
              <a:noAutofit/>
            </a:bodyPr>
            <a:lstStyle/>
            <a:p>
              <a:pPr algn="ctr">
                <a:lnSpc>
                  <a:spcPct val="107000"/>
                </a:lnSpc>
                <a:spcAft>
                  <a:spcPts val="800"/>
                </a:spcAft>
              </a:pPr>
              <a:r>
                <a:rPr lang="en-US" sz="900">
                  <a:effectLst/>
                  <a:latin typeface="Calibri" panose="020F0502020204030204" pitchFamily="34" charset="0"/>
                  <a:ea typeface="Calibri" panose="020F0502020204030204" pitchFamily="34" charset="0"/>
                  <a:cs typeface="Mangal" panose="02040503050203030202" pitchFamily="18" charset="0"/>
                </a:rPr>
                <a:t>Position implant</a:t>
              </a:r>
              <a:endParaRPr lang="en-IN" sz="1100">
                <a:effectLst/>
                <a:latin typeface="Calibri" panose="020F0502020204030204" pitchFamily="34" charset="0"/>
                <a:ea typeface="Calibri" panose="020F0502020204030204" pitchFamily="34" charset="0"/>
                <a:cs typeface="Mangal" panose="02040503050203030202" pitchFamily="18" charset="0"/>
              </a:endParaRPr>
            </a:p>
            <a:p>
              <a:pPr algn="ctr">
                <a:lnSpc>
                  <a:spcPct val="107000"/>
                </a:lnSpc>
                <a:spcAft>
                  <a:spcPts val="800"/>
                </a:spcAft>
              </a:pPr>
              <a:r>
                <a:rPr lang="en-US" sz="1000">
                  <a:effectLst/>
                  <a:latin typeface="Calibri" panose="020F0502020204030204" pitchFamily="34" charset="0"/>
                  <a:ea typeface="Calibri" panose="020F0502020204030204" pitchFamily="34" charset="0"/>
                  <a:cs typeface="Mangal" panose="02040503050203030202" pitchFamily="18" charset="0"/>
                </a:rPr>
                <a:t> </a:t>
              </a:r>
              <a:endParaRPr lang="en-IN" sz="1100">
                <a:effectLst/>
                <a:latin typeface="Calibri" panose="020F0502020204030204" pitchFamily="34" charset="0"/>
                <a:ea typeface="Calibri" panose="020F0502020204030204" pitchFamily="34" charset="0"/>
                <a:cs typeface="Mangal" panose="02040503050203030202" pitchFamily="18" charset="0"/>
              </a:endParaRPr>
            </a:p>
          </xdr:txBody>
        </xdr:sp>
        <xdr:sp macro="" textlink="">
          <xdr:nvSpPr>
            <xdr:cNvPr id="152" name="Text Box 30">
              <a:extLst>
                <a:ext uri="{FF2B5EF4-FFF2-40B4-BE49-F238E27FC236}">
                  <a16:creationId xmlns:a16="http://schemas.microsoft.com/office/drawing/2014/main" id="{00000000-0008-0000-0100-000098000000}"/>
                </a:ext>
              </a:extLst>
            </xdr:cNvPr>
            <xdr:cNvSpPr txBox="1"/>
          </xdr:nvSpPr>
          <xdr:spPr>
            <a:xfrm>
              <a:off x="972922" y="7315"/>
              <a:ext cx="1360170" cy="431165"/>
            </a:xfrm>
            <a:prstGeom prst="rect">
              <a:avLst/>
            </a:prstGeom>
            <a:solidFill>
              <a:schemeClr val="lt1"/>
            </a:solidFill>
            <a:ln w="6350">
              <a:solidFill>
                <a:prstClr val="black"/>
              </a:solidFill>
            </a:ln>
          </xdr:spPr>
          <xdr:txBody>
            <a:bodyPr rot="0" spcFirstLastPara="0" vert="horz" wrap="square" lIns="91440" tIns="45720" rIns="91440" bIns="45720" numCol="1" spcCol="0" rtlCol="0" fromWordArt="0" anchor="t" anchorCtr="0" forceAA="0" compatLnSpc="1">
              <a:prstTxWarp prst="textNoShape">
                <a:avLst/>
              </a:prstTxWarp>
              <a:noAutofit/>
            </a:bodyPr>
            <a:lstStyle/>
            <a:p>
              <a:pPr algn="ctr">
                <a:lnSpc>
                  <a:spcPct val="107000"/>
                </a:lnSpc>
                <a:spcAft>
                  <a:spcPts val="800"/>
                </a:spcAft>
              </a:pPr>
              <a:r>
                <a:rPr lang="en-US" sz="800">
                  <a:effectLst/>
                  <a:latin typeface="Calibri" panose="020F0502020204030204" pitchFamily="34" charset="0"/>
                  <a:ea typeface="Calibri" panose="020F0502020204030204" pitchFamily="34" charset="0"/>
                  <a:cs typeface="Mangal" panose="02040503050203030202" pitchFamily="18" charset="0"/>
                </a:rPr>
                <a:t>Co-</a:t>
              </a:r>
              <a:r>
                <a:rPr lang="en-US" sz="900">
                  <a:effectLst/>
                  <a:latin typeface="Calibri" panose="020F0502020204030204" pitchFamily="34" charset="0"/>
                  <a:ea typeface="Calibri" panose="020F0502020204030204" pitchFamily="34" charset="0"/>
                  <a:cs typeface="Mangal" panose="02040503050203030202" pitchFamily="18" charset="0"/>
                </a:rPr>
                <a:t>ordinate system of the Femur</a:t>
              </a:r>
              <a:endParaRPr lang="en-IN" sz="1100">
                <a:effectLst/>
                <a:latin typeface="Calibri" panose="020F0502020204030204" pitchFamily="34" charset="0"/>
                <a:ea typeface="Calibri" panose="020F0502020204030204" pitchFamily="34" charset="0"/>
                <a:cs typeface="Mangal" panose="02040503050203030202" pitchFamily="18" charset="0"/>
              </a:endParaRPr>
            </a:p>
          </xdr:txBody>
        </xdr:sp>
        <xdr:sp macro="" textlink="">
          <xdr:nvSpPr>
            <xdr:cNvPr id="153" name="Text Box 32">
              <a:extLst>
                <a:ext uri="{FF2B5EF4-FFF2-40B4-BE49-F238E27FC236}">
                  <a16:creationId xmlns:a16="http://schemas.microsoft.com/office/drawing/2014/main" id="{00000000-0008-0000-0100-000099000000}"/>
                </a:ext>
              </a:extLst>
            </xdr:cNvPr>
            <xdr:cNvSpPr txBox="1"/>
          </xdr:nvSpPr>
          <xdr:spPr>
            <a:xfrm>
              <a:off x="2523744" y="0"/>
              <a:ext cx="1360170" cy="431165"/>
            </a:xfrm>
            <a:prstGeom prst="rect">
              <a:avLst/>
            </a:prstGeom>
            <a:solidFill>
              <a:schemeClr val="lt1"/>
            </a:solidFill>
            <a:ln w="6350">
              <a:solidFill>
                <a:prstClr val="black"/>
              </a:solidFill>
            </a:ln>
          </xdr:spPr>
          <xdr:txBody>
            <a:bodyPr rot="0" spcFirstLastPara="0" vert="horz" wrap="square" lIns="91440" tIns="45720" rIns="91440" bIns="45720" numCol="1" spcCol="0" rtlCol="0" fromWordArt="0" anchor="t" anchorCtr="0" forceAA="0" compatLnSpc="1">
              <a:prstTxWarp prst="textNoShape">
                <a:avLst/>
              </a:prstTxWarp>
              <a:noAutofit/>
            </a:bodyPr>
            <a:lstStyle/>
            <a:p>
              <a:pPr algn="ctr">
                <a:lnSpc>
                  <a:spcPct val="107000"/>
                </a:lnSpc>
                <a:spcAft>
                  <a:spcPts val="800"/>
                </a:spcAft>
              </a:pPr>
              <a:r>
                <a:rPr lang="en-US" sz="800">
                  <a:effectLst/>
                  <a:latin typeface="Calibri" panose="020F0502020204030204" pitchFamily="34" charset="0"/>
                  <a:ea typeface="Calibri" panose="020F0502020204030204" pitchFamily="34" charset="0"/>
                  <a:cs typeface="Mangal" panose="02040503050203030202" pitchFamily="18" charset="0"/>
                </a:rPr>
                <a:t>Co-</a:t>
              </a:r>
              <a:r>
                <a:rPr lang="en-US" sz="900">
                  <a:effectLst/>
                  <a:latin typeface="Calibri" panose="020F0502020204030204" pitchFamily="34" charset="0"/>
                  <a:ea typeface="Calibri" panose="020F0502020204030204" pitchFamily="34" charset="0"/>
                  <a:cs typeface="Mangal" panose="02040503050203030202" pitchFamily="18" charset="0"/>
                </a:rPr>
                <a:t>ordinate system of the Tibia</a:t>
              </a:r>
              <a:endParaRPr lang="en-IN" sz="1100">
                <a:effectLst/>
                <a:latin typeface="Calibri" panose="020F0502020204030204" pitchFamily="34" charset="0"/>
                <a:ea typeface="Calibri" panose="020F0502020204030204" pitchFamily="34" charset="0"/>
                <a:cs typeface="Mangal" panose="02040503050203030202" pitchFamily="18" charset="0"/>
              </a:endParaRPr>
            </a:p>
          </xdr:txBody>
        </xdr:sp>
        <xdr:cxnSp macro="">
          <xdr:nvCxnSpPr>
            <xdr:cNvPr id="154" name="Straight Arrow Connector 153">
              <a:extLst>
                <a:ext uri="{FF2B5EF4-FFF2-40B4-BE49-F238E27FC236}">
                  <a16:creationId xmlns:a16="http://schemas.microsoft.com/office/drawing/2014/main" id="{00000000-0008-0000-0100-00009A000000}"/>
                </a:ext>
              </a:extLst>
            </xdr:cNvPr>
            <xdr:cNvCxnSpPr/>
          </xdr:nvCxnSpPr>
          <xdr:spPr>
            <a:xfrm>
              <a:off x="1821485" y="438912"/>
              <a:ext cx="123876" cy="21960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55" name="Straight Arrow Connector 154">
              <a:extLst>
                <a:ext uri="{FF2B5EF4-FFF2-40B4-BE49-F238E27FC236}">
                  <a16:creationId xmlns:a16="http://schemas.microsoft.com/office/drawing/2014/main" id="{00000000-0008-0000-0100-00009B000000}"/>
                </a:ext>
              </a:extLst>
            </xdr:cNvPr>
            <xdr:cNvCxnSpPr/>
          </xdr:nvCxnSpPr>
          <xdr:spPr>
            <a:xfrm flipH="1">
              <a:off x="2532584" y="446227"/>
              <a:ext cx="152095" cy="19735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156" name="Text Box 29">
              <a:extLst>
                <a:ext uri="{FF2B5EF4-FFF2-40B4-BE49-F238E27FC236}">
                  <a16:creationId xmlns:a16="http://schemas.microsoft.com/office/drawing/2014/main" id="{00000000-0008-0000-0100-00009C000000}"/>
                </a:ext>
              </a:extLst>
            </xdr:cNvPr>
            <xdr:cNvSpPr txBox="1"/>
          </xdr:nvSpPr>
          <xdr:spPr>
            <a:xfrm>
              <a:off x="1528877" y="2128723"/>
              <a:ext cx="1806600" cy="277495"/>
            </a:xfrm>
            <a:prstGeom prst="rect">
              <a:avLst/>
            </a:prstGeom>
            <a:solidFill>
              <a:schemeClr val="lt1"/>
            </a:solidFill>
            <a:ln w="6350">
              <a:solidFill>
                <a:prstClr val="black"/>
              </a:solidFill>
            </a:ln>
          </xdr:spPr>
          <xdr:txBody>
            <a:bodyPr rot="0" spcFirstLastPara="0" vert="horz" wrap="square" lIns="91440" tIns="45720" rIns="91440" bIns="45720" numCol="1" spcCol="0" rtlCol="0" fromWordArt="0" anchor="t" anchorCtr="0" forceAA="0" compatLnSpc="1">
              <a:prstTxWarp prst="textNoShape">
                <a:avLst/>
              </a:prstTxWarp>
              <a:noAutofit/>
            </a:bodyPr>
            <a:lstStyle/>
            <a:p>
              <a:pPr algn="ctr">
                <a:lnSpc>
                  <a:spcPct val="107000"/>
                </a:lnSpc>
                <a:spcAft>
                  <a:spcPts val="800"/>
                </a:spcAft>
              </a:pPr>
              <a:r>
                <a:rPr lang="en-US" sz="900">
                  <a:effectLst/>
                  <a:latin typeface="Calibri" panose="020F0502020204030204" pitchFamily="34" charset="0"/>
                  <a:ea typeface="Calibri" panose="020F0502020204030204" pitchFamily="34" charset="0"/>
                  <a:cs typeface="Mangal" panose="02040503050203030202" pitchFamily="18" charset="0"/>
                </a:rPr>
                <a:t>Optional and separate license</a:t>
              </a:r>
              <a:endParaRPr lang="en-IN" sz="1100">
                <a:effectLst/>
                <a:latin typeface="Calibri" panose="020F0502020204030204" pitchFamily="34" charset="0"/>
                <a:ea typeface="Calibri" panose="020F0502020204030204" pitchFamily="34" charset="0"/>
                <a:cs typeface="Mangal" panose="02040503050203030202" pitchFamily="18" charset="0"/>
              </a:endParaRPr>
            </a:p>
          </xdr:txBody>
        </xdr:sp>
        <xdr:grpSp>
          <xdr:nvGrpSpPr>
            <xdr:cNvPr id="157" name="Group 156">
              <a:extLst>
                <a:ext uri="{FF2B5EF4-FFF2-40B4-BE49-F238E27FC236}">
                  <a16:creationId xmlns:a16="http://schemas.microsoft.com/office/drawing/2014/main" id="{00000000-0008-0000-0100-00009D000000}"/>
                </a:ext>
              </a:extLst>
            </xdr:cNvPr>
            <xdr:cNvGrpSpPr/>
          </xdr:nvGrpSpPr>
          <xdr:grpSpPr>
            <a:xfrm>
              <a:off x="7315" y="1675180"/>
              <a:ext cx="1279525" cy="415925"/>
              <a:chOff x="0" y="0"/>
              <a:chExt cx="1280134" cy="415925"/>
            </a:xfrm>
          </xdr:grpSpPr>
          <xdr:sp macro="" textlink="">
            <xdr:nvSpPr>
              <xdr:cNvPr id="165" name="Text Box 47">
                <a:extLst>
                  <a:ext uri="{FF2B5EF4-FFF2-40B4-BE49-F238E27FC236}">
                    <a16:creationId xmlns:a16="http://schemas.microsoft.com/office/drawing/2014/main" id="{00000000-0008-0000-0100-0000A5000000}"/>
                  </a:ext>
                </a:extLst>
              </xdr:cNvPr>
              <xdr:cNvSpPr txBox="1"/>
            </xdr:nvSpPr>
            <xdr:spPr>
              <a:xfrm>
                <a:off x="0" y="0"/>
                <a:ext cx="986155" cy="415925"/>
              </a:xfrm>
              <a:prstGeom prst="rect">
                <a:avLst/>
              </a:prstGeom>
              <a:solidFill>
                <a:schemeClr val="lt1"/>
              </a:solidFill>
              <a:ln w="6350">
                <a:solidFill>
                  <a:prstClr val="black"/>
                </a:solidFill>
              </a:ln>
            </xdr:spPr>
            <xdr:txBody>
              <a:bodyPr rot="0" spcFirstLastPara="0" vert="horz" wrap="square" lIns="91440" tIns="45720" rIns="91440" bIns="45720" numCol="1" spcCol="0" rtlCol="0" fromWordArt="0" anchor="t" anchorCtr="0" forceAA="0" compatLnSpc="1">
                <a:prstTxWarp prst="textNoShape">
                  <a:avLst/>
                </a:prstTxWarp>
                <a:noAutofit/>
              </a:bodyPr>
              <a:lstStyle/>
              <a:p>
                <a:pPr algn="ctr">
                  <a:lnSpc>
                    <a:spcPct val="107000"/>
                  </a:lnSpc>
                  <a:spcAft>
                    <a:spcPts val="800"/>
                  </a:spcAft>
                </a:pPr>
                <a:r>
                  <a:rPr lang="en-US" sz="900">
                    <a:effectLst/>
                    <a:latin typeface="Calibri" panose="020F0502020204030204" pitchFamily="34" charset="0"/>
                    <a:ea typeface="Calibri" panose="020F0502020204030204" pitchFamily="34" charset="0"/>
                    <a:cs typeface="Mangal" panose="02040503050203030202" pitchFamily="18" charset="0"/>
                  </a:rPr>
                  <a:t>Implant data base</a:t>
                </a:r>
                <a:endParaRPr lang="en-IN" sz="1100">
                  <a:effectLst/>
                  <a:latin typeface="Calibri" panose="020F0502020204030204" pitchFamily="34" charset="0"/>
                  <a:ea typeface="Calibri" panose="020F0502020204030204" pitchFamily="34" charset="0"/>
                  <a:cs typeface="Mangal" panose="02040503050203030202" pitchFamily="18" charset="0"/>
                </a:endParaRPr>
              </a:p>
            </xdr:txBody>
          </xdr:sp>
          <xdr:cxnSp macro="">
            <xdr:nvCxnSpPr>
              <xdr:cNvPr id="166" name="Straight Arrow Connector 165">
                <a:extLst>
                  <a:ext uri="{FF2B5EF4-FFF2-40B4-BE49-F238E27FC236}">
                    <a16:creationId xmlns:a16="http://schemas.microsoft.com/office/drawing/2014/main" id="{00000000-0008-0000-0100-0000A6000000}"/>
                  </a:ext>
                </a:extLst>
              </xdr:cNvPr>
              <xdr:cNvCxnSpPr/>
            </xdr:nvCxnSpPr>
            <xdr:spPr>
              <a:xfrm>
                <a:off x="994867" y="190195"/>
                <a:ext cx="285267"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grpSp>
        <xdr:grpSp>
          <xdr:nvGrpSpPr>
            <xdr:cNvPr id="158" name="Group 157">
              <a:extLst>
                <a:ext uri="{FF2B5EF4-FFF2-40B4-BE49-F238E27FC236}">
                  <a16:creationId xmlns:a16="http://schemas.microsoft.com/office/drawing/2014/main" id="{00000000-0008-0000-0100-00009E000000}"/>
                </a:ext>
              </a:extLst>
            </xdr:cNvPr>
            <xdr:cNvGrpSpPr/>
          </xdr:nvGrpSpPr>
          <xdr:grpSpPr>
            <a:xfrm>
              <a:off x="797357" y="2516428"/>
              <a:ext cx="3138221" cy="607161"/>
              <a:chOff x="0" y="0"/>
              <a:chExt cx="3138221" cy="607161"/>
            </a:xfrm>
          </xdr:grpSpPr>
          <xdr:sp macro="" textlink="">
            <xdr:nvSpPr>
              <xdr:cNvPr id="159" name="Text Box 51">
                <a:extLst>
                  <a:ext uri="{FF2B5EF4-FFF2-40B4-BE49-F238E27FC236}">
                    <a16:creationId xmlns:a16="http://schemas.microsoft.com/office/drawing/2014/main" id="{00000000-0008-0000-0100-00009F000000}"/>
                  </a:ext>
                </a:extLst>
              </xdr:cNvPr>
              <xdr:cNvSpPr txBox="1"/>
            </xdr:nvSpPr>
            <xdr:spPr>
              <a:xfrm>
                <a:off x="0" y="248717"/>
                <a:ext cx="869950" cy="358140"/>
              </a:xfrm>
              <a:prstGeom prst="rect">
                <a:avLst/>
              </a:prstGeom>
              <a:solidFill>
                <a:schemeClr val="lt1"/>
              </a:solidFill>
              <a:ln w="6350">
                <a:solidFill>
                  <a:prstClr val="black"/>
                </a:solidFill>
              </a:ln>
            </xdr:spPr>
            <xdr:txBody>
              <a:bodyPr rot="0" spcFirstLastPara="0" vert="horz" wrap="square" lIns="91440" tIns="45720" rIns="91440" bIns="45720" numCol="1" spcCol="0" rtlCol="0" fromWordArt="0" anchor="t" anchorCtr="0" forceAA="0" compatLnSpc="1">
                <a:prstTxWarp prst="textNoShape">
                  <a:avLst/>
                </a:prstTxWarp>
                <a:noAutofit/>
              </a:bodyPr>
              <a:lstStyle/>
              <a:p>
                <a:pPr algn="ctr">
                  <a:lnSpc>
                    <a:spcPct val="107000"/>
                  </a:lnSpc>
                  <a:spcAft>
                    <a:spcPts val="800"/>
                  </a:spcAft>
                </a:pPr>
                <a:r>
                  <a:rPr lang="en-US" sz="800">
                    <a:effectLst/>
                    <a:latin typeface="Calibri" panose="020F0502020204030204" pitchFamily="34" charset="0"/>
                    <a:ea typeface="Calibri" panose="020F0502020204030204" pitchFamily="34" charset="0"/>
                    <a:cs typeface="Mangal" panose="02040503050203030202" pitchFamily="18" charset="0"/>
                  </a:rPr>
                  <a:t>Implant positioning plan</a:t>
                </a:r>
                <a:endParaRPr lang="en-IN" sz="1100">
                  <a:effectLst/>
                  <a:latin typeface="Calibri" panose="020F0502020204030204" pitchFamily="34" charset="0"/>
                  <a:ea typeface="Calibri" panose="020F0502020204030204" pitchFamily="34" charset="0"/>
                  <a:cs typeface="Mangal" panose="02040503050203030202" pitchFamily="18" charset="0"/>
                </a:endParaRPr>
              </a:p>
            </xdr:txBody>
          </xdr:sp>
          <xdr:sp macro="" textlink="">
            <xdr:nvSpPr>
              <xdr:cNvPr id="160" name="Text Box 52">
                <a:extLst>
                  <a:ext uri="{FF2B5EF4-FFF2-40B4-BE49-F238E27FC236}">
                    <a16:creationId xmlns:a16="http://schemas.microsoft.com/office/drawing/2014/main" id="{00000000-0008-0000-0100-0000A0000000}"/>
                  </a:ext>
                </a:extLst>
              </xdr:cNvPr>
              <xdr:cNvSpPr txBox="1"/>
            </xdr:nvSpPr>
            <xdr:spPr>
              <a:xfrm>
                <a:off x="1002182" y="241402"/>
                <a:ext cx="1024128" cy="358444"/>
              </a:xfrm>
              <a:prstGeom prst="rect">
                <a:avLst/>
              </a:prstGeom>
              <a:solidFill>
                <a:schemeClr val="lt1"/>
              </a:solidFill>
              <a:ln w="6350">
                <a:solidFill>
                  <a:prstClr val="black"/>
                </a:solidFill>
              </a:ln>
            </xdr:spPr>
            <xdr:txBody>
              <a:bodyPr rot="0" spcFirstLastPara="0" vert="horz" wrap="square" lIns="91440" tIns="45720" rIns="91440" bIns="45720" numCol="1" spcCol="0" rtlCol="0" fromWordArt="0" anchor="t" anchorCtr="0" forceAA="0" compatLnSpc="1">
                <a:prstTxWarp prst="textNoShape">
                  <a:avLst/>
                </a:prstTxWarp>
                <a:noAutofit/>
              </a:bodyPr>
              <a:lstStyle/>
              <a:p>
                <a:pPr algn="ctr">
                  <a:lnSpc>
                    <a:spcPct val="107000"/>
                  </a:lnSpc>
                  <a:spcAft>
                    <a:spcPts val="800"/>
                  </a:spcAft>
                </a:pPr>
                <a:r>
                  <a:rPr lang="en-US" sz="800">
                    <a:effectLst/>
                    <a:latin typeface="Calibri" panose="020F0502020204030204" pitchFamily="34" charset="0"/>
                    <a:ea typeface="Calibri" panose="020F0502020204030204" pitchFamily="34" charset="0"/>
                    <a:cs typeface="Mangal" panose="02040503050203030202" pitchFamily="18" charset="0"/>
                  </a:rPr>
                  <a:t>Update of Tibia coordinate system</a:t>
                </a:r>
                <a:endParaRPr lang="en-IN" sz="1100">
                  <a:effectLst/>
                  <a:latin typeface="Calibri" panose="020F0502020204030204" pitchFamily="34" charset="0"/>
                  <a:ea typeface="Calibri" panose="020F0502020204030204" pitchFamily="34" charset="0"/>
                  <a:cs typeface="Mangal" panose="02040503050203030202" pitchFamily="18" charset="0"/>
                </a:endParaRPr>
              </a:p>
            </xdr:txBody>
          </xdr:sp>
          <xdr:sp macro="" textlink="">
            <xdr:nvSpPr>
              <xdr:cNvPr id="161" name="Text Box 54">
                <a:extLst>
                  <a:ext uri="{FF2B5EF4-FFF2-40B4-BE49-F238E27FC236}">
                    <a16:creationId xmlns:a16="http://schemas.microsoft.com/office/drawing/2014/main" id="{00000000-0008-0000-0100-0000A1000000}"/>
                  </a:ext>
                </a:extLst>
              </xdr:cNvPr>
              <xdr:cNvSpPr txBox="1"/>
            </xdr:nvSpPr>
            <xdr:spPr>
              <a:xfrm>
                <a:off x="2172614" y="248717"/>
                <a:ext cx="965607" cy="358444"/>
              </a:xfrm>
              <a:prstGeom prst="rect">
                <a:avLst/>
              </a:prstGeom>
              <a:solidFill>
                <a:schemeClr val="lt1"/>
              </a:solidFill>
              <a:ln w="6350">
                <a:solidFill>
                  <a:prstClr val="black"/>
                </a:solidFill>
              </a:ln>
            </xdr:spPr>
            <xdr:txBody>
              <a:bodyPr rot="0" spcFirstLastPara="0" vert="horz" wrap="square" lIns="91440" tIns="45720" rIns="91440" bIns="45720" numCol="1" spcCol="0" rtlCol="0" fromWordArt="0" anchor="t" anchorCtr="0" forceAA="0" compatLnSpc="1">
                <a:prstTxWarp prst="textNoShape">
                  <a:avLst/>
                </a:prstTxWarp>
                <a:noAutofit/>
              </a:bodyPr>
              <a:lstStyle/>
              <a:p>
                <a:pPr algn="ctr">
                  <a:lnSpc>
                    <a:spcPct val="107000"/>
                  </a:lnSpc>
                  <a:spcAft>
                    <a:spcPts val="800"/>
                  </a:spcAft>
                </a:pPr>
                <a:r>
                  <a:rPr lang="en-US" sz="800">
                    <a:effectLst/>
                    <a:latin typeface="Calibri" panose="020F0502020204030204" pitchFamily="34" charset="0"/>
                    <a:ea typeface="Calibri" panose="020F0502020204030204" pitchFamily="34" charset="0"/>
                    <a:cs typeface="Mangal" panose="02040503050203030202" pitchFamily="18" charset="0"/>
                  </a:rPr>
                  <a:t>Update of femur coordinate system</a:t>
                </a:r>
                <a:endParaRPr lang="en-IN" sz="1100">
                  <a:effectLst/>
                  <a:latin typeface="Calibri" panose="020F0502020204030204" pitchFamily="34" charset="0"/>
                  <a:ea typeface="Calibri" panose="020F0502020204030204" pitchFamily="34" charset="0"/>
                  <a:cs typeface="Mangal" panose="02040503050203030202" pitchFamily="18" charset="0"/>
                </a:endParaRPr>
              </a:p>
              <a:p>
                <a:pPr algn="ctr">
                  <a:lnSpc>
                    <a:spcPct val="107000"/>
                  </a:lnSpc>
                  <a:spcAft>
                    <a:spcPts val="800"/>
                  </a:spcAft>
                </a:pPr>
                <a:r>
                  <a:rPr lang="en-US" sz="900">
                    <a:effectLst/>
                    <a:latin typeface="Calibri" panose="020F0502020204030204" pitchFamily="34" charset="0"/>
                    <a:ea typeface="Calibri" panose="020F0502020204030204" pitchFamily="34" charset="0"/>
                    <a:cs typeface="Mangal" panose="02040503050203030202" pitchFamily="18" charset="0"/>
                  </a:rPr>
                  <a:t> </a:t>
                </a:r>
                <a:endParaRPr lang="en-IN" sz="1100">
                  <a:effectLst/>
                  <a:latin typeface="Calibri" panose="020F0502020204030204" pitchFamily="34" charset="0"/>
                  <a:ea typeface="Calibri" panose="020F0502020204030204" pitchFamily="34" charset="0"/>
                  <a:cs typeface="Mangal" panose="02040503050203030202" pitchFamily="18" charset="0"/>
                </a:endParaRPr>
              </a:p>
            </xdr:txBody>
          </xdr:sp>
          <xdr:cxnSp macro="">
            <xdr:nvCxnSpPr>
              <xdr:cNvPr id="162" name="Straight Arrow Connector 161">
                <a:extLst>
                  <a:ext uri="{FF2B5EF4-FFF2-40B4-BE49-F238E27FC236}">
                    <a16:creationId xmlns:a16="http://schemas.microsoft.com/office/drawing/2014/main" id="{00000000-0008-0000-0100-0000A2000000}"/>
                  </a:ext>
                </a:extLst>
              </xdr:cNvPr>
              <xdr:cNvCxnSpPr/>
            </xdr:nvCxnSpPr>
            <xdr:spPr>
              <a:xfrm flipH="1">
                <a:off x="642366" y="0"/>
                <a:ext cx="45719" cy="24871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63" name="Straight Arrow Connector 162">
                <a:extLst>
                  <a:ext uri="{FF2B5EF4-FFF2-40B4-BE49-F238E27FC236}">
                    <a16:creationId xmlns:a16="http://schemas.microsoft.com/office/drawing/2014/main" id="{00000000-0008-0000-0100-0000A3000000}"/>
                  </a:ext>
                </a:extLst>
              </xdr:cNvPr>
              <xdr:cNvCxnSpPr/>
            </xdr:nvCxnSpPr>
            <xdr:spPr>
              <a:xfrm>
                <a:off x="1537716" y="7316"/>
                <a:ext cx="15087" cy="23408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64" name="Straight Arrow Connector 163">
                <a:extLst>
                  <a:ext uri="{FF2B5EF4-FFF2-40B4-BE49-F238E27FC236}">
                    <a16:creationId xmlns:a16="http://schemas.microsoft.com/office/drawing/2014/main" id="{00000000-0008-0000-0100-0000A4000000}"/>
                  </a:ext>
                </a:extLst>
              </xdr:cNvPr>
              <xdr:cNvCxnSpPr/>
            </xdr:nvCxnSpPr>
            <xdr:spPr>
              <a:xfrm>
                <a:off x="2441905" y="7316"/>
                <a:ext cx="14605" cy="2413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grpSp>
      </xdr:grpSp>
    </xdr:grpSp>
    <xdr:clientData/>
  </xdr:twoCellAnchor>
  <xdr:twoCellAnchor editAs="oneCell">
    <xdr:from>
      <xdr:col>4</xdr:col>
      <xdr:colOff>447675</xdr:colOff>
      <xdr:row>1</xdr:row>
      <xdr:rowOff>95250</xdr:rowOff>
    </xdr:from>
    <xdr:to>
      <xdr:col>7</xdr:col>
      <xdr:colOff>185420</xdr:colOff>
      <xdr:row>5</xdr:row>
      <xdr:rowOff>1270</xdr:rowOff>
    </xdr:to>
    <xdr:pic>
      <xdr:nvPicPr>
        <xdr:cNvPr id="224" name="Picture 223">
          <a:extLst>
            <a:ext uri="{FF2B5EF4-FFF2-40B4-BE49-F238E27FC236}">
              <a16:creationId xmlns:a16="http://schemas.microsoft.com/office/drawing/2014/main" id="{00000000-0008-0000-0100-0000E0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886075" y="285750"/>
          <a:ext cx="1566545" cy="668020"/>
        </a:xfrm>
        <a:prstGeom prst="rect">
          <a:avLst/>
        </a:prstGeom>
        <a:noFill/>
        <a:ln>
          <a:noFill/>
        </a:ln>
      </xdr:spPr>
    </xdr:pic>
    <xdr:clientData/>
  </xdr:twoCellAnchor>
  <xdr:twoCellAnchor>
    <xdr:from>
      <xdr:col>12</xdr:col>
      <xdr:colOff>0</xdr:colOff>
      <xdr:row>74</xdr:row>
      <xdr:rowOff>57152</xdr:rowOff>
    </xdr:from>
    <xdr:to>
      <xdr:col>20</xdr:col>
      <xdr:colOff>23498</xdr:colOff>
      <xdr:row>77</xdr:row>
      <xdr:rowOff>166836</xdr:rowOff>
    </xdr:to>
    <xdr:grpSp>
      <xdr:nvGrpSpPr>
        <xdr:cNvPr id="227" name="Group 226">
          <a:extLst>
            <a:ext uri="{FF2B5EF4-FFF2-40B4-BE49-F238E27FC236}">
              <a16:creationId xmlns:a16="http://schemas.microsoft.com/office/drawing/2014/main" id="{00000000-0008-0000-0100-0000E3000000}"/>
            </a:ext>
          </a:extLst>
        </xdr:cNvPr>
        <xdr:cNvGrpSpPr/>
      </xdr:nvGrpSpPr>
      <xdr:grpSpPr>
        <a:xfrm>
          <a:off x="7315200" y="14154152"/>
          <a:ext cx="4900298" cy="681184"/>
          <a:chOff x="0" y="57173"/>
          <a:chExt cx="4900726" cy="681434"/>
        </a:xfrm>
      </xdr:grpSpPr>
      <xdr:sp macro="" textlink="">
        <xdr:nvSpPr>
          <xdr:cNvPr id="228" name="Text Box 2">
            <a:extLst>
              <a:ext uri="{FF2B5EF4-FFF2-40B4-BE49-F238E27FC236}">
                <a16:creationId xmlns:a16="http://schemas.microsoft.com/office/drawing/2014/main" id="{00000000-0008-0000-0100-0000E4000000}"/>
              </a:ext>
            </a:extLst>
          </xdr:cNvPr>
          <xdr:cNvSpPr txBox="1"/>
        </xdr:nvSpPr>
        <xdr:spPr>
          <a:xfrm>
            <a:off x="0" y="297898"/>
            <a:ext cx="811987" cy="248717"/>
          </a:xfrm>
          <a:prstGeom prst="rect">
            <a:avLst/>
          </a:prstGeom>
          <a:solidFill>
            <a:schemeClr val="lt1"/>
          </a:solidFill>
          <a:ln w="6350">
            <a:solidFill>
              <a:prstClr val="black"/>
            </a:solidFill>
          </a:ln>
        </xdr:spPr>
        <xdr:txBody>
          <a:bodyPr rot="0" spcFirstLastPara="0" vert="horz" wrap="square" lIns="91440" tIns="45720" rIns="91440" bIns="45720" numCol="1" spcCol="0" rtlCol="0" fromWordArt="0" anchor="t" anchorCtr="0" forceAA="0" compatLnSpc="1">
            <a:prstTxWarp prst="textNoShape">
              <a:avLst/>
            </a:prstTxWarp>
            <a:noAutofit/>
          </a:bodyPr>
          <a:lstStyle/>
          <a:p>
            <a:pPr algn="ctr">
              <a:lnSpc>
                <a:spcPct val="107000"/>
              </a:lnSpc>
              <a:spcAft>
                <a:spcPts val="800"/>
              </a:spcAft>
            </a:pPr>
            <a:r>
              <a:rPr lang="en-US" sz="1100">
                <a:effectLst/>
                <a:latin typeface="Calibri" panose="020F0502020204030204" pitchFamily="34" charset="0"/>
                <a:ea typeface="Calibri" panose="020F0502020204030204" pitchFamily="34" charset="0"/>
                <a:cs typeface="Mangal" panose="02040503050203030202" pitchFamily="18" charset="0"/>
              </a:rPr>
              <a:t>User input</a:t>
            </a:r>
            <a:endParaRPr lang="en-IN" sz="1100">
              <a:effectLst/>
              <a:latin typeface="Calibri" panose="020F0502020204030204" pitchFamily="34" charset="0"/>
              <a:ea typeface="Calibri" panose="020F0502020204030204" pitchFamily="34" charset="0"/>
              <a:cs typeface="Mangal" panose="02040503050203030202" pitchFamily="18" charset="0"/>
            </a:endParaRPr>
          </a:p>
        </xdr:txBody>
      </xdr:sp>
      <xdr:sp macro="" textlink="">
        <xdr:nvSpPr>
          <xdr:cNvPr id="229" name="Text Box 5">
            <a:extLst>
              <a:ext uri="{FF2B5EF4-FFF2-40B4-BE49-F238E27FC236}">
                <a16:creationId xmlns:a16="http://schemas.microsoft.com/office/drawing/2014/main" id="{00000000-0008-0000-0100-0000E5000000}"/>
              </a:ext>
            </a:extLst>
          </xdr:cNvPr>
          <xdr:cNvSpPr txBox="1"/>
        </xdr:nvSpPr>
        <xdr:spPr>
          <a:xfrm>
            <a:off x="1111910" y="57173"/>
            <a:ext cx="2128723" cy="647939"/>
          </a:xfrm>
          <a:prstGeom prst="rect">
            <a:avLst/>
          </a:prstGeom>
          <a:solidFill>
            <a:schemeClr val="lt1"/>
          </a:solidFill>
          <a:ln w="6350">
            <a:solidFill>
              <a:prstClr val="black"/>
            </a:solidFill>
          </a:ln>
        </xdr:spPr>
        <xdr:txBody>
          <a:bodyPr rot="0" spcFirstLastPara="0" vert="horz" wrap="square" lIns="91440" tIns="45720" rIns="91440" bIns="45720" numCol="1" spcCol="0" rtlCol="0" fromWordArt="0" anchor="t" anchorCtr="0" forceAA="0" compatLnSpc="1">
            <a:prstTxWarp prst="textNoShape">
              <a:avLst/>
            </a:prstTxWarp>
            <a:noAutofit/>
          </a:bodyPr>
          <a:lstStyle/>
          <a:p>
            <a:pPr>
              <a:lnSpc>
                <a:spcPct val="107000"/>
              </a:lnSpc>
              <a:spcAft>
                <a:spcPts val="800"/>
              </a:spcAft>
            </a:pPr>
            <a:r>
              <a:rPr lang="en-US" sz="1100">
                <a:effectLst/>
                <a:latin typeface="Calibri" panose="020F0502020204030204" pitchFamily="34" charset="0"/>
                <a:ea typeface="Calibri" panose="020F0502020204030204" pitchFamily="34" charset="0"/>
                <a:cs typeface="Mangal" panose="02040503050203030202" pitchFamily="18" charset="0"/>
              </a:rPr>
              <a:t>T11</a:t>
            </a:r>
            <a:endParaRPr lang="en-IN" sz="1100">
              <a:effectLst/>
              <a:latin typeface="Calibri" panose="020F0502020204030204" pitchFamily="34" charset="0"/>
              <a:ea typeface="Calibri" panose="020F0502020204030204" pitchFamily="34" charset="0"/>
              <a:cs typeface="Mangal" panose="02040503050203030202" pitchFamily="18" charset="0"/>
            </a:endParaRPr>
          </a:p>
          <a:p>
            <a:pPr>
              <a:lnSpc>
                <a:spcPct val="107000"/>
              </a:lnSpc>
              <a:spcAft>
                <a:spcPts val="800"/>
              </a:spcAft>
            </a:pPr>
            <a:r>
              <a:rPr lang="en-US" sz="1100">
                <a:effectLst/>
                <a:latin typeface="Calibri" panose="020F0502020204030204" pitchFamily="34" charset="0"/>
                <a:ea typeface="Calibri" panose="020F0502020204030204" pitchFamily="34" charset="0"/>
                <a:cs typeface="Mangal" panose="02040503050203030202" pitchFamily="18" charset="0"/>
              </a:rPr>
              <a:t> </a:t>
            </a:r>
            <a:endParaRPr lang="en-IN" sz="1100">
              <a:effectLst/>
              <a:latin typeface="Calibri" panose="020F0502020204030204" pitchFamily="34" charset="0"/>
              <a:ea typeface="Calibri" panose="020F0502020204030204" pitchFamily="34" charset="0"/>
              <a:cs typeface="Mangal" panose="02040503050203030202" pitchFamily="18" charset="0"/>
            </a:endParaRPr>
          </a:p>
          <a:p>
            <a:pPr>
              <a:lnSpc>
                <a:spcPct val="107000"/>
              </a:lnSpc>
              <a:spcAft>
                <a:spcPts val="800"/>
              </a:spcAft>
            </a:pPr>
            <a:r>
              <a:rPr lang="en-US" sz="1100">
                <a:effectLst/>
                <a:latin typeface="Calibri" panose="020F0502020204030204" pitchFamily="34" charset="0"/>
                <a:ea typeface="Calibri" panose="020F0502020204030204" pitchFamily="34" charset="0"/>
                <a:cs typeface="Mangal" panose="02040503050203030202" pitchFamily="18" charset="0"/>
              </a:rPr>
              <a:t> </a:t>
            </a:r>
            <a:endParaRPr lang="en-IN" sz="1100">
              <a:effectLst/>
              <a:latin typeface="Calibri" panose="020F0502020204030204" pitchFamily="34" charset="0"/>
              <a:ea typeface="Calibri" panose="020F0502020204030204" pitchFamily="34" charset="0"/>
              <a:cs typeface="Mangal" panose="02040503050203030202" pitchFamily="18" charset="0"/>
            </a:endParaRPr>
          </a:p>
        </xdr:txBody>
      </xdr:sp>
      <xdr:sp macro="" textlink="">
        <xdr:nvSpPr>
          <xdr:cNvPr id="230" name="Text Box 6">
            <a:extLst>
              <a:ext uri="{FF2B5EF4-FFF2-40B4-BE49-F238E27FC236}">
                <a16:creationId xmlns:a16="http://schemas.microsoft.com/office/drawing/2014/main" id="{00000000-0008-0000-0100-0000E6000000}"/>
              </a:ext>
            </a:extLst>
          </xdr:cNvPr>
          <xdr:cNvSpPr txBox="1"/>
        </xdr:nvSpPr>
        <xdr:spPr>
          <a:xfrm>
            <a:off x="1367942" y="258433"/>
            <a:ext cx="1667510" cy="321310"/>
          </a:xfrm>
          <a:prstGeom prst="rect">
            <a:avLst/>
          </a:prstGeom>
          <a:solidFill>
            <a:schemeClr val="lt1"/>
          </a:solidFill>
          <a:ln w="6350">
            <a:solidFill>
              <a:prstClr val="black"/>
            </a:solidFill>
          </a:ln>
        </xdr:spPr>
        <xdr:txBody>
          <a:bodyPr rot="0" spcFirstLastPara="0" vert="horz" wrap="square" lIns="91440" tIns="45720" rIns="91440" bIns="45720" numCol="1" spcCol="0" rtlCol="0" fromWordArt="0" anchor="t" anchorCtr="0" forceAA="0" compatLnSpc="1">
            <a:prstTxWarp prst="textNoShape">
              <a:avLst/>
            </a:prstTxWarp>
            <a:noAutofit/>
          </a:bodyPr>
          <a:lstStyle/>
          <a:p>
            <a:pPr algn="ctr">
              <a:lnSpc>
                <a:spcPct val="107000"/>
              </a:lnSpc>
              <a:spcAft>
                <a:spcPts val="800"/>
              </a:spcAft>
            </a:pPr>
            <a:r>
              <a:rPr lang="en-US" sz="1100">
                <a:effectLst/>
                <a:latin typeface="Calibri" panose="020F0502020204030204" pitchFamily="34" charset="0"/>
                <a:ea typeface="Calibri" panose="020F0502020204030204" pitchFamily="34" charset="0"/>
                <a:cs typeface="Mangal" panose="02040503050203030202" pitchFamily="18" charset="0"/>
              </a:rPr>
              <a:t>Create Report</a:t>
            </a:r>
            <a:endParaRPr lang="en-IN" sz="1100">
              <a:effectLst/>
              <a:latin typeface="Calibri" panose="020F0502020204030204" pitchFamily="34" charset="0"/>
              <a:ea typeface="Calibri" panose="020F0502020204030204" pitchFamily="34" charset="0"/>
              <a:cs typeface="Mangal" panose="02040503050203030202" pitchFamily="18" charset="0"/>
            </a:endParaRPr>
          </a:p>
        </xdr:txBody>
      </xdr:sp>
      <xdr:sp macro="" textlink="">
        <xdr:nvSpPr>
          <xdr:cNvPr id="231" name="Text Box 7">
            <a:extLst>
              <a:ext uri="{FF2B5EF4-FFF2-40B4-BE49-F238E27FC236}">
                <a16:creationId xmlns:a16="http://schemas.microsoft.com/office/drawing/2014/main" id="{00000000-0008-0000-0100-0000E7000000}"/>
              </a:ext>
            </a:extLst>
          </xdr:cNvPr>
          <xdr:cNvSpPr txBox="1"/>
        </xdr:nvSpPr>
        <xdr:spPr>
          <a:xfrm>
            <a:off x="3540556" y="424282"/>
            <a:ext cx="1360170" cy="314325"/>
          </a:xfrm>
          <a:prstGeom prst="rect">
            <a:avLst/>
          </a:prstGeom>
          <a:solidFill>
            <a:schemeClr val="lt1"/>
          </a:solidFill>
          <a:ln w="6350">
            <a:solidFill>
              <a:prstClr val="black"/>
            </a:solidFill>
          </a:ln>
        </xdr:spPr>
        <xdr:txBody>
          <a:bodyPr rot="0" spcFirstLastPara="0" vert="horz" wrap="square" lIns="91440" tIns="45720" rIns="91440" bIns="45720" numCol="1" spcCol="0" rtlCol="0" fromWordArt="0" anchor="t" anchorCtr="0" forceAA="0" compatLnSpc="1">
            <a:prstTxWarp prst="textNoShape">
              <a:avLst/>
            </a:prstTxWarp>
            <a:noAutofit/>
          </a:bodyPr>
          <a:lstStyle/>
          <a:p>
            <a:pPr algn="ctr">
              <a:lnSpc>
                <a:spcPct val="107000"/>
              </a:lnSpc>
              <a:spcAft>
                <a:spcPts val="800"/>
              </a:spcAft>
            </a:pPr>
            <a:r>
              <a:rPr lang="en-US" sz="1100">
                <a:effectLst/>
                <a:latin typeface="Calibri" panose="020F0502020204030204" pitchFamily="34" charset="0"/>
                <a:ea typeface="Calibri" panose="020F0502020204030204" pitchFamily="34" charset="0"/>
                <a:cs typeface="Mangal" panose="02040503050203030202" pitchFamily="18" charset="0"/>
              </a:rPr>
              <a:t>Report</a:t>
            </a:r>
            <a:endParaRPr lang="en-IN" sz="1100">
              <a:effectLst/>
              <a:latin typeface="Calibri" panose="020F0502020204030204" pitchFamily="34" charset="0"/>
              <a:ea typeface="Calibri" panose="020F0502020204030204" pitchFamily="34" charset="0"/>
              <a:cs typeface="Mangal" panose="02040503050203030202" pitchFamily="18" charset="0"/>
            </a:endParaRPr>
          </a:p>
        </xdr:txBody>
      </xdr:sp>
      <xdr:cxnSp macro="">
        <xdr:nvCxnSpPr>
          <xdr:cNvPr id="232" name="Straight Arrow Connector 231">
            <a:extLst>
              <a:ext uri="{FF2B5EF4-FFF2-40B4-BE49-F238E27FC236}">
                <a16:creationId xmlns:a16="http://schemas.microsoft.com/office/drawing/2014/main" id="{00000000-0008-0000-0100-0000E8000000}"/>
              </a:ext>
            </a:extLst>
          </xdr:cNvPr>
          <xdr:cNvCxnSpPr/>
        </xdr:nvCxnSpPr>
        <xdr:spPr>
          <a:xfrm>
            <a:off x="819302" y="432619"/>
            <a:ext cx="285293"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236" name="Straight Arrow Connector 235">
            <a:extLst>
              <a:ext uri="{FF2B5EF4-FFF2-40B4-BE49-F238E27FC236}">
                <a16:creationId xmlns:a16="http://schemas.microsoft.com/office/drawing/2014/main" id="{00000000-0008-0000-0100-0000EC000000}"/>
              </a:ext>
            </a:extLst>
          </xdr:cNvPr>
          <xdr:cNvCxnSpPr/>
        </xdr:nvCxnSpPr>
        <xdr:spPr>
          <a:xfrm>
            <a:off x="3247948" y="573634"/>
            <a:ext cx="285293"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17</xdr:col>
      <xdr:colOff>483083</xdr:colOff>
      <xdr:row>74</xdr:row>
      <xdr:rowOff>47627</xdr:rowOff>
    </xdr:from>
    <xdr:to>
      <xdr:col>20</xdr:col>
      <xdr:colOff>14334</xdr:colOff>
      <xdr:row>75</xdr:row>
      <xdr:rowOff>171337</xdr:rowOff>
    </xdr:to>
    <xdr:sp macro="" textlink="">
      <xdr:nvSpPr>
        <xdr:cNvPr id="237" name="Text Box 7">
          <a:extLst>
            <a:ext uri="{FF2B5EF4-FFF2-40B4-BE49-F238E27FC236}">
              <a16:creationId xmlns:a16="http://schemas.microsoft.com/office/drawing/2014/main" id="{00000000-0008-0000-0100-0000ED000000}"/>
            </a:ext>
          </a:extLst>
        </xdr:cNvPr>
        <xdr:cNvSpPr txBox="1"/>
      </xdr:nvSpPr>
      <xdr:spPr>
        <a:xfrm>
          <a:off x="10846283" y="14144627"/>
          <a:ext cx="1360051" cy="314210"/>
        </a:xfrm>
        <a:prstGeom prst="rect">
          <a:avLst/>
        </a:prstGeom>
        <a:solidFill>
          <a:schemeClr val="lt1"/>
        </a:solidFill>
        <a:ln w="6350">
          <a:solidFill>
            <a:prstClr val="black"/>
          </a:solidFill>
        </a:ln>
      </xdr:spPr>
      <xdr:txBody>
        <a:bodyPr rot="0" spcFirstLastPara="0" vert="horz" wrap="square" lIns="91440" tIns="45720" rIns="91440" bIns="45720" numCol="1" spcCol="0" rtlCol="0" fromWordArt="0" anchor="t" anchorCtr="0" forceAA="0" compatLnSpc="1">
          <a:prstTxWarp prst="textNoShape">
            <a:avLst/>
          </a:prstTxWarp>
          <a:noAutofit/>
        </a:bodyPr>
        <a:lstStyle/>
        <a:p>
          <a:pPr algn="ctr">
            <a:lnSpc>
              <a:spcPct val="107000"/>
            </a:lnSpc>
            <a:spcAft>
              <a:spcPts val="800"/>
            </a:spcAft>
          </a:pPr>
          <a:r>
            <a:rPr lang="en-US" sz="1100">
              <a:effectLst/>
              <a:latin typeface="Calibri" panose="020F0502020204030204" pitchFamily="34" charset="0"/>
              <a:ea typeface="Calibri" panose="020F0502020204030204" pitchFamily="34" charset="0"/>
              <a:cs typeface="Mangal" panose="02040503050203030202" pitchFamily="18" charset="0"/>
            </a:rPr>
            <a:t>Screen display</a:t>
          </a:r>
          <a:endParaRPr lang="en-IN" sz="1100">
            <a:effectLst/>
            <a:latin typeface="Calibri" panose="020F0502020204030204" pitchFamily="34" charset="0"/>
            <a:ea typeface="Calibri" panose="020F0502020204030204" pitchFamily="34" charset="0"/>
            <a:cs typeface="Mangal" panose="02040503050203030202" pitchFamily="18" charset="0"/>
          </a:endParaRPr>
        </a:p>
      </xdr:txBody>
    </xdr:sp>
    <xdr:clientData/>
  </xdr:twoCellAnchor>
  <xdr:twoCellAnchor>
    <xdr:from>
      <xdr:col>17</xdr:col>
      <xdr:colOff>190500</xdr:colOff>
      <xdr:row>75</xdr:row>
      <xdr:rowOff>6425</xdr:rowOff>
    </xdr:from>
    <xdr:to>
      <xdr:col>17</xdr:col>
      <xdr:colOff>475768</xdr:colOff>
      <xdr:row>75</xdr:row>
      <xdr:rowOff>6425</xdr:rowOff>
    </xdr:to>
    <xdr:cxnSp macro="">
      <xdr:nvCxnSpPr>
        <xdr:cNvPr id="238" name="Straight Arrow Connector 237">
          <a:extLst>
            <a:ext uri="{FF2B5EF4-FFF2-40B4-BE49-F238E27FC236}">
              <a16:creationId xmlns:a16="http://schemas.microsoft.com/office/drawing/2014/main" id="{00000000-0008-0000-0100-0000EE000000}"/>
            </a:ext>
          </a:extLst>
        </xdr:cNvPr>
        <xdr:cNvCxnSpPr/>
      </xdr:nvCxnSpPr>
      <xdr:spPr>
        <a:xfrm>
          <a:off x="10553700" y="14293925"/>
          <a:ext cx="285268"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219074</xdr:colOff>
      <xdr:row>37</xdr:row>
      <xdr:rowOff>19050</xdr:rowOff>
    </xdr:from>
    <xdr:to>
      <xdr:col>10</xdr:col>
      <xdr:colOff>6349</xdr:colOff>
      <xdr:row>53</xdr:row>
      <xdr:rowOff>94615</xdr:rowOff>
    </xdr:to>
    <xdr:grpSp>
      <xdr:nvGrpSpPr>
        <xdr:cNvPr id="245" name="Group 244">
          <a:extLst>
            <a:ext uri="{FF2B5EF4-FFF2-40B4-BE49-F238E27FC236}">
              <a16:creationId xmlns:a16="http://schemas.microsoft.com/office/drawing/2014/main" id="{00000000-0008-0000-0100-0000F5000000}"/>
            </a:ext>
          </a:extLst>
        </xdr:cNvPr>
        <xdr:cNvGrpSpPr/>
      </xdr:nvGrpSpPr>
      <xdr:grpSpPr>
        <a:xfrm>
          <a:off x="828674" y="7067550"/>
          <a:ext cx="5273675" cy="3123565"/>
          <a:chOff x="0" y="0"/>
          <a:chExt cx="5273802" cy="3123589"/>
        </a:xfrm>
      </xdr:grpSpPr>
      <xdr:sp macro="" textlink="">
        <xdr:nvSpPr>
          <xdr:cNvPr id="246" name="Text Box 5">
            <a:extLst>
              <a:ext uri="{FF2B5EF4-FFF2-40B4-BE49-F238E27FC236}">
                <a16:creationId xmlns:a16="http://schemas.microsoft.com/office/drawing/2014/main" id="{00000000-0008-0000-0100-0000F6000000}"/>
              </a:ext>
            </a:extLst>
          </xdr:cNvPr>
          <xdr:cNvSpPr txBox="1"/>
        </xdr:nvSpPr>
        <xdr:spPr>
          <a:xfrm>
            <a:off x="1280160" y="651052"/>
            <a:ext cx="2333549" cy="1865376"/>
          </a:xfrm>
          <a:prstGeom prst="rect">
            <a:avLst/>
          </a:prstGeom>
          <a:solidFill>
            <a:schemeClr val="lt1"/>
          </a:solidFill>
          <a:ln w="6350">
            <a:solidFill>
              <a:prstClr val="black"/>
            </a:solidFill>
          </a:ln>
        </xdr:spPr>
        <xdr:txBody>
          <a:bodyPr rot="0" spcFirstLastPara="0" vert="horz" wrap="square" lIns="91440" tIns="45720" rIns="91440" bIns="45720" numCol="1" spcCol="0" rtlCol="0" fromWordArt="0" anchor="t" anchorCtr="0" forceAA="0" compatLnSpc="1">
            <a:prstTxWarp prst="textNoShape">
              <a:avLst/>
            </a:prstTxWarp>
            <a:noAutofit/>
          </a:bodyPr>
          <a:lstStyle/>
          <a:p>
            <a:pPr>
              <a:lnSpc>
                <a:spcPct val="106000"/>
              </a:lnSpc>
              <a:spcAft>
                <a:spcPts val="800"/>
              </a:spcAft>
            </a:pPr>
            <a:r>
              <a:rPr lang="en-US" sz="1100">
                <a:effectLst/>
                <a:latin typeface="Calibri" panose="020F0502020204030204" pitchFamily="34" charset="0"/>
                <a:ea typeface="Calibri" panose="020F0502020204030204" pitchFamily="34" charset="0"/>
                <a:cs typeface="Mangal" panose="02040503050203030202" pitchFamily="18" charset="0"/>
              </a:rPr>
              <a:t>T8 Resect bone</a:t>
            </a:r>
            <a:endParaRPr lang="en-IN" sz="1100">
              <a:effectLst/>
              <a:latin typeface="Calibri" panose="020F0502020204030204" pitchFamily="34" charset="0"/>
              <a:ea typeface="Calibri" panose="020F0502020204030204" pitchFamily="34" charset="0"/>
              <a:cs typeface="Mangal" panose="02040503050203030202" pitchFamily="18" charset="0"/>
            </a:endParaRPr>
          </a:p>
          <a:p>
            <a:pPr>
              <a:lnSpc>
                <a:spcPct val="106000"/>
              </a:lnSpc>
              <a:spcAft>
                <a:spcPts val="800"/>
              </a:spcAft>
            </a:pPr>
            <a:r>
              <a:rPr lang="en-US" sz="1100">
                <a:effectLst/>
                <a:latin typeface="Calibri" panose="020F0502020204030204" pitchFamily="34" charset="0"/>
                <a:ea typeface="Calibri" panose="020F0502020204030204" pitchFamily="34" charset="0"/>
                <a:cs typeface="Mangal" panose="02040503050203030202" pitchFamily="18" charset="0"/>
              </a:rPr>
              <a:t> </a:t>
            </a:r>
            <a:endParaRPr lang="en-IN" sz="1100">
              <a:effectLst/>
              <a:latin typeface="Calibri" panose="020F0502020204030204" pitchFamily="34" charset="0"/>
              <a:ea typeface="Calibri" panose="020F0502020204030204" pitchFamily="34" charset="0"/>
              <a:cs typeface="Mangal" panose="02040503050203030202" pitchFamily="18" charset="0"/>
            </a:endParaRPr>
          </a:p>
          <a:p>
            <a:pPr>
              <a:lnSpc>
                <a:spcPct val="106000"/>
              </a:lnSpc>
              <a:spcAft>
                <a:spcPts val="800"/>
              </a:spcAft>
            </a:pPr>
            <a:r>
              <a:rPr lang="en-US" sz="1100">
                <a:effectLst/>
                <a:latin typeface="Calibri" panose="020F0502020204030204" pitchFamily="34" charset="0"/>
                <a:ea typeface="Calibri" panose="020F0502020204030204" pitchFamily="34" charset="0"/>
                <a:cs typeface="Mangal" panose="02040503050203030202" pitchFamily="18" charset="0"/>
              </a:rPr>
              <a:t> </a:t>
            </a:r>
            <a:endParaRPr lang="en-IN" sz="1100">
              <a:effectLst/>
              <a:latin typeface="Calibri" panose="020F0502020204030204" pitchFamily="34" charset="0"/>
              <a:ea typeface="Calibri" panose="020F0502020204030204" pitchFamily="34" charset="0"/>
              <a:cs typeface="Mangal" panose="02040503050203030202" pitchFamily="18" charset="0"/>
            </a:endParaRPr>
          </a:p>
        </xdr:txBody>
      </xdr:sp>
      <xdr:grpSp>
        <xdr:nvGrpSpPr>
          <xdr:cNvPr id="247" name="Group 246">
            <a:extLst>
              <a:ext uri="{FF2B5EF4-FFF2-40B4-BE49-F238E27FC236}">
                <a16:creationId xmlns:a16="http://schemas.microsoft.com/office/drawing/2014/main" id="{00000000-0008-0000-0100-0000F7000000}"/>
              </a:ext>
            </a:extLst>
          </xdr:cNvPr>
          <xdr:cNvGrpSpPr/>
        </xdr:nvGrpSpPr>
        <xdr:grpSpPr>
          <a:xfrm>
            <a:off x="0" y="0"/>
            <a:ext cx="5273802" cy="3123589"/>
            <a:chOff x="0" y="0"/>
            <a:chExt cx="5273802" cy="3123589"/>
          </a:xfrm>
        </xdr:grpSpPr>
        <xdr:sp macro="" textlink="">
          <xdr:nvSpPr>
            <xdr:cNvPr id="248" name="Text Box 6">
              <a:extLst>
                <a:ext uri="{FF2B5EF4-FFF2-40B4-BE49-F238E27FC236}">
                  <a16:creationId xmlns:a16="http://schemas.microsoft.com/office/drawing/2014/main" id="{00000000-0008-0000-0100-0000F8000000}"/>
                </a:ext>
              </a:extLst>
            </xdr:cNvPr>
            <xdr:cNvSpPr txBox="1"/>
          </xdr:nvSpPr>
          <xdr:spPr>
            <a:xfrm>
              <a:off x="1536192" y="936345"/>
              <a:ext cx="1792224" cy="255905"/>
            </a:xfrm>
            <a:prstGeom prst="rect">
              <a:avLst/>
            </a:prstGeom>
            <a:solidFill>
              <a:schemeClr val="lt1"/>
            </a:solidFill>
            <a:ln w="6350">
              <a:solidFill>
                <a:prstClr val="black"/>
              </a:solidFill>
            </a:ln>
          </xdr:spPr>
          <xdr:txBody>
            <a:bodyPr rot="0" spcFirstLastPara="0" vert="horz" wrap="square" lIns="91440" tIns="45720" rIns="91440" bIns="45720" numCol="1" spcCol="0" rtlCol="0" fromWordArt="0" anchor="t" anchorCtr="0" forceAA="0" compatLnSpc="1">
              <a:prstTxWarp prst="textNoShape">
                <a:avLst/>
              </a:prstTxWarp>
              <a:noAutofit/>
            </a:bodyPr>
            <a:lstStyle/>
            <a:p>
              <a:pPr algn="ctr">
                <a:lnSpc>
                  <a:spcPct val="106000"/>
                </a:lnSpc>
                <a:spcAft>
                  <a:spcPts val="800"/>
                </a:spcAft>
              </a:pPr>
              <a:r>
                <a:rPr lang="en-US" sz="900">
                  <a:effectLst/>
                  <a:latin typeface="Calibri" panose="020F0502020204030204" pitchFamily="34" charset="0"/>
                  <a:ea typeface="Calibri" panose="020F0502020204030204" pitchFamily="34" charset="0"/>
                  <a:cs typeface="Mangal" panose="02040503050203030202" pitchFamily="18" charset="0"/>
                </a:rPr>
                <a:t>Resect bone overview dialog</a:t>
              </a:r>
              <a:endParaRPr lang="en-IN" sz="1100">
                <a:effectLst/>
                <a:latin typeface="Calibri" panose="020F0502020204030204" pitchFamily="34" charset="0"/>
                <a:ea typeface="Calibri" panose="020F0502020204030204" pitchFamily="34" charset="0"/>
                <a:cs typeface="Mangal" panose="02040503050203030202" pitchFamily="18" charset="0"/>
              </a:endParaRPr>
            </a:p>
          </xdr:txBody>
        </xdr:sp>
        <xdr:grpSp>
          <xdr:nvGrpSpPr>
            <xdr:cNvPr id="249" name="Group 248">
              <a:extLst>
                <a:ext uri="{FF2B5EF4-FFF2-40B4-BE49-F238E27FC236}">
                  <a16:creationId xmlns:a16="http://schemas.microsoft.com/office/drawing/2014/main" id="{00000000-0008-0000-0100-0000F9000000}"/>
                </a:ext>
              </a:extLst>
            </xdr:cNvPr>
            <xdr:cNvGrpSpPr/>
          </xdr:nvGrpSpPr>
          <xdr:grpSpPr>
            <a:xfrm>
              <a:off x="175565" y="811987"/>
              <a:ext cx="1104598" cy="248717"/>
              <a:chOff x="175565" y="811987"/>
              <a:chExt cx="1104598" cy="248717"/>
            </a:xfrm>
          </xdr:grpSpPr>
          <xdr:sp macro="" textlink="">
            <xdr:nvSpPr>
              <xdr:cNvPr id="271" name="Text Box 2">
                <a:extLst>
                  <a:ext uri="{FF2B5EF4-FFF2-40B4-BE49-F238E27FC236}">
                    <a16:creationId xmlns:a16="http://schemas.microsoft.com/office/drawing/2014/main" id="{00000000-0008-0000-0100-00000F010000}"/>
                  </a:ext>
                </a:extLst>
              </xdr:cNvPr>
              <xdr:cNvSpPr txBox="1"/>
            </xdr:nvSpPr>
            <xdr:spPr>
              <a:xfrm>
                <a:off x="175565" y="811987"/>
                <a:ext cx="811987" cy="248717"/>
              </a:xfrm>
              <a:prstGeom prst="rect">
                <a:avLst/>
              </a:prstGeom>
              <a:solidFill>
                <a:schemeClr val="lt1"/>
              </a:solidFill>
              <a:ln w="6350">
                <a:solidFill>
                  <a:prstClr val="black"/>
                </a:solidFill>
              </a:ln>
            </xdr:spPr>
            <xdr:txBody>
              <a:bodyPr rot="0" spcFirstLastPara="0" vert="horz" wrap="square" lIns="91440" tIns="45720" rIns="91440" bIns="45720" numCol="1" spcCol="0" rtlCol="0" fromWordArt="0" anchor="t" anchorCtr="0" forceAA="0" compatLnSpc="1">
                <a:prstTxWarp prst="textNoShape">
                  <a:avLst/>
                </a:prstTxWarp>
                <a:noAutofit/>
              </a:bodyPr>
              <a:lstStyle/>
              <a:p>
                <a:pPr algn="ctr">
                  <a:lnSpc>
                    <a:spcPct val="106000"/>
                  </a:lnSpc>
                  <a:spcAft>
                    <a:spcPts val="800"/>
                  </a:spcAft>
                </a:pPr>
                <a:r>
                  <a:rPr lang="en-US" sz="900">
                    <a:effectLst/>
                    <a:latin typeface="Calibri" panose="020F0502020204030204" pitchFamily="34" charset="0"/>
                    <a:ea typeface="Calibri" panose="020F0502020204030204" pitchFamily="34" charset="0"/>
                    <a:cs typeface="Mangal" panose="02040503050203030202" pitchFamily="18" charset="0"/>
                  </a:rPr>
                  <a:t>User input</a:t>
                </a:r>
                <a:endParaRPr lang="en-IN" sz="1100">
                  <a:effectLst/>
                  <a:latin typeface="Calibri" panose="020F0502020204030204" pitchFamily="34" charset="0"/>
                  <a:ea typeface="Calibri" panose="020F0502020204030204" pitchFamily="34" charset="0"/>
                  <a:cs typeface="Mangal" panose="02040503050203030202" pitchFamily="18" charset="0"/>
                </a:endParaRPr>
              </a:p>
            </xdr:txBody>
          </xdr:sp>
          <xdr:cxnSp macro="">
            <xdr:nvCxnSpPr>
              <xdr:cNvPr id="272" name="Straight Arrow Connector 271">
                <a:extLst>
                  <a:ext uri="{FF2B5EF4-FFF2-40B4-BE49-F238E27FC236}">
                    <a16:creationId xmlns:a16="http://schemas.microsoft.com/office/drawing/2014/main" id="{00000000-0008-0000-0100-000010010000}"/>
                  </a:ext>
                </a:extLst>
              </xdr:cNvPr>
              <xdr:cNvCxnSpPr/>
            </xdr:nvCxnSpPr>
            <xdr:spPr>
              <a:xfrm>
                <a:off x="994870" y="936372"/>
                <a:ext cx="285293"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grpSp>
        <xdr:sp macro="" textlink="">
          <xdr:nvSpPr>
            <xdr:cNvPr id="250" name="Text Box 19">
              <a:extLst>
                <a:ext uri="{FF2B5EF4-FFF2-40B4-BE49-F238E27FC236}">
                  <a16:creationId xmlns:a16="http://schemas.microsoft.com/office/drawing/2014/main" id="{00000000-0008-0000-0100-0000FA000000}"/>
                </a:ext>
              </a:extLst>
            </xdr:cNvPr>
            <xdr:cNvSpPr txBox="1"/>
          </xdr:nvSpPr>
          <xdr:spPr>
            <a:xfrm>
              <a:off x="1543507" y="1316736"/>
              <a:ext cx="1784655" cy="270510"/>
            </a:xfrm>
            <a:prstGeom prst="rect">
              <a:avLst/>
            </a:prstGeom>
            <a:solidFill>
              <a:schemeClr val="lt1"/>
            </a:solidFill>
            <a:ln w="6350">
              <a:solidFill>
                <a:prstClr val="black"/>
              </a:solidFill>
            </a:ln>
          </xdr:spPr>
          <xdr:txBody>
            <a:bodyPr rot="0" spcFirstLastPara="0" vert="horz" wrap="square" lIns="91440" tIns="45720" rIns="91440" bIns="45720" numCol="1" spcCol="0" rtlCol="0" fromWordArt="0" anchor="t" anchorCtr="0" forceAA="0" compatLnSpc="1">
              <a:prstTxWarp prst="textNoShape">
                <a:avLst/>
              </a:prstTxWarp>
              <a:noAutofit/>
            </a:bodyPr>
            <a:lstStyle/>
            <a:p>
              <a:pPr algn="ctr">
                <a:lnSpc>
                  <a:spcPct val="106000"/>
                </a:lnSpc>
                <a:spcAft>
                  <a:spcPts val="800"/>
                </a:spcAft>
              </a:pPr>
              <a:r>
                <a:rPr lang="en-US" sz="900">
                  <a:effectLst/>
                  <a:latin typeface="Calibri" panose="020F0502020204030204" pitchFamily="34" charset="0"/>
                  <a:ea typeface="Calibri" panose="020F0502020204030204" pitchFamily="34" charset="0"/>
                  <a:cs typeface="Mangal" panose="02040503050203030202" pitchFamily="18" charset="0"/>
                </a:rPr>
                <a:t>Resect femur dialog</a:t>
              </a:r>
              <a:endParaRPr lang="en-IN" sz="1100">
                <a:effectLst/>
                <a:latin typeface="Calibri" panose="020F0502020204030204" pitchFamily="34" charset="0"/>
                <a:ea typeface="Calibri" panose="020F0502020204030204" pitchFamily="34" charset="0"/>
                <a:cs typeface="Mangal" panose="02040503050203030202" pitchFamily="18" charset="0"/>
              </a:endParaRPr>
            </a:p>
            <a:p>
              <a:pPr algn="ctr">
                <a:lnSpc>
                  <a:spcPct val="106000"/>
                </a:lnSpc>
                <a:spcAft>
                  <a:spcPts val="800"/>
                </a:spcAft>
              </a:pPr>
              <a:r>
                <a:rPr lang="en-US" sz="1000">
                  <a:effectLst/>
                  <a:latin typeface="Calibri" panose="020F0502020204030204" pitchFamily="34" charset="0"/>
                  <a:ea typeface="Calibri" panose="020F0502020204030204" pitchFamily="34" charset="0"/>
                  <a:cs typeface="Mangal" panose="02040503050203030202" pitchFamily="18" charset="0"/>
                </a:rPr>
                <a:t> </a:t>
              </a:r>
              <a:endParaRPr lang="en-IN" sz="1100">
                <a:effectLst/>
                <a:latin typeface="Calibri" panose="020F0502020204030204" pitchFamily="34" charset="0"/>
                <a:ea typeface="Calibri" panose="020F0502020204030204" pitchFamily="34" charset="0"/>
                <a:cs typeface="Mangal" panose="02040503050203030202" pitchFamily="18" charset="0"/>
              </a:endParaRPr>
            </a:p>
          </xdr:txBody>
        </xdr:sp>
        <xdr:grpSp>
          <xdr:nvGrpSpPr>
            <xdr:cNvPr id="251" name="Group 250">
              <a:extLst>
                <a:ext uri="{FF2B5EF4-FFF2-40B4-BE49-F238E27FC236}">
                  <a16:creationId xmlns:a16="http://schemas.microsoft.com/office/drawing/2014/main" id="{00000000-0008-0000-0100-0000FB000000}"/>
                </a:ext>
              </a:extLst>
            </xdr:cNvPr>
            <xdr:cNvGrpSpPr/>
          </xdr:nvGrpSpPr>
          <xdr:grpSpPr>
            <a:xfrm>
              <a:off x="3621024" y="1331366"/>
              <a:ext cx="1652778" cy="314325"/>
              <a:chOff x="3621024" y="1331366"/>
              <a:chExt cx="1652778" cy="314325"/>
            </a:xfrm>
          </xdr:grpSpPr>
          <xdr:sp macro="" textlink="">
            <xdr:nvSpPr>
              <xdr:cNvPr id="269" name="Text Box 7">
                <a:extLst>
                  <a:ext uri="{FF2B5EF4-FFF2-40B4-BE49-F238E27FC236}">
                    <a16:creationId xmlns:a16="http://schemas.microsoft.com/office/drawing/2014/main" id="{00000000-0008-0000-0100-00000D010000}"/>
                  </a:ext>
                </a:extLst>
              </xdr:cNvPr>
              <xdr:cNvSpPr txBox="1"/>
            </xdr:nvSpPr>
            <xdr:spPr>
              <a:xfrm>
                <a:off x="3913632" y="1331366"/>
                <a:ext cx="1360170" cy="314325"/>
              </a:xfrm>
              <a:prstGeom prst="rect">
                <a:avLst/>
              </a:prstGeom>
              <a:solidFill>
                <a:schemeClr val="lt1"/>
              </a:solidFill>
              <a:ln w="6350">
                <a:solidFill>
                  <a:prstClr val="black"/>
                </a:solidFill>
              </a:ln>
            </xdr:spPr>
            <xdr:txBody>
              <a:bodyPr rot="0" spcFirstLastPara="0" vert="horz" wrap="square" lIns="91440" tIns="45720" rIns="91440" bIns="45720" numCol="1" spcCol="0" rtlCol="0" fromWordArt="0" anchor="t" anchorCtr="0" forceAA="0" compatLnSpc="1">
                <a:prstTxWarp prst="textNoShape">
                  <a:avLst/>
                </a:prstTxWarp>
                <a:noAutofit/>
              </a:bodyPr>
              <a:lstStyle/>
              <a:p>
                <a:pPr algn="ctr">
                  <a:lnSpc>
                    <a:spcPct val="106000"/>
                  </a:lnSpc>
                  <a:spcAft>
                    <a:spcPts val="800"/>
                  </a:spcAft>
                </a:pPr>
                <a:r>
                  <a:rPr lang="en-US" sz="1100">
                    <a:effectLst/>
                    <a:latin typeface="Calibri" panose="020F0502020204030204" pitchFamily="34" charset="0"/>
                    <a:ea typeface="Calibri" panose="020F0502020204030204" pitchFamily="34" charset="0"/>
                    <a:cs typeface="Mangal" panose="02040503050203030202" pitchFamily="18" charset="0"/>
                  </a:rPr>
                  <a:t>Screen display</a:t>
                </a:r>
                <a:endParaRPr lang="en-IN" sz="1100">
                  <a:effectLst/>
                  <a:latin typeface="Calibri" panose="020F0502020204030204" pitchFamily="34" charset="0"/>
                  <a:ea typeface="Calibri" panose="020F0502020204030204" pitchFamily="34" charset="0"/>
                  <a:cs typeface="Mangal" panose="02040503050203030202" pitchFamily="18" charset="0"/>
                </a:endParaRPr>
              </a:p>
            </xdr:txBody>
          </xdr:sp>
          <xdr:cxnSp macro="">
            <xdr:nvCxnSpPr>
              <xdr:cNvPr id="270" name="Straight Arrow Connector 269">
                <a:extLst>
                  <a:ext uri="{FF2B5EF4-FFF2-40B4-BE49-F238E27FC236}">
                    <a16:creationId xmlns:a16="http://schemas.microsoft.com/office/drawing/2014/main" id="{00000000-0008-0000-0100-00000E010000}"/>
                  </a:ext>
                </a:extLst>
              </xdr:cNvPr>
              <xdr:cNvCxnSpPr/>
            </xdr:nvCxnSpPr>
            <xdr:spPr>
              <a:xfrm>
                <a:off x="3621024" y="1480718"/>
                <a:ext cx="28511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grpSp>
        <xdr:grpSp>
          <xdr:nvGrpSpPr>
            <xdr:cNvPr id="252" name="Group 251">
              <a:extLst>
                <a:ext uri="{FF2B5EF4-FFF2-40B4-BE49-F238E27FC236}">
                  <a16:creationId xmlns:a16="http://schemas.microsoft.com/office/drawing/2014/main" id="{00000000-0008-0000-0100-0000FC000000}"/>
                </a:ext>
              </a:extLst>
            </xdr:cNvPr>
            <xdr:cNvGrpSpPr/>
          </xdr:nvGrpSpPr>
          <xdr:grpSpPr>
            <a:xfrm>
              <a:off x="0" y="1243584"/>
              <a:ext cx="1280160" cy="255905"/>
              <a:chOff x="0" y="1243584"/>
              <a:chExt cx="1280160" cy="256032"/>
            </a:xfrm>
          </xdr:grpSpPr>
          <xdr:sp macro="" textlink="">
            <xdr:nvSpPr>
              <xdr:cNvPr id="267" name="Text Box 26">
                <a:extLst>
                  <a:ext uri="{FF2B5EF4-FFF2-40B4-BE49-F238E27FC236}">
                    <a16:creationId xmlns:a16="http://schemas.microsoft.com/office/drawing/2014/main" id="{00000000-0008-0000-0100-00000B010000}"/>
                  </a:ext>
                </a:extLst>
              </xdr:cNvPr>
              <xdr:cNvSpPr txBox="1"/>
            </xdr:nvSpPr>
            <xdr:spPr>
              <a:xfrm>
                <a:off x="0" y="1243584"/>
                <a:ext cx="986790" cy="256032"/>
              </a:xfrm>
              <a:prstGeom prst="rect">
                <a:avLst/>
              </a:prstGeom>
              <a:solidFill>
                <a:schemeClr val="lt1"/>
              </a:solidFill>
              <a:ln w="6350">
                <a:solidFill>
                  <a:prstClr val="black"/>
                </a:solidFill>
              </a:ln>
            </xdr:spPr>
            <xdr:txBody>
              <a:bodyPr rot="0" spcFirstLastPara="0" vert="horz" wrap="square" lIns="91440" tIns="45720" rIns="91440" bIns="45720" numCol="1" spcCol="0" rtlCol="0" fromWordArt="0" anchor="t" anchorCtr="0" forceAA="0" compatLnSpc="1">
                <a:prstTxWarp prst="textNoShape">
                  <a:avLst/>
                </a:prstTxWarp>
                <a:noAutofit/>
              </a:bodyPr>
              <a:lstStyle/>
              <a:p>
                <a:pPr algn="ctr">
                  <a:lnSpc>
                    <a:spcPct val="106000"/>
                  </a:lnSpc>
                  <a:spcAft>
                    <a:spcPts val="800"/>
                  </a:spcAft>
                </a:pPr>
                <a:r>
                  <a:rPr lang="en-US" sz="900">
                    <a:effectLst/>
                    <a:latin typeface="Calibri" panose="020F0502020204030204" pitchFamily="34" charset="0"/>
                    <a:ea typeface="Calibri" panose="020F0502020204030204" pitchFamily="34" charset="0"/>
                    <a:cs typeface="Mangal" panose="02040503050203030202" pitchFamily="18" charset="0"/>
                  </a:rPr>
                  <a:t>Localizer system</a:t>
                </a:r>
                <a:endParaRPr lang="en-IN" sz="1100">
                  <a:effectLst/>
                  <a:latin typeface="Calibri" panose="020F0502020204030204" pitchFamily="34" charset="0"/>
                  <a:ea typeface="Calibri" panose="020F0502020204030204" pitchFamily="34" charset="0"/>
                  <a:cs typeface="Mangal" panose="02040503050203030202" pitchFamily="18" charset="0"/>
                </a:endParaRPr>
              </a:p>
            </xdr:txBody>
          </xdr:sp>
          <xdr:cxnSp macro="">
            <xdr:nvCxnSpPr>
              <xdr:cNvPr id="268" name="Straight Arrow Connector 267">
                <a:extLst>
                  <a:ext uri="{FF2B5EF4-FFF2-40B4-BE49-F238E27FC236}">
                    <a16:creationId xmlns:a16="http://schemas.microsoft.com/office/drawing/2014/main" id="{00000000-0008-0000-0100-00000C010000}"/>
                  </a:ext>
                </a:extLst>
              </xdr:cNvPr>
              <xdr:cNvCxnSpPr/>
            </xdr:nvCxnSpPr>
            <xdr:spPr>
              <a:xfrm>
                <a:off x="994867" y="1392936"/>
                <a:ext cx="285293"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grpSp>
        <xdr:sp macro="" textlink="">
          <xdr:nvSpPr>
            <xdr:cNvPr id="253" name="Text Box 28">
              <a:extLst>
                <a:ext uri="{FF2B5EF4-FFF2-40B4-BE49-F238E27FC236}">
                  <a16:creationId xmlns:a16="http://schemas.microsoft.com/office/drawing/2014/main" id="{00000000-0008-0000-0100-0000FD000000}"/>
                </a:ext>
              </a:extLst>
            </xdr:cNvPr>
            <xdr:cNvSpPr txBox="1"/>
          </xdr:nvSpPr>
          <xdr:spPr>
            <a:xfrm>
              <a:off x="1543507" y="1719072"/>
              <a:ext cx="1792224" cy="255905"/>
            </a:xfrm>
            <a:prstGeom prst="rect">
              <a:avLst/>
            </a:prstGeom>
            <a:solidFill>
              <a:schemeClr val="lt1"/>
            </a:solidFill>
            <a:ln w="6350">
              <a:solidFill>
                <a:prstClr val="black"/>
              </a:solidFill>
            </a:ln>
          </xdr:spPr>
          <xdr:txBody>
            <a:bodyPr rot="0" spcFirstLastPara="0" vert="horz" wrap="square" lIns="91440" tIns="45720" rIns="91440" bIns="45720" numCol="1" spcCol="0" rtlCol="0" fromWordArt="0" anchor="t" anchorCtr="0" forceAA="0" compatLnSpc="1">
              <a:prstTxWarp prst="textNoShape">
                <a:avLst/>
              </a:prstTxWarp>
              <a:noAutofit/>
            </a:bodyPr>
            <a:lstStyle/>
            <a:p>
              <a:pPr algn="ctr">
                <a:lnSpc>
                  <a:spcPct val="106000"/>
                </a:lnSpc>
                <a:spcAft>
                  <a:spcPts val="800"/>
                </a:spcAft>
              </a:pPr>
              <a:r>
                <a:rPr lang="en-US" sz="900">
                  <a:effectLst/>
                  <a:latin typeface="Calibri" panose="020F0502020204030204" pitchFamily="34" charset="0"/>
                  <a:ea typeface="Calibri" panose="020F0502020204030204" pitchFamily="34" charset="0"/>
                  <a:cs typeface="Mangal" panose="02040503050203030202" pitchFamily="18" charset="0"/>
                </a:rPr>
                <a:t>Resect tibia dialog</a:t>
              </a:r>
              <a:endParaRPr lang="en-IN" sz="1100">
                <a:effectLst/>
                <a:latin typeface="Calibri" panose="020F0502020204030204" pitchFamily="34" charset="0"/>
                <a:ea typeface="Calibri" panose="020F0502020204030204" pitchFamily="34" charset="0"/>
                <a:cs typeface="Mangal" panose="02040503050203030202" pitchFamily="18" charset="0"/>
              </a:endParaRPr>
            </a:p>
            <a:p>
              <a:pPr algn="ctr">
                <a:lnSpc>
                  <a:spcPct val="106000"/>
                </a:lnSpc>
                <a:spcAft>
                  <a:spcPts val="800"/>
                </a:spcAft>
              </a:pPr>
              <a:r>
                <a:rPr lang="en-US" sz="1000">
                  <a:effectLst/>
                  <a:latin typeface="Calibri" panose="020F0502020204030204" pitchFamily="34" charset="0"/>
                  <a:ea typeface="Calibri" panose="020F0502020204030204" pitchFamily="34" charset="0"/>
                  <a:cs typeface="Mangal" panose="02040503050203030202" pitchFamily="18" charset="0"/>
                </a:rPr>
                <a:t> </a:t>
              </a:r>
              <a:endParaRPr lang="en-IN" sz="1100">
                <a:effectLst/>
                <a:latin typeface="Calibri" panose="020F0502020204030204" pitchFamily="34" charset="0"/>
                <a:ea typeface="Calibri" panose="020F0502020204030204" pitchFamily="34" charset="0"/>
                <a:cs typeface="Mangal" panose="02040503050203030202" pitchFamily="18" charset="0"/>
              </a:endParaRPr>
            </a:p>
          </xdr:txBody>
        </xdr:sp>
        <xdr:sp macro="" textlink="">
          <xdr:nvSpPr>
            <xdr:cNvPr id="254" name="Text Box 30">
              <a:extLst>
                <a:ext uri="{FF2B5EF4-FFF2-40B4-BE49-F238E27FC236}">
                  <a16:creationId xmlns:a16="http://schemas.microsoft.com/office/drawing/2014/main" id="{00000000-0008-0000-0100-0000FE000000}"/>
                </a:ext>
              </a:extLst>
            </xdr:cNvPr>
            <xdr:cNvSpPr txBox="1"/>
          </xdr:nvSpPr>
          <xdr:spPr>
            <a:xfrm>
              <a:off x="972922" y="7315"/>
              <a:ext cx="1360170" cy="431165"/>
            </a:xfrm>
            <a:prstGeom prst="rect">
              <a:avLst/>
            </a:prstGeom>
            <a:solidFill>
              <a:schemeClr val="lt1"/>
            </a:solidFill>
            <a:ln w="6350">
              <a:solidFill>
                <a:prstClr val="black"/>
              </a:solidFill>
            </a:ln>
          </xdr:spPr>
          <xdr:txBody>
            <a:bodyPr rot="0" spcFirstLastPara="0" vert="horz" wrap="square" lIns="91440" tIns="45720" rIns="91440" bIns="45720" numCol="1" spcCol="0" rtlCol="0" fromWordArt="0" anchor="t" anchorCtr="0" forceAA="0" compatLnSpc="1">
              <a:prstTxWarp prst="textNoShape">
                <a:avLst/>
              </a:prstTxWarp>
              <a:noAutofit/>
            </a:bodyPr>
            <a:lstStyle/>
            <a:p>
              <a:pPr algn="ctr">
                <a:lnSpc>
                  <a:spcPct val="106000"/>
                </a:lnSpc>
                <a:spcAft>
                  <a:spcPts val="800"/>
                </a:spcAft>
              </a:pPr>
              <a:r>
                <a:rPr lang="en-US" sz="800">
                  <a:effectLst/>
                  <a:latin typeface="Calibri" panose="020F0502020204030204" pitchFamily="34" charset="0"/>
                  <a:ea typeface="Calibri" panose="020F0502020204030204" pitchFamily="34" charset="0"/>
                  <a:cs typeface="Mangal" panose="02040503050203030202" pitchFamily="18" charset="0"/>
                </a:rPr>
                <a:t>Co-</a:t>
              </a:r>
              <a:r>
                <a:rPr lang="en-US" sz="900">
                  <a:effectLst/>
                  <a:latin typeface="Calibri" panose="020F0502020204030204" pitchFamily="34" charset="0"/>
                  <a:ea typeface="Calibri" panose="020F0502020204030204" pitchFamily="34" charset="0"/>
                  <a:cs typeface="Mangal" panose="02040503050203030202" pitchFamily="18" charset="0"/>
                </a:rPr>
                <a:t>ordinate system of the Femur</a:t>
              </a:r>
              <a:endParaRPr lang="en-IN" sz="1100">
                <a:effectLst/>
                <a:latin typeface="Calibri" panose="020F0502020204030204" pitchFamily="34" charset="0"/>
                <a:ea typeface="Calibri" panose="020F0502020204030204" pitchFamily="34" charset="0"/>
                <a:cs typeface="Mangal" panose="02040503050203030202" pitchFamily="18" charset="0"/>
              </a:endParaRPr>
            </a:p>
          </xdr:txBody>
        </xdr:sp>
        <xdr:sp macro="" textlink="">
          <xdr:nvSpPr>
            <xdr:cNvPr id="255" name="Text Box 32">
              <a:extLst>
                <a:ext uri="{FF2B5EF4-FFF2-40B4-BE49-F238E27FC236}">
                  <a16:creationId xmlns:a16="http://schemas.microsoft.com/office/drawing/2014/main" id="{00000000-0008-0000-0100-0000FF000000}"/>
                </a:ext>
              </a:extLst>
            </xdr:cNvPr>
            <xdr:cNvSpPr txBox="1"/>
          </xdr:nvSpPr>
          <xdr:spPr>
            <a:xfrm>
              <a:off x="2523744" y="0"/>
              <a:ext cx="1360170" cy="431165"/>
            </a:xfrm>
            <a:prstGeom prst="rect">
              <a:avLst/>
            </a:prstGeom>
            <a:solidFill>
              <a:schemeClr val="lt1"/>
            </a:solidFill>
            <a:ln w="6350">
              <a:solidFill>
                <a:prstClr val="black"/>
              </a:solidFill>
            </a:ln>
          </xdr:spPr>
          <xdr:txBody>
            <a:bodyPr rot="0" spcFirstLastPara="0" vert="horz" wrap="square" lIns="91440" tIns="45720" rIns="91440" bIns="45720" numCol="1" spcCol="0" rtlCol="0" fromWordArt="0" anchor="t" anchorCtr="0" forceAA="0" compatLnSpc="1">
              <a:prstTxWarp prst="textNoShape">
                <a:avLst/>
              </a:prstTxWarp>
              <a:noAutofit/>
            </a:bodyPr>
            <a:lstStyle/>
            <a:p>
              <a:pPr algn="ctr">
                <a:lnSpc>
                  <a:spcPct val="106000"/>
                </a:lnSpc>
                <a:spcAft>
                  <a:spcPts val="800"/>
                </a:spcAft>
              </a:pPr>
              <a:r>
                <a:rPr lang="en-US" sz="800">
                  <a:effectLst/>
                  <a:latin typeface="Calibri" panose="020F0502020204030204" pitchFamily="34" charset="0"/>
                  <a:ea typeface="Calibri" panose="020F0502020204030204" pitchFamily="34" charset="0"/>
                  <a:cs typeface="Mangal" panose="02040503050203030202" pitchFamily="18" charset="0"/>
                </a:rPr>
                <a:t>Co-</a:t>
              </a:r>
              <a:r>
                <a:rPr lang="en-US" sz="900">
                  <a:effectLst/>
                  <a:latin typeface="Calibri" panose="020F0502020204030204" pitchFamily="34" charset="0"/>
                  <a:ea typeface="Calibri" panose="020F0502020204030204" pitchFamily="34" charset="0"/>
                  <a:cs typeface="Mangal" panose="02040503050203030202" pitchFamily="18" charset="0"/>
                </a:rPr>
                <a:t>ordinate system of the Tibia</a:t>
              </a:r>
              <a:endParaRPr lang="en-IN" sz="1100">
                <a:effectLst/>
                <a:latin typeface="Calibri" panose="020F0502020204030204" pitchFamily="34" charset="0"/>
                <a:ea typeface="Calibri" panose="020F0502020204030204" pitchFamily="34" charset="0"/>
                <a:cs typeface="Mangal" panose="02040503050203030202" pitchFamily="18" charset="0"/>
              </a:endParaRPr>
            </a:p>
          </xdr:txBody>
        </xdr:sp>
        <xdr:cxnSp macro="">
          <xdr:nvCxnSpPr>
            <xdr:cNvPr id="256" name="Straight Arrow Connector 255">
              <a:extLst>
                <a:ext uri="{FF2B5EF4-FFF2-40B4-BE49-F238E27FC236}">
                  <a16:creationId xmlns:a16="http://schemas.microsoft.com/office/drawing/2014/main" id="{00000000-0008-0000-0100-000000010000}"/>
                </a:ext>
              </a:extLst>
            </xdr:cNvPr>
            <xdr:cNvCxnSpPr/>
          </xdr:nvCxnSpPr>
          <xdr:spPr>
            <a:xfrm>
              <a:off x="1821485" y="438912"/>
              <a:ext cx="123876" cy="21960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257" name="Straight Arrow Connector 256">
              <a:extLst>
                <a:ext uri="{FF2B5EF4-FFF2-40B4-BE49-F238E27FC236}">
                  <a16:creationId xmlns:a16="http://schemas.microsoft.com/office/drawing/2014/main" id="{00000000-0008-0000-0100-000001010000}"/>
                </a:ext>
              </a:extLst>
            </xdr:cNvPr>
            <xdr:cNvCxnSpPr/>
          </xdr:nvCxnSpPr>
          <xdr:spPr>
            <a:xfrm flipH="1">
              <a:off x="2532585" y="446227"/>
              <a:ext cx="152095" cy="19735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258" name="Text Box 29">
              <a:extLst>
                <a:ext uri="{FF2B5EF4-FFF2-40B4-BE49-F238E27FC236}">
                  <a16:creationId xmlns:a16="http://schemas.microsoft.com/office/drawing/2014/main" id="{00000000-0008-0000-0100-000002010000}"/>
                </a:ext>
              </a:extLst>
            </xdr:cNvPr>
            <xdr:cNvSpPr txBox="1"/>
          </xdr:nvSpPr>
          <xdr:spPr>
            <a:xfrm>
              <a:off x="1528877" y="2128723"/>
              <a:ext cx="1806600" cy="277495"/>
            </a:xfrm>
            <a:prstGeom prst="rect">
              <a:avLst/>
            </a:prstGeom>
            <a:solidFill>
              <a:schemeClr val="lt1"/>
            </a:solidFill>
            <a:ln w="6350">
              <a:solidFill>
                <a:prstClr val="black"/>
              </a:solidFill>
            </a:ln>
          </xdr:spPr>
          <xdr:txBody>
            <a:bodyPr rot="0" spcFirstLastPara="0" vert="horz" wrap="square" lIns="91440" tIns="45720" rIns="91440" bIns="45720" numCol="1" spcCol="0" rtlCol="0" fromWordArt="0" anchor="t" anchorCtr="0" forceAA="0" compatLnSpc="1">
              <a:prstTxWarp prst="textNoShape">
                <a:avLst/>
              </a:prstTxWarp>
              <a:noAutofit/>
            </a:bodyPr>
            <a:lstStyle/>
            <a:p>
              <a:pPr algn="ctr">
                <a:lnSpc>
                  <a:spcPct val="106000"/>
                </a:lnSpc>
                <a:spcAft>
                  <a:spcPts val="800"/>
                </a:spcAft>
              </a:pPr>
              <a:r>
                <a:rPr lang="en-US" sz="900">
                  <a:effectLst/>
                  <a:latin typeface="Calibri" panose="020F0502020204030204" pitchFamily="34" charset="0"/>
                  <a:ea typeface="Calibri" panose="020F0502020204030204" pitchFamily="34" charset="0"/>
                  <a:cs typeface="Mangal" panose="02040503050203030202" pitchFamily="18" charset="0"/>
                </a:rPr>
                <a:t>Kinematic dialog</a:t>
              </a:r>
              <a:endParaRPr lang="en-IN" sz="1100">
                <a:effectLst/>
                <a:latin typeface="Calibri" panose="020F0502020204030204" pitchFamily="34" charset="0"/>
                <a:ea typeface="Calibri" panose="020F0502020204030204" pitchFamily="34" charset="0"/>
                <a:cs typeface="Mangal" panose="02040503050203030202" pitchFamily="18" charset="0"/>
              </a:endParaRPr>
            </a:p>
          </xdr:txBody>
        </xdr:sp>
        <xdr:grpSp>
          <xdr:nvGrpSpPr>
            <xdr:cNvPr id="259" name="Group 258">
              <a:extLst>
                <a:ext uri="{FF2B5EF4-FFF2-40B4-BE49-F238E27FC236}">
                  <a16:creationId xmlns:a16="http://schemas.microsoft.com/office/drawing/2014/main" id="{00000000-0008-0000-0100-000003010000}"/>
                </a:ext>
              </a:extLst>
            </xdr:cNvPr>
            <xdr:cNvGrpSpPr/>
          </xdr:nvGrpSpPr>
          <xdr:grpSpPr>
            <a:xfrm>
              <a:off x="7315" y="1675180"/>
              <a:ext cx="1279525" cy="415925"/>
              <a:chOff x="7315" y="1675180"/>
              <a:chExt cx="1280134" cy="415925"/>
            </a:xfrm>
          </xdr:grpSpPr>
          <xdr:sp macro="" textlink="">
            <xdr:nvSpPr>
              <xdr:cNvPr id="265" name="Text Box 47">
                <a:extLst>
                  <a:ext uri="{FF2B5EF4-FFF2-40B4-BE49-F238E27FC236}">
                    <a16:creationId xmlns:a16="http://schemas.microsoft.com/office/drawing/2014/main" id="{00000000-0008-0000-0100-000009010000}"/>
                  </a:ext>
                </a:extLst>
              </xdr:cNvPr>
              <xdr:cNvSpPr txBox="1"/>
            </xdr:nvSpPr>
            <xdr:spPr>
              <a:xfrm>
                <a:off x="7315" y="1675180"/>
                <a:ext cx="986155" cy="415925"/>
              </a:xfrm>
              <a:prstGeom prst="rect">
                <a:avLst/>
              </a:prstGeom>
              <a:solidFill>
                <a:schemeClr val="lt1"/>
              </a:solidFill>
              <a:ln w="6350">
                <a:solidFill>
                  <a:prstClr val="black"/>
                </a:solidFill>
              </a:ln>
            </xdr:spPr>
            <xdr:txBody>
              <a:bodyPr rot="0" spcFirstLastPara="0" vert="horz" wrap="square" lIns="91440" tIns="45720" rIns="91440" bIns="45720" numCol="1" spcCol="0" rtlCol="0" fromWordArt="0" anchor="t" anchorCtr="0" forceAA="0" compatLnSpc="1">
                <a:prstTxWarp prst="textNoShape">
                  <a:avLst/>
                </a:prstTxWarp>
                <a:noAutofit/>
              </a:bodyPr>
              <a:lstStyle/>
              <a:p>
                <a:pPr algn="ctr">
                  <a:lnSpc>
                    <a:spcPct val="106000"/>
                  </a:lnSpc>
                  <a:spcAft>
                    <a:spcPts val="800"/>
                  </a:spcAft>
                </a:pPr>
                <a:r>
                  <a:rPr lang="en-US" sz="900">
                    <a:effectLst/>
                    <a:latin typeface="Calibri" panose="020F0502020204030204" pitchFamily="34" charset="0"/>
                    <a:ea typeface="Calibri" panose="020F0502020204030204" pitchFamily="34" charset="0"/>
                    <a:cs typeface="Mangal" panose="02040503050203030202" pitchFamily="18" charset="0"/>
                  </a:rPr>
                  <a:t>Implant data base</a:t>
                </a:r>
                <a:endParaRPr lang="en-IN" sz="1100">
                  <a:effectLst/>
                  <a:latin typeface="Calibri" panose="020F0502020204030204" pitchFamily="34" charset="0"/>
                  <a:ea typeface="Calibri" panose="020F0502020204030204" pitchFamily="34" charset="0"/>
                  <a:cs typeface="Mangal" panose="02040503050203030202" pitchFamily="18" charset="0"/>
                </a:endParaRPr>
              </a:p>
            </xdr:txBody>
          </xdr:sp>
          <xdr:cxnSp macro="">
            <xdr:nvCxnSpPr>
              <xdr:cNvPr id="266" name="Straight Arrow Connector 265">
                <a:extLst>
                  <a:ext uri="{FF2B5EF4-FFF2-40B4-BE49-F238E27FC236}">
                    <a16:creationId xmlns:a16="http://schemas.microsoft.com/office/drawing/2014/main" id="{00000000-0008-0000-0100-00000A010000}"/>
                  </a:ext>
                </a:extLst>
              </xdr:cNvPr>
              <xdr:cNvCxnSpPr/>
            </xdr:nvCxnSpPr>
            <xdr:spPr>
              <a:xfrm>
                <a:off x="1002182" y="1865375"/>
                <a:ext cx="285267"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grpSp>
        <xdr:grpSp>
          <xdr:nvGrpSpPr>
            <xdr:cNvPr id="260" name="Group 259">
              <a:extLst>
                <a:ext uri="{FF2B5EF4-FFF2-40B4-BE49-F238E27FC236}">
                  <a16:creationId xmlns:a16="http://schemas.microsoft.com/office/drawing/2014/main" id="{00000000-0008-0000-0100-000004010000}"/>
                </a:ext>
              </a:extLst>
            </xdr:cNvPr>
            <xdr:cNvGrpSpPr/>
          </xdr:nvGrpSpPr>
          <xdr:grpSpPr>
            <a:xfrm>
              <a:off x="1209217" y="2523744"/>
              <a:ext cx="2390669" cy="599845"/>
              <a:chOff x="1209217" y="2523744"/>
              <a:chExt cx="2390669" cy="599845"/>
            </a:xfrm>
          </xdr:grpSpPr>
          <xdr:sp macro="" textlink="">
            <xdr:nvSpPr>
              <xdr:cNvPr id="261" name="Text Box 52">
                <a:extLst>
                  <a:ext uri="{FF2B5EF4-FFF2-40B4-BE49-F238E27FC236}">
                    <a16:creationId xmlns:a16="http://schemas.microsoft.com/office/drawing/2014/main" id="{00000000-0008-0000-0100-000005010000}"/>
                  </a:ext>
                </a:extLst>
              </xdr:cNvPr>
              <xdr:cNvSpPr txBox="1"/>
            </xdr:nvSpPr>
            <xdr:spPr>
              <a:xfrm>
                <a:off x="1209217" y="2757830"/>
                <a:ext cx="1024128" cy="358444"/>
              </a:xfrm>
              <a:prstGeom prst="rect">
                <a:avLst/>
              </a:prstGeom>
              <a:solidFill>
                <a:schemeClr val="lt1"/>
              </a:solidFill>
              <a:ln w="6350">
                <a:solidFill>
                  <a:prstClr val="black"/>
                </a:solidFill>
              </a:ln>
            </xdr:spPr>
            <xdr:txBody>
              <a:bodyPr rot="0" spcFirstLastPara="0" vert="horz" wrap="square" lIns="91440" tIns="45720" rIns="91440" bIns="45720" numCol="1" spcCol="0" rtlCol="0" fromWordArt="0" anchor="t" anchorCtr="0" forceAA="0" compatLnSpc="1">
                <a:prstTxWarp prst="textNoShape">
                  <a:avLst/>
                </a:prstTxWarp>
                <a:noAutofit/>
              </a:bodyPr>
              <a:lstStyle/>
              <a:p>
                <a:pPr algn="ctr">
                  <a:lnSpc>
                    <a:spcPct val="106000"/>
                  </a:lnSpc>
                  <a:spcAft>
                    <a:spcPts val="800"/>
                  </a:spcAft>
                </a:pPr>
                <a:r>
                  <a:rPr lang="en-US" sz="800">
                    <a:effectLst/>
                    <a:latin typeface="Calibri" panose="020F0502020204030204" pitchFamily="34" charset="0"/>
                    <a:ea typeface="Calibri" panose="020F0502020204030204" pitchFamily="34" charset="0"/>
                    <a:cs typeface="Mangal" panose="02040503050203030202" pitchFamily="18" charset="0"/>
                  </a:rPr>
                  <a:t>Tibia Implant system</a:t>
                </a:r>
                <a:endParaRPr lang="en-IN" sz="1100">
                  <a:effectLst/>
                  <a:latin typeface="Calibri" panose="020F0502020204030204" pitchFamily="34" charset="0"/>
                  <a:ea typeface="Calibri" panose="020F0502020204030204" pitchFamily="34" charset="0"/>
                  <a:cs typeface="Mangal" panose="02040503050203030202" pitchFamily="18" charset="0"/>
                </a:endParaRPr>
              </a:p>
            </xdr:txBody>
          </xdr:sp>
          <xdr:sp macro="" textlink="">
            <xdr:nvSpPr>
              <xdr:cNvPr id="262" name="Text Box 54">
                <a:extLst>
                  <a:ext uri="{FF2B5EF4-FFF2-40B4-BE49-F238E27FC236}">
                    <a16:creationId xmlns:a16="http://schemas.microsoft.com/office/drawing/2014/main" id="{00000000-0008-0000-0100-000006010000}"/>
                  </a:ext>
                </a:extLst>
              </xdr:cNvPr>
              <xdr:cNvSpPr txBox="1"/>
            </xdr:nvSpPr>
            <xdr:spPr>
              <a:xfrm>
                <a:off x="2634279" y="2765145"/>
                <a:ext cx="965607" cy="358444"/>
              </a:xfrm>
              <a:prstGeom prst="rect">
                <a:avLst/>
              </a:prstGeom>
              <a:solidFill>
                <a:schemeClr val="lt1"/>
              </a:solidFill>
              <a:ln w="6350">
                <a:solidFill>
                  <a:prstClr val="black"/>
                </a:solidFill>
              </a:ln>
            </xdr:spPr>
            <xdr:txBody>
              <a:bodyPr rot="0" spcFirstLastPara="0" vert="horz" wrap="square" lIns="91440" tIns="45720" rIns="91440" bIns="45720" numCol="1" spcCol="0" rtlCol="0" fromWordArt="0" anchor="t" anchorCtr="0" forceAA="0" compatLnSpc="1">
                <a:prstTxWarp prst="textNoShape">
                  <a:avLst/>
                </a:prstTxWarp>
                <a:noAutofit/>
              </a:bodyPr>
              <a:lstStyle/>
              <a:p>
                <a:pPr algn="ctr">
                  <a:lnSpc>
                    <a:spcPct val="106000"/>
                  </a:lnSpc>
                  <a:spcAft>
                    <a:spcPts val="800"/>
                  </a:spcAft>
                </a:pPr>
                <a:r>
                  <a:rPr lang="en-US" sz="800">
                    <a:effectLst/>
                    <a:latin typeface="Calibri" panose="020F0502020204030204" pitchFamily="34" charset="0"/>
                    <a:ea typeface="Calibri" panose="020F0502020204030204" pitchFamily="34" charset="0"/>
                    <a:cs typeface="Mangal" panose="02040503050203030202" pitchFamily="18" charset="0"/>
                  </a:rPr>
                  <a:t>Femur Implant system</a:t>
                </a:r>
                <a:endParaRPr lang="en-IN" sz="1100">
                  <a:effectLst/>
                  <a:latin typeface="Calibri" panose="020F0502020204030204" pitchFamily="34" charset="0"/>
                  <a:ea typeface="Calibri" panose="020F0502020204030204" pitchFamily="34" charset="0"/>
                  <a:cs typeface="Mangal" panose="02040503050203030202" pitchFamily="18" charset="0"/>
                </a:endParaRPr>
              </a:p>
              <a:p>
                <a:pPr algn="ctr">
                  <a:lnSpc>
                    <a:spcPct val="106000"/>
                  </a:lnSpc>
                  <a:spcAft>
                    <a:spcPts val="800"/>
                  </a:spcAft>
                </a:pPr>
                <a:r>
                  <a:rPr lang="en-US" sz="900">
                    <a:effectLst/>
                    <a:latin typeface="Calibri" panose="020F0502020204030204" pitchFamily="34" charset="0"/>
                    <a:ea typeface="Calibri" panose="020F0502020204030204" pitchFamily="34" charset="0"/>
                    <a:cs typeface="Mangal" panose="02040503050203030202" pitchFamily="18" charset="0"/>
                  </a:rPr>
                  <a:t> </a:t>
                </a:r>
                <a:endParaRPr lang="en-IN" sz="1100">
                  <a:effectLst/>
                  <a:latin typeface="Calibri" panose="020F0502020204030204" pitchFamily="34" charset="0"/>
                  <a:ea typeface="Calibri" panose="020F0502020204030204" pitchFamily="34" charset="0"/>
                  <a:cs typeface="Mangal" panose="02040503050203030202" pitchFamily="18" charset="0"/>
                </a:endParaRPr>
              </a:p>
            </xdr:txBody>
          </xdr:sp>
          <xdr:cxnSp macro="">
            <xdr:nvCxnSpPr>
              <xdr:cNvPr id="263" name="Straight Arrow Connector 262">
                <a:extLst>
                  <a:ext uri="{FF2B5EF4-FFF2-40B4-BE49-F238E27FC236}">
                    <a16:creationId xmlns:a16="http://schemas.microsoft.com/office/drawing/2014/main" id="{00000000-0008-0000-0100-000007010000}"/>
                  </a:ext>
                </a:extLst>
              </xdr:cNvPr>
              <xdr:cNvCxnSpPr/>
            </xdr:nvCxnSpPr>
            <xdr:spPr>
              <a:xfrm>
                <a:off x="1744750" y="2523744"/>
                <a:ext cx="15087" cy="23408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264" name="Straight Arrow Connector 263">
                <a:extLst>
                  <a:ext uri="{FF2B5EF4-FFF2-40B4-BE49-F238E27FC236}">
                    <a16:creationId xmlns:a16="http://schemas.microsoft.com/office/drawing/2014/main" id="{00000000-0008-0000-0100-000008010000}"/>
                  </a:ext>
                </a:extLst>
              </xdr:cNvPr>
              <xdr:cNvCxnSpPr/>
            </xdr:nvCxnSpPr>
            <xdr:spPr>
              <a:xfrm>
                <a:off x="3030897" y="2523744"/>
                <a:ext cx="14605" cy="2413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grpSp>
      </xdr:grpSp>
    </xdr:grpSp>
    <xdr:clientData/>
  </xdr:twoCellAnchor>
  <xdr:twoCellAnchor>
    <xdr:from>
      <xdr:col>1</xdr:col>
      <xdr:colOff>19050</xdr:colOff>
      <xdr:row>6</xdr:row>
      <xdr:rowOff>0</xdr:rowOff>
    </xdr:from>
    <xdr:to>
      <xdr:col>9</xdr:col>
      <xdr:colOff>234950</xdr:colOff>
      <xdr:row>29</xdr:row>
      <xdr:rowOff>167005</xdr:rowOff>
    </xdr:to>
    <xdr:grpSp>
      <xdr:nvGrpSpPr>
        <xdr:cNvPr id="2" name="Group 1">
          <a:extLst>
            <a:ext uri="{FF2B5EF4-FFF2-40B4-BE49-F238E27FC236}">
              <a16:creationId xmlns:a16="http://schemas.microsoft.com/office/drawing/2014/main" id="{00000000-0008-0000-0100-000002000000}"/>
            </a:ext>
          </a:extLst>
        </xdr:cNvPr>
        <xdr:cNvGrpSpPr/>
      </xdr:nvGrpSpPr>
      <xdr:grpSpPr>
        <a:xfrm>
          <a:off x="628650" y="1143000"/>
          <a:ext cx="5092700" cy="4548505"/>
          <a:chOff x="628650" y="1143000"/>
          <a:chExt cx="5092700" cy="4548505"/>
        </a:xfrm>
      </xdr:grpSpPr>
      <xdr:grpSp>
        <xdr:nvGrpSpPr>
          <xdr:cNvPr id="194" name="Group 193">
            <a:extLst>
              <a:ext uri="{FF2B5EF4-FFF2-40B4-BE49-F238E27FC236}">
                <a16:creationId xmlns:a16="http://schemas.microsoft.com/office/drawing/2014/main" id="{00000000-0008-0000-0100-0000C2000000}"/>
              </a:ext>
            </a:extLst>
          </xdr:cNvPr>
          <xdr:cNvGrpSpPr/>
        </xdr:nvGrpSpPr>
        <xdr:grpSpPr>
          <a:xfrm>
            <a:off x="628650" y="1143000"/>
            <a:ext cx="5092700" cy="4548505"/>
            <a:chOff x="0" y="0"/>
            <a:chExt cx="5092887" cy="4548851"/>
          </a:xfrm>
        </xdr:grpSpPr>
        <xdr:sp macro="" textlink="">
          <xdr:nvSpPr>
            <xdr:cNvPr id="195" name="Text Box 247">
              <a:extLst>
                <a:ext uri="{FF2B5EF4-FFF2-40B4-BE49-F238E27FC236}">
                  <a16:creationId xmlns:a16="http://schemas.microsoft.com/office/drawing/2014/main" id="{00000000-0008-0000-0100-0000C3000000}"/>
                </a:ext>
              </a:extLst>
            </xdr:cNvPr>
            <xdr:cNvSpPr txBox="1"/>
          </xdr:nvSpPr>
          <xdr:spPr>
            <a:xfrm>
              <a:off x="1169043" y="0"/>
              <a:ext cx="2592705" cy="4548851"/>
            </a:xfrm>
            <a:prstGeom prst="rect">
              <a:avLst/>
            </a:prstGeom>
            <a:solidFill>
              <a:schemeClr val="lt1"/>
            </a:solidFill>
            <a:ln w="6350">
              <a:solidFill>
                <a:prstClr val="black"/>
              </a:solidFill>
            </a:ln>
          </xdr:spPr>
          <xdr:txBody>
            <a:bodyPr rot="0" spcFirstLastPara="0" vert="horz" wrap="square" lIns="91440" tIns="45720" rIns="91440" bIns="45720" numCol="1" spcCol="0" rtlCol="0" fromWordArt="0" anchor="t" anchorCtr="0" forceAA="0" compatLnSpc="1">
              <a:prstTxWarp prst="textNoShape">
                <a:avLst/>
              </a:prstTxWarp>
              <a:noAutofit/>
            </a:bodyPr>
            <a:lstStyle/>
            <a:p>
              <a:pPr algn="ctr">
                <a:lnSpc>
                  <a:spcPct val="106000"/>
                </a:lnSpc>
                <a:spcAft>
                  <a:spcPts val="800"/>
                </a:spcAft>
              </a:pPr>
              <a:r>
                <a:rPr lang="en-IN" sz="1100">
                  <a:effectLst/>
                  <a:latin typeface="Calibri" panose="020F0502020204030204" pitchFamily="34" charset="0"/>
                  <a:ea typeface="Calibri" panose="020F0502020204030204" pitchFamily="34" charset="0"/>
                  <a:cs typeface="Mangal" panose="02040503050203030202" pitchFamily="18" charset="0"/>
                </a:rPr>
                <a:t> </a:t>
              </a:r>
            </a:p>
          </xdr:txBody>
        </xdr:sp>
        <xdr:grpSp>
          <xdr:nvGrpSpPr>
            <xdr:cNvPr id="196" name="Group 195">
              <a:extLst>
                <a:ext uri="{FF2B5EF4-FFF2-40B4-BE49-F238E27FC236}">
                  <a16:creationId xmlns:a16="http://schemas.microsoft.com/office/drawing/2014/main" id="{00000000-0008-0000-0100-0000C4000000}"/>
                </a:ext>
              </a:extLst>
            </xdr:cNvPr>
            <xdr:cNvGrpSpPr/>
          </xdr:nvGrpSpPr>
          <xdr:grpSpPr>
            <a:xfrm>
              <a:off x="0" y="567159"/>
              <a:ext cx="1165785" cy="269865"/>
              <a:chOff x="0" y="0"/>
              <a:chExt cx="1165785" cy="269865"/>
            </a:xfrm>
          </xdr:grpSpPr>
          <xdr:cxnSp macro="">
            <xdr:nvCxnSpPr>
              <xdr:cNvPr id="243" name="Straight Arrow Connector 242">
                <a:extLst>
                  <a:ext uri="{FF2B5EF4-FFF2-40B4-BE49-F238E27FC236}">
                    <a16:creationId xmlns:a16="http://schemas.microsoft.com/office/drawing/2014/main" id="{00000000-0008-0000-0100-0000F3000000}"/>
                  </a:ext>
                </a:extLst>
              </xdr:cNvPr>
              <xdr:cNvCxnSpPr/>
            </xdr:nvCxnSpPr>
            <xdr:spPr>
              <a:xfrm>
                <a:off x="752354" y="161323"/>
                <a:ext cx="413431" cy="795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244" name="Text Box 225">
                <a:extLst>
                  <a:ext uri="{FF2B5EF4-FFF2-40B4-BE49-F238E27FC236}">
                    <a16:creationId xmlns:a16="http://schemas.microsoft.com/office/drawing/2014/main" id="{00000000-0008-0000-0100-0000F4000000}"/>
                  </a:ext>
                </a:extLst>
              </xdr:cNvPr>
              <xdr:cNvSpPr txBox="1"/>
            </xdr:nvSpPr>
            <xdr:spPr>
              <a:xfrm>
                <a:off x="0" y="0"/>
                <a:ext cx="754959" cy="269865"/>
              </a:xfrm>
              <a:prstGeom prst="rect">
                <a:avLst/>
              </a:prstGeom>
              <a:solidFill>
                <a:schemeClr val="lt1"/>
              </a:solidFill>
              <a:ln w="6350">
                <a:solidFill>
                  <a:prstClr val="black"/>
                </a:solidFill>
              </a:ln>
            </xdr:spPr>
            <xdr:txBody>
              <a:bodyPr rot="0" spcFirstLastPara="0" vert="horz" wrap="square" lIns="91440" tIns="45720" rIns="91440" bIns="45720" numCol="1" spcCol="0" rtlCol="0" fromWordArt="0" anchor="t" anchorCtr="0" forceAA="0" compatLnSpc="1">
                <a:prstTxWarp prst="textNoShape">
                  <a:avLst/>
                </a:prstTxWarp>
                <a:noAutofit/>
              </a:bodyPr>
              <a:lstStyle/>
              <a:p>
                <a:pPr>
                  <a:lnSpc>
                    <a:spcPct val="105000"/>
                  </a:lnSpc>
                  <a:spcAft>
                    <a:spcPts val="800"/>
                  </a:spcAft>
                </a:pPr>
                <a:r>
                  <a:rPr lang="en-US" sz="1000">
                    <a:effectLst/>
                    <a:latin typeface="Calibri" panose="020F0502020204030204" pitchFamily="34" charset="0"/>
                    <a:ea typeface="Calibri" panose="020F0502020204030204" pitchFamily="34" charset="0"/>
                    <a:cs typeface="Mangal" panose="02040503050203030202" pitchFamily="18" charset="0"/>
                  </a:rPr>
                  <a:t>User Input</a:t>
                </a:r>
                <a:endParaRPr lang="en-IN" sz="1100">
                  <a:effectLst/>
                  <a:latin typeface="Calibri" panose="020F0502020204030204" pitchFamily="34" charset="0"/>
                  <a:ea typeface="Calibri" panose="020F0502020204030204" pitchFamily="34" charset="0"/>
                  <a:cs typeface="Mangal" panose="02040503050203030202" pitchFamily="18" charset="0"/>
                </a:endParaRPr>
              </a:p>
            </xdr:txBody>
          </xdr:sp>
        </xdr:grpSp>
        <xdr:grpSp>
          <xdr:nvGrpSpPr>
            <xdr:cNvPr id="197" name="Group 196">
              <a:extLst>
                <a:ext uri="{FF2B5EF4-FFF2-40B4-BE49-F238E27FC236}">
                  <a16:creationId xmlns:a16="http://schemas.microsoft.com/office/drawing/2014/main" id="{00000000-0008-0000-0100-0000C5000000}"/>
                </a:ext>
              </a:extLst>
            </xdr:cNvPr>
            <xdr:cNvGrpSpPr/>
          </xdr:nvGrpSpPr>
          <xdr:grpSpPr>
            <a:xfrm>
              <a:off x="127322" y="1597306"/>
              <a:ext cx="1038417" cy="436880"/>
              <a:chOff x="0" y="0"/>
              <a:chExt cx="1038417" cy="436880"/>
            </a:xfrm>
          </xdr:grpSpPr>
          <xdr:cxnSp macro="">
            <xdr:nvCxnSpPr>
              <xdr:cNvPr id="241" name="Straight Arrow Connector 240">
                <a:extLst>
                  <a:ext uri="{FF2B5EF4-FFF2-40B4-BE49-F238E27FC236}">
                    <a16:creationId xmlns:a16="http://schemas.microsoft.com/office/drawing/2014/main" id="{00000000-0008-0000-0100-0000F1000000}"/>
                  </a:ext>
                </a:extLst>
              </xdr:cNvPr>
              <xdr:cNvCxnSpPr/>
            </xdr:nvCxnSpPr>
            <xdr:spPr>
              <a:xfrm>
                <a:off x="625032" y="219196"/>
                <a:ext cx="413385" cy="1587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242" name="Text Box 226">
                <a:extLst>
                  <a:ext uri="{FF2B5EF4-FFF2-40B4-BE49-F238E27FC236}">
                    <a16:creationId xmlns:a16="http://schemas.microsoft.com/office/drawing/2014/main" id="{00000000-0008-0000-0100-0000F2000000}"/>
                  </a:ext>
                </a:extLst>
              </xdr:cNvPr>
              <xdr:cNvSpPr txBox="1"/>
            </xdr:nvSpPr>
            <xdr:spPr>
              <a:xfrm>
                <a:off x="0" y="0"/>
                <a:ext cx="626110" cy="436880"/>
              </a:xfrm>
              <a:prstGeom prst="rect">
                <a:avLst/>
              </a:prstGeom>
              <a:solidFill>
                <a:schemeClr val="lt1"/>
              </a:solidFill>
              <a:ln w="6350">
                <a:solidFill>
                  <a:prstClr val="black"/>
                </a:solidFill>
              </a:ln>
            </xdr:spPr>
            <xdr:txBody>
              <a:bodyPr rot="0" spcFirstLastPara="0" vert="horz" wrap="square" lIns="91440" tIns="45720" rIns="91440" bIns="45720" numCol="1" spcCol="0" rtlCol="0" fromWordArt="0" anchor="t" anchorCtr="0" forceAA="0" compatLnSpc="1">
                <a:prstTxWarp prst="textNoShape">
                  <a:avLst/>
                </a:prstTxWarp>
                <a:noAutofit/>
              </a:bodyPr>
              <a:lstStyle/>
              <a:p>
                <a:pPr algn="ctr">
                  <a:lnSpc>
                    <a:spcPct val="105000"/>
                  </a:lnSpc>
                  <a:spcAft>
                    <a:spcPts val="800"/>
                  </a:spcAft>
                </a:pPr>
                <a:r>
                  <a:rPr lang="en-US" sz="900">
                    <a:effectLst/>
                    <a:latin typeface="Calibri" panose="020F0502020204030204" pitchFamily="34" charset="0"/>
                    <a:ea typeface="Calibri" panose="020F0502020204030204" pitchFamily="34" charset="0"/>
                    <a:cs typeface="Mangal" panose="02040503050203030202" pitchFamily="18" charset="0"/>
                  </a:rPr>
                  <a:t>Localizer system</a:t>
                </a:r>
                <a:endParaRPr lang="en-IN" sz="1100">
                  <a:effectLst/>
                  <a:latin typeface="Calibri" panose="020F0502020204030204" pitchFamily="34" charset="0"/>
                  <a:ea typeface="Calibri" panose="020F0502020204030204" pitchFamily="34" charset="0"/>
                  <a:cs typeface="Mangal" panose="02040503050203030202" pitchFamily="18" charset="0"/>
                </a:endParaRPr>
              </a:p>
            </xdr:txBody>
          </xdr:sp>
        </xdr:grpSp>
        <xdr:grpSp>
          <xdr:nvGrpSpPr>
            <xdr:cNvPr id="198" name="Group 197">
              <a:extLst>
                <a:ext uri="{FF2B5EF4-FFF2-40B4-BE49-F238E27FC236}">
                  <a16:creationId xmlns:a16="http://schemas.microsoft.com/office/drawing/2014/main" id="{00000000-0008-0000-0100-0000C6000000}"/>
                </a:ext>
              </a:extLst>
            </xdr:cNvPr>
            <xdr:cNvGrpSpPr/>
          </xdr:nvGrpSpPr>
          <xdr:grpSpPr>
            <a:xfrm>
              <a:off x="69448" y="2523281"/>
              <a:ext cx="1096337" cy="365699"/>
              <a:chOff x="0" y="0"/>
              <a:chExt cx="1096337" cy="365699"/>
            </a:xfrm>
          </xdr:grpSpPr>
          <xdr:sp macro="" textlink="">
            <xdr:nvSpPr>
              <xdr:cNvPr id="239" name="Text Box 228">
                <a:extLst>
                  <a:ext uri="{FF2B5EF4-FFF2-40B4-BE49-F238E27FC236}">
                    <a16:creationId xmlns:a16="http://schemas.microsoft.com/office/drawing/2014/main" id="{00000000-0008-0000-0100-0000EF000000}"/>
                  </a:ext>
                </a:extLst>
              </xdr:cNvPr>
              <xdr:cNvSpPr txBox="1"/>
            </xdr:nvSpPr>
            <xdr:spPr>
              <a:xfrm>
                <a:off x="0" y="0"/>
                <a:ext cx="682676" cy="365699"/>
              </a:xfrm>
              <a:prstGeom prst="rect">
                <a:avLst/>
              </a:prstGeom>
              <a:solidFill>
                <a:schemeClr val="lt1"/>
              </a:solidFill>
              <a:ln w="6350">
                <a:solidFill>
                  <a:prstClr val="black"/>
                </a:solidFill>
              </a:ln>
            </xdr:spPr>
            <xdr:txBody>
              <a:bodyPr rot="0" spcFirstLastPara="0" vert="horz" wrap="square" lIns="91440" tIns="45720" rIns="91440" bIns="45720" numCol="1" spcCol="0" rtlCol="0" fromWordArt="0" anchor="t" anchorCtr="0" forceAA="0" compatLnSpc="1">
                <a:prstTxWarp prst="textNoShape">
                  <a:avLst/>
                </a:prstTxWarp>
                <a:noAutofit/>
              </a:bodyPr>
              <a:lstStyle/>
              <a:p>
                <a:pPr>
                  <a:lnSpc>
                    <a:spcPct val="105000"/>
                  </a:lnSpc>
                  <a:spcAft>
                    <a:spcPts val="800"/>
                  </a:spcAft>
                </a:pPr>
                <a:r>
                  <a:rPr lang="en-US" sz="900">
                    <a:effectLst/>
                    <a:latin typeface="Calibri" panose="020F0502020204030204" pitchFamily="34" charset="0"/>
                    <a:ea typeface="Calibri" panose="020F0502020204030204" pitchFamily="34" charset="0"/>
                    <a:cs typeface="Mangal" panose="02040503050203030202" pitchFamily="18" charset="0"/>
                  </a:rPr>
                  <a:t>Implant database</a:t>
                </a:r>
                <a:endParaRPr lang="en-IN" sz="1100">
                  <a:effectLst/>
                  <a:latin typeface="Calibri" panose="020F0502020204030204" pitchFamily="34" charset="0"/>
                  <a:ea typeface="Calibri" panose="020F0502020204030204" pitchFamily="34" charset="0"/>
                  <a:cs typeface="Mangal" panose="02040503050203030202" pitchFamily="18" charset="0"/>
                </a:endParaRPr>
              </a:p>
            </xdr:txBody>
          </xdr:sp>
          <xdr:cxnSp macro="">
            <xdr:nvCxnSpPr>
              <xdr:cNvPr id="240" name="Straight Arrow Connector 239">
                <a:extLst>
                  <a:ext uri="{FF2B5EF4-FFF2-40B4-BE49-F238E27FC236}">
                    <a16:creationId xmlns:a16="http://schemas.microsoft.com/office/drawing/2014/main" id="{00000000-0008-0000-0100-0000F0000000}"/>
                  </a:ext>
                </a:extLst>
              </xdr:cNvPr>
              <xdr:cNvCxnSpPr/>
            </xdr:nvCxnSpPr>
            <xdr:spPr>
              <a:xfrm>
                <a:off x="682906" y="265494"/>
                <a:ext cx="413431" cy="795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grpSp>
        <xdr:grpSp>
          <xdr:nvGrpSpPr>
            <xdr:cNvPr id="199" name="Group 198">
              <a:extLst>
                <a:ext uri="{FF2B5EF4-FFF2-40B4-BE49-F238E27FC236}">
                  <a16:creationId xmlns:a16="http://schemas.microsoft.com/office/drawing/2014/main" id="{00000000-0008-0000-0100-0000C7000000}"/>
                </a:ext>
              </a:extLst>
            </xdr:cNvPr>
            <xdr:cNvGrpSpPr/>
          </xdr:nvGrpSpPr>
          <xdr:grpSpPr>
            <a:xfrm>
              <a:off x="3773347" y="671332"/>
              <a:ext cx="1261410" cy="461100"/>
              <a:chOff x="0" y="0"/>
              <a:chExt cx="1261410" cy="461100"/>
            </a:xfrm>
          </xdr:grpSpPr>
          <xdr:cxnSp macro="">
            <xdr:nvCxnSpPr>
              <xdr:cNvPr id="234" name="Straight Arrow Connector 233">
                <a:extLst>
                  <a:ext uri="{FF2B5EF4-FFF2-40B4-BE49-F238E27FC236}">
                    <a16:creationId xmlns:a16="http://schemas.microsoft.com/office/drawing/2014/main" id="{00000000-0008-0000-0100-0000EA000000}"/>
                  </a:ext>
                </a:extLst>
              </xdr:cNvPr>
              <xdr:cNvCxnSpPr/>
            </xdr:nvCxnSpPr>
            <xdr:spPr>
              <a:xfrm>
                <a:off x="0" y="230771"/>
                <a:ext cx="580396" cy="79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235" name="Text Box 231">
                <a:extLst>
                  <a:ext uri="{FF2B5EF4-FFF2-40B4-BE49-F238E27FC236}">
                    <a16:creationId xmlns:a16="http://schemas.microsoft.com/office/drawing/2014/main" id="{00000000-0008-0000-0100-0000EB000000}"/>
                  </a:ext>
                </a:extLst>
              </xdr:cNvPr>
              <xdr:cNvSpPr txBox="1"/>
            </xdr:nvSpPr>
            <xdr:spPr>
              <a:xfrm>
                <a:off x="578734" y="0"/>
                <a:ext cx="682676" cy="461100"/>
              </a:xfrm>
              <a:prstGeom prst="rect">
                <a:avLst/>
              </a:prstGeom>
              <a:solidFill>
                <a:schemeClr val="lt1"/>
              </a:solidFill>
              <a:ln w="6350">
                <a:solidFill>
                  <a:prstClr val="black"/>
                </a:solidFill>
              </a:ln>
            </xdr:spPr>
            <xdr:txBody>
              <a:bodyPr rot="0" spcFirstLastPara="0" vert="horz" wrap="square" lIns="91440" tIns="45720" rIns="91440" bIns="45720" numCol="1" spcCol="0" rtlCol="0" fromWordArt="0" anchor="t" anchorCtr="0" forceAA="0" compatLnSpc="1">
                <a:prstTxWarp prst="textNoShape">
                  <a:avLst/>
                </a:prstTxWarp>
                <a:noAutofit/>
              </a:bodyPr>
              <a:lstStyle/>
              <a:p>
                <a:pPr algn="ctr">
                  <a:lnSpc>
                    <a:spcPct val="105000"/>
                  </a:lnSpc>
                  <a:spcAft>
                    <a:spcPts val="800"/>
                  </a:spcAft>
                </a:pPr>
                <a:r>
                  <a:rPr lang="en-US" sz="900">
                    <a:effectLst/>
                    <a:latin typeface="Calibri" panose="020F0502020204030204" pitchFamily="34" charset="0"/>
                    <a:ea typeface="Calibri" panose="020F0502020204030204" pitchFamily="34" charset="0"/>
                    <a:cs typeface="Mangal" panose="02040503050203030202" pitchFamily="18" charset="0"/>
                  </a:rPr>
                  <a:t>Screen Display</a:t>
                </a:r>
                <a:endParaRPr lang="en-IN" sz="1100">
                  <a:effectLst/>
                  <a:latin typeface="Calibri" panose="020F0502020204030204" pitchFamily="34" charset="0"/>
                  <a:ea typeface="Calibri" panose="020F0502020204030204" pitchFamily="34" charset="0"/>
                  <a:cs typeface="Mangal" panose="02040503050203030202" pitchFamily="18" charset="0"/>
                </a:endParaRPr>
              </a:p>
            </xdr:txBody>
          </xdr:sp>
        </xdr:grpSp>
        <xdr:grpSp>
          <xdr:nvGrpSpPr>
            <xdr:cNvPr id="200" name="Group 199">
              <a:extLst>
                <a:ext uri="{FF2B5EF4-FFF2-40B4-BE49-F238E27FC236}">
                  <a16:creationId xmlns:a16="http://schemas.microsoft.com/office/drawing/2014/main" id="{00000000-0008-0000-0100-0000C8000000}"/>
                </a:ext>
              </a:extLst>
            </xdr:cNvPr>
            <xdr:cNvGrpSpPr/>
          </xdr:nvGrpSpPr>
          <xdr:grpSpPr>
            <a:xfrm>
              <a:off x="3773347" y="1666754"/>
              <a:ext cx="1319540" cy="289215"/>
              <a:chOff x="0" y="34725"/>
              <a:chExt cx="1319540" cy="289215"/>
            </a:xfrm>
          </xdr:grpSpPr>
          <xdr:cxnSp macro="">
            <xdr:nvCxnSpPr>
              <xdr:cNvPr id="226" name="Straight Arrow Connector 225">
                <a:extLst>
                  <a:ext uri="{FF2B5EF4-FFF2-40B4-BE49-F238E27FC236}">
                    <a16:creationId xmlns:a16="http://schemas.microsoft.com/office/drawing/2014/main" id="{00000000-0008-0000-0100-0000E2000000}"/>
                  </a:ext>
                </a:extLst>
              </xdr:cNvPr>
              <xdr:cNvCxnSpPr/>
            </xdr:nvCxnSpPr>
            <xdr:spPr>
              <a:xfrm>
                <a:off x="0" y="191946"/>
                <a:ext cx="50800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233" name="Text Box 230">
                <a:extLst>
                  <a:ext uri="{FF2B5EF4-FFF2-40B4-BE49-F238E27FC236}">
                    <a16:creationId xmlns:a16="http://schemas.microsoft.com/office/drawing/2014/main" id="{00000000-0008-0000-0100-0000E9000000}"/>
                  </a:ext>
                </a:extLst>
              </xdr:cNvPr>
              <xdr:cNvSpPr txBox="1"/>
            </xdr:nvSpPr>
            <xdr:spPr>
              <a:xfrm>
                <a:off x="509280" y="34725"/>
                <a:ext cx="810260" cy="289215"/>
              </a:xfrm>
              <a:prstGeom prst="rect">
                <a:avLst/>
              </a:prstGeom>
              <a:solidFill>
                <a:schemeClr val="lt1"/>
              </a:solidFill>
              <a:ln w="6350">
                <a:solidFill>
                  <a:prstClr val="black"/>
                </a:solidFill>
              </a:ln>
            </xdr:spPr>
            <xdr:txBody>
              <a:bodyPr rot="0" spcFirstLastPara="0" vert="horz" wrap="square" lIns="91440" tIns="45720" rIns="91440" bIns="45720" numCol="1" spcCol="0" rtlCol="0" fromWordArt="0" anchor="t" anchorCtr="0" forceAA="0" compatLnSpc="1">
                <a:prstTxWarp prst="textNoShape">
                  <a:avLst/>
                </a:prstTxWarp>
                <a:noAutofit/>
              </a:bodyPr>
              <a:lstStyle/>
              <a:p>
                <a:pPr algn="ctr">
                  <a:lnSpc>
                    <a:spcPct val="105000"/>
                  </a:lnSpc>
                  <a:spcAft>
                    <a:spcPts val="800"/>
                  </a:spcAft>
                </a:pPr>
                <a:r>
                  <a:rPr lang="en-US" sz="900">
                    <a:effectLst/>
                    <a:latin typeface="Calibri" panose="020F0502020204030204" pitchFamily="34" charset="0"/>
                    <a:ea typeface="Calibri" panose="020F0502020204030204" pitchFamily="34" charset="0"/>
                    <a:cs typeface="Mangal" panose="02040503050203030202" pitchFamily="18" charset="0"/>
                  </a:rPr>
                  <a:t>Report</a:t>
                </a:r>
                <a:endParaRPr lang="en-IN" sz="1100">
                  <a:effectLst/>
                  <a:latin typeface="Calibri" panose="020F0502020204030204" pitchFamily="34" charset="0"/>
                  <a:ea typeface="Calibri" panose="020F0502020204030204" pitchFamily="34" charset="0"/>
                  <a:cs typeface="Mangal" panose="02040503050203030202" pitchFamily="18" charset="0"/>
                </a:endParaRPr>
              </a:p>
            </xdr:txBody>
          </xdr:sp>
        </xdr:grpSp>
        <xdr:grpSp>
          <xdr:nvGrpSpPr>
            <xdr:cNvPr id="201" name="Group 200">
              <a:extLst>
                <a:ext uri="{FF2B5EF4-FFF2-40B4-BE49-F238E27FC236}">
                  <a16:creationId xmlns:a16="http://schemas.microsoft.com/office/drawing/2014/main" id="{00000000-0008-0000-0100-0000C9000000}"/>
                </a:ext>
              </a:extLst>
            </xdr:cNvPr>
            <xdr:cNvGrpSpPr/>
          </xdr:nvGrpSpPr>
          <xdr:grpSpPr>
            <a:xfrm>
              <a:off x="1377387" y="92597"/>
              <a:ext cx="2268638" cy="4270906"/>
              <a:chOff x="0" y="0"/>
              <a:chExt cx="2268638" cy="4270906"/>
            </a:xfrm>
          </xdr:grpSpPr>
          <xdr:pic>
            <xdr:nvPicPr>
              <xdr:cNvPr id="202" name="Picture 201">
                <a:extLst>
                  <a:ext uri="{FF2B5EF4-FFF2-40B4-BE49-F238E27FC236}">
                    <a16:creationId xmlns:a16="http://schemas.microsoft.com/office/drawing/2014/main" id="{00000000-0008-0000-0100-0000CA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31494" y="0"/>
                <a:ext cx="1566545" cy="668020"/>
              </a:xfrm>
              <a:prstGeom prst="rect">
                <a:avLst/>
              </a:prstGeom>
              <a:noFill/>
              <a:ln>
                <a:noFill/>
              </a:ln>
            </xdr:spPr>
          </xdr:pic>
          <xdr:sp macro="" textlink="">
            <xdr:nvSpPr>
              <xdr:cNvPr id="203" name="Text Box 1">
                <a:extLst>
                  <a:ext uri="{FF2B5EF4-FFF2-40B4-BE49-F238E27FC236}">
                    <a16:creationId xmlns:a16="http://schemas.microsoft.com/office/drawing/2014/main" id="{00000000-0008-0000-0100-0000CB000000}"/>
                  </a:ext>
                </a:extLst>
              </xdr:cNvPr>
              <xdr:cNvSpPr txBox="1"/>
            </xdr:nvSpPr>
            <xdr:spPr>
              <a:xfrm>
                <a:off x="243069" y="775504"/>
                <a:ext cx="1539433" cy="266218"/>
              </a:xfrm>
              <a:prstGeom prst="rect">
                <a:avLst/>
              </a:prstGeom>
              <a:solidFill>
                <a:schemeClr val="lt1"/>
              </a:solidFill>
              <a:ln w="6350">
                <a:solidFill>
                  <a:prstClr val="black"/>
                </a:solidFill>
              </a:ln>
            </xdr:spPr>
            <xdr:txBody>
              <a:bodyPr rot="0" spcFirstLastPara="0" vert="horz" wrap="square" lIns="91440" tIns="45720" rIns="91440" bIns="45720" numCol="1" spcCol="0" rtlCol="0" fromWordArt="0" anchor="t" anchorCtr="0" forceAA="0" compatLnSpc="1">
                <a:prstTxWarp prst="textNoShape">
                  <a:avLst/>
                </a:prstTxWarp>
                <a:noAutofit/>
              </a:bodyPr>
              <a:lstStyle/>
              <a:p>
                <a:pPr algn="ctr">
                  <a:lnSpc>
                    <a:spcPct val="107000"/>
                  </a:lnSpc>
                  <a:spcAft>
                    <a:spcPts val="800"/>
                  </a:spcAft>
                </a:pPr>
                <a:r>
                  <a:rPr lang="en-US" sz="1000">
                    <a:effectLst/>
                    <a:latin typeface="Calibri" panose="020F0502020204030204" pitchFamily="34" charset="0"/>
                    <a:ea typeface="Calibri" panose="020F0502020204030204" pitchFamily="34" charset="0"/>
                    <a:cs typeface="Mangal" panose="02040503050203030202" pitchFamily="18" charset="0"/>
                  </a:rPr>
                  <a:t>T3 – Enter patient data</a:t>
                </a:r>
                <a:endParaRPr lang="en-IN" sz="1100">
                  <a:effectLst/>
                  <a:latin typeface="Calibri" panose="020F0502020204030204" pitchFamily="34" charset="0"/>
                  <a:ea typeface="Calibri" panose="020F0502020204030204" pitchFamily="34" charset="0"/>
                  <a:cs typeface="Mangal" panose="02040503050203030202" pitchFamily="18" charset="0"/>
                </a:endParaRPr>
              </a:p>
            </xdr:txBody>
          </xdr:sp>
          <xdr:sp macro="" textlink="">
            <xdr:nvSpPr>
              <xdr:cNvPr id="204" name="Text Box 13">
                <a:extLst>
                  <a:ext uri="{FF2B5EF4-FFF2-40B4-BE49-F238E27FC236}">
                    <a16:creationId xmlns:a16="http://schemas.microsoft.com/office/drawing/2014/main" id="{00000000-0008-0000-0100-0000CC000000}"/>
                  </a:ext>
                </a:extLst>
              </xdr:cNvPr>
              <xdr:cNvSpPr txBox="1"/>
            </xdr:nvSpPr>
            <xdr:spPr>
              <a:xfrm>
                <a:off x="243069" y="1169044"/>
                <a:ext cx="1539433" cy="266218"/>
              </a:xfrm>
              <a:prstGeom prst="rect">
                <a:avLst/>
              </a:prstGeom>
              <a:solidFill>
                <a:schemeClr val="lt1"/>
              </a:solidFill>
              <a:ln w="6350">
                <a:solidFill>
                  <a:prstClr val="black"/>
                </a:solidFill>
              </a:ln>
            </xdr:spPr>
            <xdr:txBody>
              <a:bodyPr rot="0" spcFirstLastPara="0" vert="horz" wrap="square" lIns="91440" tIns="45720" rIns="91440" bIns="45720" numCol="1" spcCol="0" rtlCol="0" fromWordArt="0" anchor="t" anchorCtr="0" forceAA="0" compatLnSpc="1">
                <a:prstTxWarp prst="textNoShape">
                  <a:avLst/>
                </a:prstTxWarp>
                <a:noAutofit/>
              </a:bodyPr>
              <a:lstStyle/>
              <a:p>
                <a:pPr algn="ctr">
                  <a:lnSpc>
                    <a:spcPct val="107000"/>
                  </a:lnSpc>
                  <a:spcAft>
                    <a:spcPts val="800"/>
                  </a:spcAft>
                </a:pPr>
                <a:r>
                  <a:rPr lang="en-US" sz="1000">
                    <a:effectLst/>
                    <a:latin typeface="Calibri" panose="020F0502020204030204" pitchFamily="34" charset="0"/>
                    <a:ea typeface="Calibri" panose="020F0502020204030204" pitchFamily="34" charset="0"/>
                    <a:cs typeface="Mangal" panose="02040503050203030202" pitchFamily="18" charset="0"/>
                  </a:rPr>
                  <a:t>T4 – Setup system</a:t>
                </a:r>
                <a:endParaRPr lang="en-IN" sz="1100">
                  <a:effectLst/>
                  <a:latin typeface="Calibri" panose="020F0502020204030204" pitchFamily="34" charset="0"/>
                  <a:ea typeface="Calibri" panose="020F0502020204030204" pitchFamily="34" charset="0"/>
                  <a:cs typeface="Mangal" panose="02040503050203030202" pitchFamily="18" charset="0"/>
                </a:endParaRPr>
              </a:p>
            </xdr:txBody>
          </xdr:sp>
          <xdr:sp macro="" textlink="">
            <xdr:nvSpPr>
              <xdr:cNvPr id="205" name="Text Box 14">
                <a:extLst>
                  <a:ext uri="{FF2B5EF4-FFF2-40B4-BE49-F238E27FC236}">
                    <a16:creationId xmlns:a16="http://schemas.microsoft.com/office/drawing/2014/main" id="{00000000-0008-0000-0100-0000CD000000}"/>
                  </a:ext>
                </a:extLst>
              </xdr:cNvPr>
              <xdr:cNvSpPr txBox="1"/>
            </xdr:nvSpPr>
            <xdr:spPr>
              <a:xfrm>
                <a:off x="254643" y="1562583"/>
                <a:ext cx="1539240" cy="266065"/>
              </a:xfrm>
              <a:prstGeom prst="rect">
                <a:avLst/>
              </a:prstGeom>
              <a:solidFill>
                <a:schemeClr val="lt1"/>
              </a:solidFill>
              <a:ln w="6350">
                <a:solidFill>
                  <a:prstClr val="black"/>
                </a:solidFill>
              </a:ln>
            </xdr:spPr>
            <xdr:txBody>
              <a:bodyPr rot="0" spcFirstLastPara="0" vert="horz" wrap="square" lIns="91440" tIns="45720" rIns="91440" bIns="45720" numCol="1" spcCol="0" rtlCol="0" fromWordArt="0" anchor="t" anchorCtr="0" forceAA="0" compatLnSpc="1">
                <a:prstTxWarp prst="textNoShape">
                  <a:avLst/>
                </a:prstTxWarp>
                <a:noAutofit/>
              </a:bodyPr>
              <a:lstStyle/>
              <a:p>
                <a:pPr algn="ctr">
                  <a:lnSpc>
                    <a:spcPct val="107000"/>
                  </a:lnSpc>
                  <a:spcAft>
                    <a:spcPts val="800"/>
                  </a:spcAft>
                </a:pPr>
                <a:r>
                  <a:rPr lang="en-US" sz="1000">
                    <a:effectLst/>
                    <a:latin typeface="Calibri" panose="020F0502020204030204" pitchFamily="34" charset="0"/>
                    <a:ea typeface="Calibri" panose="020F0502020204030204" pitchFamily="34" charset="0"/>
                    <a:cs typeface="Mangal" panose="02040503050203030202" pitchFamily="18" charset="0"/>
                  </a:rPr>
                  <a:t>T5 – Registration</a:t>
                </a:r>
                <a:endParaRPr lang="en-IN" sz="1100">
                  <a:effectLst/>
                  <a:latin typeface="Calibri" panose="020F0502020204030204" pitchFamily="34" charset="0"/>
                  <a:ea typeface="Calibri" panose="020F0502020204030204" pitchFamily="34" charset="0"/>
                  <a:cs typeface="Mangal" panose="02040503050203030202" pitchFamily="18" charset="0"/>
                </a:endParaRPr>
              </a:p>
            </xdr:txBody>
          </xdr:sp>
          <xdr:sp macro="" textlink="">
            <xdr:nvSpPr>
              <xdr:cNvPr id="206" name="Text Box 15">
                <a:extLst>
                  <a:ext uri="{FF2B5EF4-FFF2-40B4-BE49-F238E27FC236}">
                    <a16:creationId xmlns:a16="http://schemas.microsoft.com/office/drawing/2014/main" id="{00000000-0008-0000-0100-0000CE000000}"/>
                  </a:ext>
                </a:extLst>
              </xdr:cNvPr>
              <xdr:cNvSpPr txBox="1"/>
            </xdr:nvSpPr>
            <xdr:spPr>
              <a:xfrm>
                <a:off x="11575" y="1932973"/>
                <a:ext cx="2257063" cy="289367"/>
              </a:xfrm>
              <a:prstGeom prst="rect">
                <a:avLst/>
              </a:prstGeom>
              <a:solidFill>
                <a:schemeClr val="lt1"/>
              </a:solidFill>
              <a:ln w="6350">
                <a:solidFill>
                  <a:prstClr val="black"/>
                </a:solidFill>
              </a:ln>
            </xdr:spPr>
            <xdr:txBody>
              <a:bodyPr rot="0" spcFirstLastPara="0" vert="horz" wrap="square" lIns="91440" tIns="45720" rIns="91440" bIns="45720" numCol="1" spcCol="0" rtlCol="0" fromWordArt="0" anchor="t" anchorCtr="0" forceAA="0" compatLnSpc="1">
                <a:prstTxWarp prst="textNoShape">
                  <a:avLst/>
                </a:prstTxWarp>
                <a:noAutofit/>
              </a:bodyPr>
              <a:lstStyle/>
              <a:p>
                <a:pPr>
                  <a:lnSpc>
                    <a:spcPct val="107000"/>
                  </a:lnSpc>
                  <a:spcAft>
                    <a:spcPts val="800"/>
                  </a:spcAft>
                </a:pPr>
                <a:r>
                  <a:rPr lang="en-US" sz="1000">
                    <a:effectLst/>
                    <a:latin typeface="Calibri" panose="020F0502020204030204" pitchFamily="34" charset="0"/>
                    <a:ea typeface="Calibri" panose="020F0502020204030204" pitchFamily="34" charset="0"/>
                    <a:cs typeface="Mangal" panose="02040503050203030202" pitchFamily="18" charset="0"/>
                  </a:rPr>
                  <a:t>T6 – Optional: Analyze initial alignment</a:t>
                </a:r>
                <a:endParaRPr lang="en-IN" sz="1100">
                  <a:effectLst/>
                  <a:latin typeface="Calibri" panose="020F0502020204030204" pitchFamily="34" charset="0"/>
                  <a:ea typeface="Calibri" panose="020F0502020204030204" pitchFamily="34" charset="0"/>
                  <a:cs typeface="Mangal" panose="02040503050203030202" pitchFamily="18" charset="0"/>
                </a:endParaRPr>
              </a:p>
            </xdr:txBody>
          </xdr:sp>
          <xdr:sp macro="" textlink="">
            <xdr:nvSpPr>
              <xdr:cNvPr id="207" name="Text Box 16">
                <a:extLst>
                  <a:ext uri="{FF2B5EF4-FFF2-40B4-BE49-F238E27FC236}">
                    <a16:creationId xmlns:a16="http://schemas.microsoft.com/office/drawing/2014/main" id="{00000000-0008-0000-0100-0000CF000000}"/>
                  </a:ext>
                </a:extLst>
              </xdr:cNvPr>
              <xdr:cNvSpPr txBox="1"/>
            </xdr:nvSpPr>
            <xdr:spPr>
              <a:xfrm>
                <a:off x="0" y="2338087"/>
                <a:ext cx="2256790" cy="288925"/>
              </a:xfrm>
              <a:prstGeom prst="rect">
                <a:avLst/>
              </a:prstGeom>
              <a:solidFill>
                <a:schemeClr val="lt1"/>
              </a:solidFill>
              <a:ln w="6350">
                <a:solidFill>
                  <a:prstClr val="black"/>
                </a:solidFill>
              </a:ln>
            </xdr:spPr>
            <xdr:txBody>
              <a:bodyPr rot="0" spcFirstLastPara="0" vert="horz" wrap="square" lIns="91440" tIns="45720" rIns="91440" bIns="45720" numCol="1" spcCol="0" rtlCol="0" fromWordArt="0" anchor="t" anchorCtr="0" forceAA="0" compatLnSpc="1">
                <a:prstTxWarp prst="textNoShape">
                  <a:avLst/>
                </a:prstTxWarp>
                <a:noAutofit/>
              </a:bodyPr>
              <a:lstStyle/>
              <a:p>
                <a:pPr algn="ctr">
                  <a:lnSpc>
                    <a:spcPct val="107000"/>
                  </a:lnSpc>
                  <a:spcAft>
                    <a:spcPts val="800"/>
                  </a:spcAft>
                </a:pPr>
                <a:r>
                  <a:rPr lang="en-US" sz="1000">
                    <a:effectLst/>
                    <a:latin typeface="Calibri" panose="020F0502020204030204" pitchFamily="34" charset="0"/>
                    <a:ea typeface="Calibri" panose="020F0502020204030204" pitchFamily="34" charset="0"/>
                    <a:cs typeface="Mangal" panose="02040503050203030202" pitchFamily="18" charset="0"/>
                  </a:rPr>
                  <a:t>T7 – Optional: Position implant</a:t>
                </a:r>
                <a:endParaRPr lang="en-IN" sz="1100">
                  <a:effectLst/>
                  <a:latin typeface="Calibri" panose="020F0502020204030204" pitchFamily="34" charset="0"/>
                  <a:ea typeface="Calibri" panose="020F0502020204030204" pitchFamily="34" charset="0"/>
                  <a:cs typeface="Mangal" panose="02040503050203030202" pitchFamily="18" charset="0"/>
                </a:endParaRPr>
              </a:p>
            </xdr:txBody>
          </xdr:sp>
          <xdr:sp macro="" textlink="">
            <xdr:nvSpPr>
              <xdr:cNvPr id="208" name="Text Box 19">
                <a:extLst>
                  <a:ext uri="{FF2B5EF4-FFF2-40B4-BE49-F238E27FC236}">
                    <a16:creationId xmlns:a16="http://schemas.microsoft.com/office/drawing/2014/main" id="{00000000-0008-0000-0100-0000D0000000}"/>
                  </a:ext>
                </a:extLst>
              </xdr:cNvPr>
              <xdr:cNvSpPr txBox="1"/>
            </xdr:nvSpPr>
            <xdr:spPr>
              <a:xfrm>
                <a:off x="0" y="2754775"/>
                <a:ext cx="2257063" cy="289367"/>
              </a:xfrm>
              <a:prstGeom prst="rect">
                <a:avLst/>
              </a:prstGeom>
              <a:solidFill>
                <a:schemeClr val="lt1"/>
              </a:solidFill>
              <a:ln w="6350">
                <a:solidFill>
                  <a:prstClr val="black"/>
                </a:solidFill>
              </a:ln>
            </xdr:spPr>
            <xdr:txBody>
              <a:bodyPr rot="0" spcFirstLastPara="0" vert="horz" wrap="square" lIns="91440" tIns="45720" rIns="91440" bIns="45720" numCol="1" spcCol="0" rtlCol="0" fromWordArt="0" anchor="t" anchorCtr="0" forceAA="0" compatLnSpc="1">
                <a:prstTxWarp prst="textNoShape">
                  <a:avLst/>
                </a:prstTxWarp>
                <a:noAutofit/>
              </a:bodyPr>
              <a:lstStyle/>
              <a:p>
                <a:pPr algn="ctr">
                  <a:lnSpc>
                    <a:spcPct val="107000"/>
                  </a:lnSpc>
                  <a:spcAft>
                    <a:spcPts val="800"/>
                  </a:spcAft>
                </a:pPr>
                <a:r>
                  <a:rPr lang="en-US" sz="1000">
                    <a:effectLst/>
                    <a:latin typeface="Calibri" panose="020F0502020204030204" pitchFamily="34" charset="0"/>
                    <a:ea typeface="Calibri" panose="020F0502020204030204" pitchFamily="34" charset="0"/>
                    <a:cs typeface="Mangal" panose="02040503050203030202" pitchFamily="18" charset="0"/>
                  </a:rPr>
                  <a:t>T8 – Optional: Resect bone</a:t>
                </a:r>
                <a:endParaRPr lang="en-IN" sz="1100">
                  <a:effectLst/>
                  <a:latin typeface="Calibri" panose="020F0502020204030204" pitchFamily="34" charset="0"/>
                  <a:ea typeface="Calibri" panose="020F0502020204030204" pitchFamily="34" charset="0"/>
                  <a:cs typeface="Mangal" panose="02040503050203030202" pitchFamily="18" charset="0"/>
                </a:endParaRPr>
              </a:p>
            </xdr:txBody>
          </xdr:sp>
          <xdr:sp macro="" textlink="">
            <xdr:nvSpPr>
              <xdr:cNvPr id="209" name="Text Box 21">
                <a:extLst>
                  <a:ext uri="{FF2B5EF4-FFF2-40B4-BE49-F238E27FC236}">
                    <a16:creationId xmlns:a16="http://schemas.microsoft.com/office/drawing/2014/main" id="{00000000-0008-0000-0100-0000D1000000}"/>
                  </a:ext>
                </a:extLst>
              </xdr:cNvPr>
              <xdr:cNvSpPr txBox="1"/>
            </xdr:nvSpPr>
            <xdr:spPr>
              <a:xfrm>
                <a:off x="0" y="3171464"/>
                <a:ext cx="2257063" cy="289367"/>
              </a:xfrm>
              <a:prstGeom prst="rect">
                <a:avLst/>
              </a:prstGeom>
              <a:solidFill>
                <a:schemeClr val="lt1"/>
              </a:solidFill>
              <a:ln w="6350">
                <a:solidFill>
                  <a:prstClr val="black"/>
                </a:solidFill>
              </a:ln>
            </xdr:spPr>
            <xdr:txBody>
              <a:bodyPr rot="0" spcFirstLastPara="0" vert="horz" wrap="square" lIns="91440" tIns="45720" rIns="91440" bIns="45720" numCol="1" spcCol="0" rtlCol="0" fromWordArt="0" anchor="t" anchorCtr="0" forceAA="0" compatLnSpc="1">
                <a:prstTxWarp prst="textNoShape">
                  <a:avLst/>
                </a:prstTxWarp>
                <a:noAutofit/>
              </a:bodyPr>
              <a:lstStyle/>
              <a:p>
                <a:pPr>
                  <a:lnSpc>
                    <a:spcPct val="107000"/>
                  </a:lnSpc>
                  <a:spcAft>
                    <a:spcPts val="800"/>
                  </a:spcAft>
                </a:pPr>
                <a:r>
                  <a:rPr lang="en-US" sz="1000">
                    <a:effectLst/>
                    <a:latin typeface="Calibri" panose="020F0502020204030204" pitchFamily="34" charset="0"/>
                    <a:ea typeface="Calibri" panose="020F0502020204030204" pitchFamily="34" charset="0"/>
                    <a:cs typeface="Mangal" panose="02040503050203030202" pitchFamily="18" charset="0"/>
                  </a:rPr>
                  <a:t>T9 – Optional: Analyze trail alignment</a:t>
                </a:r>
                <a:endParaRPr lang="en-IN" sz="1100">
                  <a:effectLst/>
                  <a:latin typeface="Calibri" panose="020F0502020204030204" pitchFamily="34" charset="0"/>
                  <a:ea typeface="Calibri" panose="020F0502020204030204" pitchFamily="34" charset="0"/>
                  <a:cs typeface="Mangal" panose="02040503050203030202" pitchFamily="18" charset="0"/>
                </a:endParaRPr>
              </a:p>
            </xdr:txBody>
          </xdr:sp>
          <xdr:sp macro="" textlink="">
            <xdr:nvSpPr>
              <xdr:cNvPr id="210" name="Text Box 22">
                <a:extLst>
                  <a:ext uri="{FF2B5EF4-FFF2-40B4-BE49-F238E27FC236}">
                    <a16:creationId xmlns:a16="http://schemas.microsoft.com/office/drawing/2014/main" id="{00000000-0008-0000-0100-0000D2000000}"/>
                  </a:ext>
                </a:extLst>
              </xdr:cNvPr>
              <xdr:cNvSpPr txBox="1"/>
            </xdr:nvSpPr>
            <xdr:spPr>
              <a:xfrm>
                <a:off x="0" y="3565003"/>
                <a:ext cx="2257063" cy="289367"/>
              </a:xfrm>
              <a:prstGeom prst="rect">
                <a:avLst/>
              </a:prstGeom>
              <a:solidFill>
                <a:schemeClr val="lt1"/>
              </a:solidFill>
              <a:ln w="6350">
                <a:solidFill>
                  <a:prstClr val="black"/>
                </a:solidFill>
              </a:ln>
            </xdr:spPr>
            <xdr:txBody>
              <a:bodyPr rot="0" spcFirstLastPara="0" vert="horz" wrap="square" lIns="91440" tIns="45720" rIns="91440" bIns="45720" numCol="1" spcCol="0" rtlCol="0" fromWordArt="0" anchor="t" anchorCtr="0" forceAA="0" compatLnSpc="1">
                <a:prstTxWarp prst="textNoShape">
                  <a:avLst/>
                </a:prstTxWarp>
                <a:noAutofit/>
              </a:bodyPr>
              <a:lstStyle/>
              <a:p>
                <a:pPr>
                  <a:lnSpc>
                    <a:spcPct val="107000"/>
                  </a:lnSpc>
                  <a:spcAft>
                    <a:spcPts val="800"/>
                  </a:spcAft>
                </a:pPr>
                <a:r>
                  <a:rPr lang="en-US" sz="1000">
                    <a:effectLst/>
                    <a:latin typeface="Calibri" panose="020F0502020204030204" pitchFamily="34" charset="0"/>
                    <a:ea typeface="Calibri" panose="020F0502020204030204" pitchFamily="34" charset="0"/>
                    <a:cs typeface="Mangal" panose="02040503050203030202" pitchFamily="18" charset="0"/>
                  </a:rPr>
                  <a:t>T10 – Optional: Analyze Final alignment</a:t>
                </a:r>
                <a:endParaRPr lang="en-IN" sz="1100">
                  <a:effectLst/>
                  <a:latin typeface="Calibri" panose="020F0502020204030204" pitchFamily="34" charset="0"/>
                  <a:ea typeface="Calibri" panose="020F0502020204030204" pitchFamily="34" charset="0"/>
                  <a:cs typeface="Mangal" panose="02040503050203030202" pitchFamily="18" charset="0"/>
                </a:endParaRPr>
              </a:p>
            </xdr:txBody>
          </xdr:sp>
          <xdr:sp macro="" textlink="">
            <xdr:nvSpPr>
              <xdr:cNvPr id="211" name="Text Box 23">
                <a:extLst>
                  <a:ext uri="{FF2B5EF4-FFF2-40B4-BE49-F238E27FC236}">
                    <a16:creationId xmlns:a16="http://schemas.microsoft.com/office/drawing/2014/main" id="{00000000-0008-0000-0100-0000D3000000}"/>
                  </a:ext>
                </a:extLst>
              </xdr:cNvPr>
              <xdr:cNvSpPr txBox="1"/>
            </xdr:nvSpPr>
            <xdr:spPr>
              <a:xfrm>
                <a:off x="219919" y="4004841"/>
                <a:ext cx="1539240" cy="266065"/>
              </a:xfrm>
              <a:prstGeom prst="rect">
                <a:avLst/>
              </a:prstGeom>
              <a:solidFill>
                <a:schemeClr val="lt1"/>
              </a:solidFill>
              <a:ln w="6350">
                <a:solidFill>
                  <a:prstClr val="black"/>
                </a:solidFill>
              </a:ln>
            </xdr:spPr>
            <xdr:txBody>
              <a:bodyPr rot="0" spcFirstLastPara="0" vert="horz" wrap="square" lIns="91440" tIns="45720" rIns="91440" bIns="45720" numCol="1" spcCol="0" rtlCol="0" fromWordArt="0" anchor="t" anchorCtr="0" forceAA="0" compatLnSpc="1">
                <a:prstTxWarp prst="textNoShape">
                  <a:avLst/>
                </a:prstTxWarp>
                <a:noAutofit/>
              </a:bodyPr>
              <a:lstStyle/>
              <a:p>
                <a:pPr algn="ctr">
                  <a:lnSpc>
                    <a:spcPct val="107000"/>
                  </a:lnSpc>
                  <a:spcAft>
                    <a:spcPts val="800"/>
                  </a:spcAft>
                </a:pPr>
                <a:r>
                  <a:rPr lang="en-US" sz="1000">
                    <a:effectLst/>
                    <a:latin typeface="Calibri" panose="020F0502020204030204" pitchFamily="34" charset="0"/>
                    <a:ea typeface="Calibri" panose="020F0502020204030204" pitchFamily="34" charset="0"/>
                    <a:cs typeface="Mangal" panose="02040503050203030202" pitchFamily="18" charset="0"/>
                  </a:rPr>
                  <a:t>T11 – Create Report</a:t>
                </a:r>
                <a:endParaRPr lang="en-IN" sz="1100">
                  <a:effectLst/>
                  <a:latin typeface="Calibri" panose="020F0502020204030204" pitchFamily="34" charset="0"/>
                  <a:ea typeface="Calibri" panose="020F0502020204030204" pitchFamily="34" charset="0"/>
                  <a:cs typeface="Mangal" panose="02040503050203030202" pitchFamily="18" charset="0"/>
                </a:endParaRPr>
              </a:p>
            </xdr:txBody>
          </xdr:sp>
        </xdr:grpSp>
      </xdr:grpSp>
      <xdr:grpSp>
        <xdr:nvGrpSpPr>
          <xdr:cNvPr id="273" name="Group 272">
            <a:extLst>
              <a:ext uri="{FF2B5EF4-FFF2-40B4-BE49-F238E27FC236}">
                <a16:creationId xmlns:a16="http://schemas.microsoft.com/office/drawing/2014/main" id="{00000000-0008-0000-0100-000011010000}"/>
              </a:ext>
            </a:extLst>
          </xdr:cNvPr>
          <xdr:cNvGrpSpPr/>
        </xdr:nvGrpSpPr>
        <xdr:grpSpPr>
          <a:xfrm>
            <a:off x="4400550" y="5257800"/>
            <a:ext cx="1319530" cy="364490"/>
            <a:chOff x="0" y="0"/>
            <a:chExt cx="1319546" cy="364490"/>
          </a:xfrm>
        </xdr:grpSpPr>
        <xdr:cxnSp macro="">
          <xdr:nvCxnSpPr>
            <xdr:cNvPr id="274" name="Straight Arrow Connector 273">
              <a:extLst>
                <a:ext uri="{FF2B5EF4-FFF2-40B4-BE49-F238E27FC236}">
                  <a16:creationId xmlns:a16="http://schemas.microsoft.com/office/drawing/2014/main" id="{00000000-0008-0000-0100-000012010000}"/>
                </a:ext>
              </a:extLst>
            </xdr:cNvPr>
            <xdr:cNvCxnSpPr/>
          </xdr:nvCxnSpPr>
          <xdr:spPr>
            <a:xfrm>
              <a:off x="0" y="191946"/>
              <a:ext cx="50800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275" name="Text Box 230">
              <a:extLst>
                <a:ext uri="{FF2B5EF4-FFF2-40B4-BE49-F238E27FC236}">
                  <a16:creationId xmlns:a16="http://schemas.microsoft.com/office/drawing/2014/main" id="{00000000-0008-0000-0100-000013010000}"/>
                </a:ext>
              </a:extLst>
            </xdr:cNvPr>
            <xdr:cNvSpPr txBox="1"/>
          </xdr:nvSpPr>
          <xdr:spPr>
            <a:xfrm>
              <a:off x="509286" y="0"/>
              <a:ext cx="810260" cy="364490"/>
            </a:xfrm>
            <a:prstGeom prst="rect">
              <a:avLst/>
            </a:prstGeom>
            <a:solidFill>
              <a:schemeClr val="lt1"/>
            </a:solidFill>
            <a:ln w="6350">
              <a:solidFill>
                <a:prstClr val="black"/>
              </a:solidFill>
            </a:ln>
          </xdr:spPr>
          <xdr:txBody>
            <a:bodyPr rot="0" spcFirstLastPara="0" vert="horz" wrap="square" lIns="91440" tIns="45720" rIns="91440" bIns="45720" numCol="1" spcCol="0" rtlCol="0" fromWordArt="0" anchor="t" anchorCtr="0" forceAA="0" compatLnSpc="1">
              <a:prstTxWarp prst="textNoShape">
                <a:avLst/>
              </a:prstTxWarp>
              <a:noAutofit/>
            </a:bodyPr>
            <a:lstStyle/>
            <a:p>
              <a:pPr>
                <a:lnSpc>
                  <a:spcPct val="105000"/>
                </a:lnSpc>
                <a:spcAft>
                  <a:spcPts val="800"/>
                </a:spcAft>
              </a:pPr>
              <a:r>
                <a:rPr lang="en-US" sz="900">
                  <a:effectLst/>
                  <a:latin typeface="Calibri" panose="020F0502020204030204" pitchFamily="34" charset="0"/>
                  <a:ea typeface="Calibri" panose="020F0502020204030204" pitchFamily="34" charset="0"/>
                  <a:cs typeface="Mangal" panose="02040503050203030202" pitchFamily="18" charset="0"/>
                </a:rPr>
                <a:t>Patient file/ Report</a:t>
              </a:r>
              <a:endParaRPr lang="en-IN" sz="1100">
                <a:effectLst/>
                <a:latin typeface="Calibri" panose="020F0502020204030204" pitchFamily="34" charset="0"/>
                <a:ea typeface="Calibri" panose="020F0502020204030204" pitchFamily="34" charset="0"/>
                <a:cs typeface="Mangal" panose="02040503050203030202" pitchFamily="18" charset="0"/>
              </a:endParaRPr>
            </a:p>
          </xdr:txBody>
        </xdr:sp>
      </xdr:grpSp>
    </xdr:grp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AGT/FRIQF_25-093_Risk_Assessment_and_Risk_Control_OPK6.0%20(003).xlsx" TargetMode="External"/></Relationships>
</file>

<file path=xl/externalLinks/_rels/externalLink2.xml.rels><?xml version="1.0" encoding="UTF-8" standalone="yes"?>
<Relationships xmlns="http://schemas.openxmlformats.org/package/2006/relationships"><Relationship Id="rId2" Type="http://schemas.microsoft.com/office/2019/04/relationships/externalLinkLongPath" Target="Risk%20Table%20Risk%20Matrix/SGTC-QFM-RSK-001-03_Risk%20Table%20and%20Risk%20Matrix_Rev_05_Draft.xlsx?7902D9DF" TargetMode="External"/><Relationship Id="rId1" Type="http://schemas.openxmlformats.org/officeDocument/2006/relationships/externalLinkPath" Target="file:///\\7902D9DF\SGTC-QFM-RSK-001-03_Risk%20Table%20and%20Risk%20Matrix_Rev_05_Draft.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SGTC-QFM-RSK-001-03_Risk%20Table%20and%20Risk%20Matrix_Rev_05_Draf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okumenteninformation"/>
      <sheetName val="Requirements &amp; Design"/>
      <sheetName val="Risikoanalyse"/>
      <sheetName val="Verifizierung"/>
      <sheetName val="Validierungsergebnis"/>
      <sheetName val="Header"/>
      <sheetName val="Document References"/>
      <sheetName val="Risk Table"/>
      <sheetName val="Risk Controls"/>
      <sheetName val="Hazards"/>
      <sheetName val="CQAs"/>
      <sheetName val="ORR Evaluation"/>
      <sheetName val="Benefit Risk Analysis"/>
      <sheetName val="Lists"/>
      <sheetName val="Anweisungen"/>
      <sheetName val="FRIQF_25-093_Risk_Assessment_an"/>
    </sheetNames>
    <sheetDataSet>
      <sheetData sheetId="0" refreshError="1"/>
      <sheetData sheetId="1" refreshError="1"/>
      <sheetData sheetId="2" refreshError="1"/>
      <sheetData sheetId="3" refreshError="1"/>
      <sheetData sheetId="4" refreshError="1"/>
      <sheetData sheetId="5" refreshError="1"/>
      <sheetData sheetId="6" refreshError="1"/>
      <sheetData sheetId="7"/>
      <sheetData sheetId="8" refreshError="1"/>
      <sheetData sheetId="9" refreshError="1"/>
      <sheetData sheetId="10" refreshError="1"/>
      <sheetData sheetId="11" refreshError="1"/>
      <sheetData sheetId="12" refreshError="1"/>
      <sheetData sheetId="13"/>
      <sheetData sheetId="14" refreshError="1"/>
      <sheetData sheetId="15"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unctional Analysis"/>
      <sheetName val="Risk Table"/>
      <sheetName val="Risk Matrix"/>
      <sheetName val="Functional Analysis Template"/>
      <sheetName val="Functional "/>
      <sheetName val="Sheet1"/>
      <sheetName val="Reference"/>
    </sheetNames>
    <sheetDataSet>
      <sheetData sheetId="0"/>
      <sheetData sheetId="1">
        <row r="14">
          <cell r="I14"/>
        </row>
      </sheetData>
      <sheetData sheetId="2"/>
      <sheetData sheetId="3"/>
      <sheetData sheetId="4"/>
      <sheetData sheetId="5"/>
      <sheetData sheetId="6">
        <row r="4">
          <cell r="G4" t="str">
            <v>Blank</v>
          </cell>
          <cell r="H4" t="str">
            <v>S0</v>
          </cell>
          <cell r="I4" t="str">
            <v>S1</v>
          </cell>
          <cell r="J4" t="str">
            <v>S2</v>
          </cell>
          <cell r="K4" t="str">
            <v>S3</v>
          </cell>
          <cell r="L4" t="str">
            <v>S4</v>
          </cell>
          <cell r="M4" t="str">
            <v>S5</v>
          </cell>
        </row>
        <row r="5">
          <cell r="G5" t="str">
            <v/>
          </cell>
          <cell r="H5" t="str">
            <v>Low</v>
          </cell>
          <cell r="I5" t="str">
            <v>Medium</v>
          </cell>
          <cell r="J5" t="str">
            <v>Medium</v>
          </cell>
          <cell r="K5" t="str">
            <v>High</v>
          </cell>
          <cell r="L5" t="str">
            <v>High</v>
          </cell>
          <cell r="M5" t="str">
            <v>High</v>
          </cell>
        </row>
        <row r="6">
          <cell r="G6" t="str">
            <v/>
          </cell>
          <cell r="H6" t="str">
            <v>Low</v>
          </cell>
          <cell r="I6" t="str">
            <v>Low</v>
          </cell>
          <cell r="J6" t="str">
            <v>Medium</v>
          </cell>
          <cell r="K6" t="str">
            <v>High</v>
          </cell>
          <cell r="L6" t="str">
            <v>High</v>
          </cell>
          <cell r="M6" t="str">
            <v>High</v>
          </cell>
        </row>
        <row r="7">
          <cell r="G7" t="str">
            <v/>
          </cell>
          <cell r="H7" t="str">
            <v>Low</v>
          </cell>
          <cell r="I7" t="str">
            <v>Low</v>
          </cell>
          <cell r="J7" t="str">
            <v>Low</v>
          </cell>
          <cell r="K7" t="str">
            <v>Medium</v>
          </cell>
          <cell r="L7" t="str">
            <v>High</v>
          </cell>
          <cell r="M7" t="str">
            <v>High</v>
          </cell>
        </row>
        <row r="8">
          <cell r="G8" t="str">
            <v/>
          </cell>
          <cell r="H8" t="str">
            <v>Low</v>
          </cell>
          <cell r="I8" t="str">
            <v>Low</v>
          </cell>
          <cell r="J8" t="str">
            <v>Low</v>
          </cell>
          <cell r="K8" t="str">
            <v>Medium</v>
          </cell>
          <cell r="L8" t="str">
            <v>Medium</v>
          </cell>
          <cell r="M8" t="str">
            <v>High</v>
          </cell>
        </row>
        <row r="9">
          <cell r="G9" t="str">
            <v/>
          </cell>
          <cell r="H9" t="str">
            <v>Low</v>
          </cell>
          <cell r="I9" t="str">
            <v>Low</v>
          </cell>
          <cell r="J9" t="str">
            <v>Low</v>
          </cell>
          <cell r="K9" t="str">
            <v>Low</v>
          </cell>
          <cell r="L9" t="str">
            <v>Medium</v>
          </cell>
          <cell r="M9" t="str">
            <v>Medium</v>
          </cell>
        </row>
        <row r="10">
          <cell r="G10" t="str">
            <v/>
          </cell>
          <cell r="H10" t="str">
            <v/>
          </cell>
          <cell r="I10" t="str">
            <v/>
          </cell>
          <cell r="J10" t="str">
            <v/>
          </cell>
          <cell r="K10" t="str">
            <v/>
          </cell>
          <cell r="L10" t="str">
            <v/>
          </cell>
          <cell r="M10" t="str">
            <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unctional Analysis"/>
      <sheetName val="Risk Table"/>
      <sheetName val="Risk Matrix"/>
      <sheetName val="Functional Analysis Template"/>
      <sheetName val="Functional "/>
      <sheetName val="Sheet1"/>
      <sheetName val="Reference"/>
    </sheetNames>
    <sheetDataSet>
      <sheetData sheetId="0"/>
      <sheetData sheetId="1"/>
      <sheetData sheetId="2"/>
      <sheetData sheetId="3"/>
      <sheetData sheetId="4"/>
      <sheetData sheetId="5"/>
      <sheetData sheetId="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8.bin"/><Relationship Id="rId13" Type="http://schemas.openxmlformats.org/officeDocument/2006/relationships/printerSettings" Target="../printerSettings/printerSettings13.bin"/><Relationship Id="rId3" Type="http://schemas.openxmlformats.org/officeDocument/2006/relationships/printerSettings" Target="../printerSettings/printerSettings3.bin"/><Relationship Id="rId7" Type="http://schemas.openxmlformats.org/officeDocument/2006/relationships/printerSettings" Target="../printerSettings/printerSettings7.bin"/><Relationship Id="rId12" Type="http://schemas.openxmlformats.org/officeDocument/2006/relationships/printerSettings" Target="../printerSettings/printerSettings12.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openxmlformats.org/officeDocument/2006/relationships/printerSettings" Target="../printerSettings/printerSettings6.bin"/><Relationship Id="rId11" Type="http://schemas.openxmlformats.org/officeDocument/2006/relationships/printerSettings" Target="../printerSettings/printerSettings11.bin"/><Relationship Id="rId5" Type="http://schemas.openxmlformats.org/officeDocument/2006/relationships/printerSettings" Target="../printerSettings/printerSettings5.bin"/><Relationship Id="rId10" Type="http://schemas.openxmlformats.org/officeDocument/2006/relationships/printerSettings" Target="../printerSettings/printerSettings10.bin"/><Relationship Id="rId4" Type="http://schemas.openxmlformats.org/officeDocument/2006/relationships/printerSettings" Target="../printerSettings/printerSettings4.bin"/><Relationship Id="rId9" Type="http://schemas.openxmlformats.org/officeDocument/2006/relationships/printerSettings" Target="../printerSettings/printerSettings9.bin"/><Relationship Id="rId1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4.bin"/></Relationships>
</file>

<file path=xl/worksheets/_rels/sheet4.xml.rels><?xml version="1.0" encoding="UTF-8" standalone="yes"?>
<Relationships xmlns="http://schemas.openxmlformats.org/package/2006/relationships"><Relationship Id="rId8" Type="http://schemas.openxmlformats.org/officeDocument/2006/relationships/printerSettings" Target="../printerSettings/printerSettings22.bin"/><Relationship Id="rId13" Type="http://schemas.openxmlformats.org/officeDocument/2006/relationships/printerSettings" Target="../printerSettings/printerSettings27.bin"/><Relationship Id="rId3" Type="http://schemas.openxmlformats.org/officeDocument/2006/relationships/printerSettings" Target="../printerSettings/printerSettings17.bin"/><Relationship Id="rId7" Type="http://schemas.openxmlformats.org/officeDocument/2006/relationships/printerSettings" Target="../printerSettings/printerSettings21.bin"/><Relationship Id="rId12" Type="http://schemas.openxmlformats.org/officeDocument/2006/relationships/printerSettings" Target="../printerSettings/printerSettings26.bin"/><Relationship Id="rId2" Type="http://schemas.openxmlformats.org/officeDocument/2006/relationships/printerSettings" Target="../printerSettings/printerSettings16.bin"/><Relationship Id="rId1" Type="http://schemas.openxmlformats.org/officeDocument/2006/relationships/printerSettings" Target="../printerSettings/printerSettings15.bin"/><Relationship Id="rId6" Type="http://schemas.openxmlformats.org/officeDocument/2006/relationships/printerSettings" Target="../printerSettings/printerSettings20.bin"/><Relationship Id="rId11" Type="http://schemas.openxmlformats.org/officeDocument/2006/relationships/printerSettings" Target="../printerSettings/printerSettings25.bin"/><Relationship Id="rId5" Type="http://schemas.openxmlformats.org/officeDocument/2006/relationships/printerSettings" Target="../printerSettings/printerSettings19.bin"/><Relationship Id="rId10" Type="http://schemas.openxmlformats.org/officeDocument/2006/relationships/printerSettings" Target="../printerSettings/printerSettings24.bin"/><Relationship Id="rId4" Type="http://schemas.openxmlformats.org/officeDocument/2006/relationships/printerSettings" Target="../printerSettings/printerSettings18.bin"/><Relationship Id="rId9" Type="http://schemas.openxmlformats.org/officeDocument/2006/relationships/printerSettings" Target="../printerSettings/printerSettings23.bin"/><Relationship Id="rId14"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T72"/>
  <sheetViews>
    <sheetView tabSelected="1" topLeftCell="A56" zoomScale="60" zoomScaleNormal="60" workbookViewId="0">
      <selection activeCell="B61" sqref="B61"/>
    </sheetView>
  </sheetViews>
  <sheetFormatPr defaultColWidth="9.140625" defaultRowHeight="15" x14ac:dyDescent="0.25"/>
  <cols>
    <col min="1" max="1" width="14.42578125" customWidth="1"/>
    <col min="2" max="2" width="16.5703125" customWidth="1"/>
    <col min="3" max="3" width="20.85546875" customWidth="1"/>
    <col min="4" max="4" width="24" customWidth="1"/>
    <col min="5" max="5" width="23.7109375" customWidth="1"/>
    <col min="6" max="6" width="10.5703125" customWidth="1"/>
    <col min="7" max="7" width="31" customWidth="1"/>
    <col min="8" max="8" width="18.140625" customWidth="1"/>
    <col min="9" max="9" width="10.7109375" customWidth="1"/>
    <col min="10" max="10" width="12" customWidth="1"/>
    <col min="11" max="11" width="22.140625" style="41" customWidth="1"/>
    <col min="12" max="12" width="17.85546875" bestFit="1" customWidth="1"/>
    <col min="13" max="13" width="16.42578125" customWidth="1"/>
    <col min="14" max="14" width="13.85546875" customWidth="1"/>
    <col min="15" max="15" width="12.85546875" customWidth="1"/>
    <col min="16" max="16" width="12.42578125" customWidth="1"/>
    <col min="17" max="17" width="25" customWidth="1"/>
    <col min="18" max="18" width="22.42578125" customWidth="1"/>
    <col min="19" max="19" width="22" customWidth="1"/>
    <col min="20" max="20" width="22.28515625" bestFit="1" customWidth="1"/>
  </cols>
  <sheetData>
    <row r="1" spans="1:20" ht="28.5" customHeight="1" x14ac:dyDescent="0.25">
      <c r="A1" s="62" t="s">
        <v>0</v>
      </c>
      <c r="B1" s="63"/>
      <c r="C1" s="63"/>
      <c r="D1" s="64"/>
      <c r="E1" s="64"/>
      <c r="G1" s="22" t="s">
        <v>1</v>
      </c>
      <c r="H1" s="23" t="s">
        <v>2</v>
      </c>
      <c r="I1" s="23" t="s">
        <v>3</v>
      </c>
      <c r="J1" s="23" t="s">
        <v>4</v>
      </c>
      <c r="K1" s="24" t="s">
        <v>5</v>
      </c>
    </row>
    <row r="2" spans="1:20" ht="18.75" x14ac:dyDescent="0.25">
      <c r="A2" s="65" t="s">
        <v>6</v>
      </c>
      <c r="B2" s="66"/>
      <c r="C2" s="66"/>
      <c r="D2" s="67"/>
      <c r="E2" s="67"/>
      <c r="G2" s="25" t="s">
        <v>7</v>
      </c>
      <c r="H2" s="31"/>
      <c r="I2" s="31"/>
      <c r="J2" s="31"/>
      <c r="K2" s="32"/>
    </row>
    <row r="3" spans="1:20" ht="15.6" customHeight="1" thickBot="1" x14ac:dyDescent="0.3">
      <c r="A3" s="68" t="s">
        <v>8</v>
      </c>
      <c r="B3" s="69"/>
      <c r="C3" s="69"/>
      <c r="D3" s="70"/>
      <c r="E3" s="70"/>
      <c r="G3" s="74" t="s">
        <v>9</v>
      </c>
      <c r="H3" s="31"/>
      <c r="I3" s="31"/>
      <c r="J3" s="31"/>
      <c r="K3" s="32"/>
    </row>
    <row r="4" spans="1:20" ht="18" customHeight="1" x14ac:dyDescent="0.25">
      <c r="A4" s="76" t="s">
        <v>10</v>
      </c>
      <c r="B4" s="77"/>
      <c r="C4" s="77"/>
      <c r="D4" s="64"/>
      <c r="E4" s="64"/>
      <c r="G4" s="74"/>
      <c r="H4" s="31"/>
      <c r="I4" s="31"/>
      <c r="J4" s="31"/>
      <c r="K4" s="32"/>
    </row>
    <row r="5" spans="1:20" x14ac:dyDescent="0.25">
      <c r="A5" s="71" t="s">
        <v>11</v>
      </c>
      <c r="B5" s="72"/>
      <c r="C5" s="72"/>
      <c r="D5" s="67"/>
      <c r="E5" s="67"/>
      <c r="G5" s="74"/>
      <c r="H5" s="31"/>
      <c r="I5" s="31"/>
      <c r="J5" s="31"/>
      <c r="K5" s="32"/>
    </row>
    <row r="6" spans="1:20" ht="15.75" thickBot="1" x14ac:dyDescent="0.3">
      <c r="A6" s="71" t="s">
        <v>12</v>
      </c>
      <c r="B6" s="72"/>
      <c r="C6" s="72"/>
      <c r="D6" s="33" t="s">
        <v>99</v>
      </c>
      <c r="E6" s="30"/>
      <c r="G6" s="75"/>
      <c r="H6" s="34"/>
      <c r="I6" s="34"/>
      <c r="J6" s="34"/>
      <c r="K6" s="35"/>
    </row>
    <row r="7" spans="1:20" ht="15.75" thickBot="1" x14ac:dyDescent="0.3">
      <c r="A7" s="71" t="s">
        <v>13</v>
      </c>
      <c r="B7" s="72"/>
      <c r="C7" s="72"/>
      <c r="D7" s="73"/>
      <c r="E7" s="73"/>
      <c r="G7" s="36"/>
      <c r="H7" s="36"/>
      <c r="I7" s="36"/>
      <c r="J7" s="36"/>
      <c r="K7" s="36"/>
    </row>
    <row r="8" spans="1:20" ht="15" customHeight="1" thickBot="1" x14ac:dyDescent="0.3">
      <c r="A8" s="78" t="s">
        <v>14</v>
      </c>
      <c r="B8" s="78"/>
      <c r="C8" s="78"/>
      <c r="D8" s="79" t="s">
        <v>100</v>
      </c>
      <c r="E8" s="79"/>
      <c r="G8" s="29" t="s">
        <v>15</v>
      </c>
      <c r="H8" s="37" t="s">
        <v>16</v>
      </c>
      <c r="I8" s="36"/>
      <c r="J8" s="36"/>
      <c r="K8" s="36"/>
    </row>
    <row r="9" spans="1:20" ht="15" customHeight="1" x14ac:dyDescent="0.25">
      <c r="A9" s="38"/>
      <c r="B9" s="38"/>
      <c r="C9" s="38"/>
      <c r="D9" s="39"/>
      <c r="E9" s="39"/>
      <c r="G9" s="40"/>
      <c r="H9" s="36"/>
      <c r="I9" s="36"/>
      <c r="J9" s="36"/>
      <c r="K9" s="36"/>
    </row>
    <row r="10" spans="1:20" ht="15.75" customHeight="1" thickBot="1" x14ac:dyDescent="0.3"/>
    <row r="11" spans="1:20" s="45" customFormat="1" ht="15.75" thickBot="1" x14ac:dyDescent="0.3">
      <c r="A11" s="42" t="s">
        <v>17</v>
      </c>
      <c r="B11" s="43" t="s">
        <v>18</v>
      </c>
      <c r="C11" s="43" t="s">
        <v>19</v>
      </c>
      <c r="D11" s="43" t="s">
        <v>20</v>
      </c>
      <c r="E11" s="43" t="s">
        <v>21</v>
      </c>
      <c r="F11" s="43" t="s">
        <v>22</v>
      </c>
      <c r="G11" s="43" t="s">
        <v>23</v>
      </c>
      <c r="H11" s="43" t="s">
        <v>24</v>
      </c>
      <c r="I11" s="43" t="s">
        <v>25</v>
      </c>
      <c r="J11" s="43">
        <v>10</v>
      </c>
      <c r="K11" s="43">
        <v>11</v>
      </c>
      <c r="L11" s="44" t="s">
        <v>26</v>
      </c>
      <c r="M11" s="44" t="s">
        <v>27</v>
      </c>
      <c r="N11" s="44" t="s">
        <v>28</v>
      </c>
      <c r="O11" s="44" t="s">
        <v>29</v>
      </c>
      <c r="P11" s="44" t="s">
        <v>30</v>
      </c>
      <c r="Q11" s="44" t="s">
        <v>31</v>
      </c>
      <c r="R11" s="44" t="s">
        <v>32</v>
      </c>
      <c r="S11" s="44" t="s">
        <v>33</v>
      </c>
      <c r="T11" s="44" t="s">
        <v>34</v>
      </c>
    </row>
    <row r="12" spans="1:20" ht="42.75" x14ac:dyDescent="0.25">
      <c r="A12" s="80" t="s">
        <v>35</v>
      </c>
      <c r="B12" s="60" t="s">
        <v>36</v>
      </c>
      <c r="C12" s="60" t="s">
        <v>37</v>
      </c>
      <c r="D12" s="60" t="s">
        <v>38</v>
      </c>
      <c r="E12" s="60" t="s">
        <v>39</v>
      </c>
      <c r="F12" s="60" t="s">
        <v>40</v>
      </c>
      <c r="G12" s="60" t="s">
        <v>41</v>
      </c>
      <c r="H12" s="60" t="s">
        <v>42</v>
      </c>
      <c r="I12" s="46" t="s">
        <v>43</v>
      </c>
      <c r="J12" s="46" t="s">
        <v>44</v>
      </c>
      <c r="K12" s="60" t="s">
        <v>45</v>
      </c>
      <c r="L12" s="60" t="s">
        <v>46</v>
      </c>
      <c r="M12" s="46" t="s">
        <v>47</v>
      </c>
      <c r="N12" s="46" t="s">
        <v>43</v>
      </c>
      <c r="O12" s="46" t="s">
        <v>48</v>
      </c>
      <c r="P12" s="60" t="s">
        <v>49</v>
      </c>
      <c r="Q12" s="60" t="s">
        <v>50</v>
      </c>
      <c r="R12" s="60" t="s">
        <v>51</v>
      </c>
      <c r="S12" s="60" t="s">
        <v>52</v>
      </c>
      <c r="T12" s="60" t="s">
        <v>53</v>
      </c>
    </row>
    <row r="13" spans="1:20" ht="18.75" x14ac:dyDescent="0.25">
      <c r="A13" s="81"/>
      <c r="B13" s="60"/>
      <c r="C13" s="60"/>
      <c r="D13" s="60"/>
      <c r="E13" s="60"/>
      <c r="F13" s="60"/>
      <c r="G13" s="60"/>
      <c r="H13" s="60"/>
      <c r="I13" s="46" t="s">
        <v>54</v>
      </c>
      <c r="J13" s="46" t="s">
        <v>55</v>
      </c>
      <c r="K13" s="60"/>
      <c r="L13" s="61"/>
      <c r="M13" s="46"/>
      <c r="N13" s="46" t="s">
        <v>54</v>
      </c>
      <c r="O13" s="46" t="s">
        <v>55</v>
      </c>
      <c r="P13" s="60"/>
      <c r="Q13" s="60"/>
      <c r="R13" s="60"/>
      <c r="S13" s="60"/>
      <c r="T13" s="60"/>
    </row>
    <row r="14" spans="1:20" ht="128.25" x14ac:dyDescent="0.25">
      <c r="A14" s="47" t="s">
        <v>101</v>
      </c>
      <c r="B14" s="48" t="s">
        <v>102</v>
      </c>
      <c r="C14" s="49" t="s">
        <v>103</v>
      </c>
      <c r="D14" s="49" t="s">
        <v>104</v>
      </c>
      <c r="E14" s="49" t="s">
        <v>144</v>
      </c>
      <c r="F14" s="49" t="s">
        <v>146</v>
      </c>
      <c r="G14" s="49" t="s">
        <v>157</v>
      </c>
      <c r="H14" s="50"/>
      <c r="I14" s="50" t="s">
        <v>61</v>
      </c>
      <c r="J14" s="50" t="s">
        <v>59</v>
      </c>
      <c r="K14" s="50" t="str">
        <f>HLOOKUP(IF(I14="","None",I14),[2]Reference!$G$4:$M$10,IF(J14="O1",6,(IF(J14="O2",5,(IF(J14="O3",4,(IF(J14="O4",3,(IF(J14="O5",2,7))))))))))</f>
        <v>Low</v>
      </c>
      <c r="L14" s="50"/>
      <c r="M14" s="50"/>
      <c r="N14" s="50" t="str">
        <f>I14</f>
        <v>S0</v>
      </c>
      <c r="O14" s="50"/>
      <c r="P14" s="50" t="str">
        <f>HLOOKUP(IF(I14="","None",I14),[2]Reference!$G$4:$M$10,IF(O14="O1",6,(IF(O14="O2",5,(IF(O14="O3",4,(IF(O14="O4",3,(IF(O14="O5",2,7))))))))))</f>
        <v/>
      </c>
      <c r="Q14" s="50"/>
      <c r="R14" s="50"/>
      <c r="S14" s="50"/>
      <c r="T14" s="50"/>
    </row>
    <row r="15" spans="1:20" ht="199.5" x14ac:dyDescent="0.25">
      <c r="A15" s="47" t="s">
        <v>105</v>
      </c>
      <c r="B15" s="48" t="s">
        <v>102</v>
      </c>
      <c r="C15" s="51" t="s">
        <v>103</v>
      </c>
      <c r="D15" s="51" t="s">
        <v>106</v>
      </c>
      <c r="E15" s="49" t="s">
        <v>144</v>
      </c>
      <c r="F15" s="55" t="s">
        <v>200</v>
      </c>
      <c r="G15" s="49" t="s">
        <v>158</v>
      </c>
      <c r="H15" s="50"/>
      <c r="I15" s="50" t="s">
        <v>61</v>
      </c>
      <c r="J15" s="50" t="s">
        <v>58</v>
      </c>
      <c r="K15" s="50" t="str">
        <f>HLOOKUP(IF(I15="","None",I15),[2]Reference!$G$4:$M$10,IF(J15="O1",6,(IF(J15="O2",5,(IF(J15="O3",4,(IF(J15="O4",3,(IF(J15="O5",2,7))))))))))</f>
        <v>Low</v>
      </c>
      <c r="L15" s="50"/>
      <c r="M15" s="50"/>
      <c r="N15" s="50" t="str">
        <f>I15</f>
        <v>S0</v>
      </c>
      <c r="O15" s="50"/>
      <c r="P15" s="50" t="str">
        <f>HLOOKUP(IF(I15="","None",I15),[2]Reference!$G$4:$M$10,IF(O15="O1",6,(IF(O15="O2",5,(IF(O15="O3",4,(IF(O15="O4",3,(IF(O15="O5",2,7))))))))))</f>
        <v/>
      </c>
      <c r="Q15" s="50"/>
      <c r="R15" s="50"/>
      <c r="S15" s="50"/>
      <c r="T15" s="50"/>
    </row>
    <row r="16" spans="1:20" ht="128.25" x14ac:dyDescent="0.25">
      <c r="A16" s="47" t="s">
        <v>107</v>
      </c>
      <c r="B16" s="48" t="s">
        <v>102</v>
      </c>
      <c r="C16" s="49" t="s">
        <v>108</v>
      </c>
      <c r="D16" s="49" t="s">
        <v>109</v>
      </c>
      <c r="E16" s="49" t="s">
        <v>145</v>
      </c>
      <c r="F16" s="49" t="s">
        <v>146</v>
      </c>
      <c r="G16" s="49" t="s">
        <v>159</v>
      </c>
      <c r="H16" s="50"/>
      <c r="I16" s="50" t="s">
        <v>61</v>
      </c>
      <c r="J16" s="50" t="s">
        <v>58</v>
      </c>
      <c r="K16" s="50" t="str">
        <f>HLOOKUP(IF(I16="","None",I16),[2]Reference!$G$4:$M$10,IF(J16="O1",6,(IF(J16="O2",5,(IF(J16="O3",4,(IF(J16="O4",3,(IF(J16="O5",2,7))))))))))</f>
        <v>Low</v>
      </c>
      <c r="L16" s="50"/>
      <c r="M16" s="50"/>
      <c r="N16" s="50" t="str">
        <f t="shared" ref="N16:N53" si="0">I16</f>
        <v>S0</v>
      </c>
      <c r="O16" s="50"/>
      <c r="P16" s="50" t="str">
        <f>HLOOKUP(IF(I16="","None",I16),[2]Reference!$G$4:$M$10,IF(O16="O1",6,(IF(O16="O2",5,(IF(O16="O3",4,(IF(O16="O4",3,(IF(O16="O5",2,7))))))))))</f>
        <v/>
      </c>
      <c r="Q16" s="50"/>
      <c r="R16" s="50"/>
      <c r="S16" s="50"/>
      <c r="T16" s="50"/>
    </row>
    <row r="17" spans="1:20" ht="57" x14ac:dyDescent="0.25">
      <c r="A17" s="47" t="s">
        <v>110</v>
      </c>
      <c r="B17" s="48" t="s">
        <v>102</v>
      </c>
      <c r="C17" s="49" t="s">
        <v>103</v>
      </c>
      <c r="D17" s="49" t="s">
        <v>111</v>
      </c>
      <c r="E17" s="49" t="s">
        <v>144</v>
      </c>
      <c r="F17" s="49" t="s">
        <v>146</v>
      </c>
      <c r="G17" s="49" t="s">
        <v>202</v>
      </c>
      <c r="H17" s="50"/>
      <c r="I17" s="50" t="s">
        <v>61</v>
      </c>
      <c r="J17" s="50" t="s">
        <v>57</v>
      </c>
      <c r="K17" s="50" t="str">
        <f>HLOOKUP(IF(I17="","None",I17),[2]Reference!$G$4:$M$10,IF(J17="O1",6,(IF(J17="O2",5,(IF(J17="O3",4,(IF(J17="O4",3,(IF(J17="O5",2,7))))))))))</f>
        <v>Low</v>
      </c>
      <c r="L17" s="50"/>
      <c r="M17" s="50"/>
      <c r="N17" s="50" t="str">
        <f t="shared" si="0"/>
        <v>S0</v>
      </c>
      <c r="O17" s="50"/>
      <c r="P17" s="50" t="str">
        <f>HLOOKUP(IF(I17="","None",I17),[2]Reference!$G$4:$M$10,IF(O17="O1",6,(IF(O17="O2",5,(IF(O17="O3",4,(IF(O17="O4",3,(IF(O17="O5",2,7))))))))))</f>
        <v/>
      </c>
      <c r="Q17" s="50"/>
      <c r="R17" s="50"/>
      <c r="S17" s="50"/>
      <c r="T17" s="50"/>
    </row>
    <row r="18" spans="1:20" ht="99.75" x14ac:dyDescent="0.25">
      <c r="A18" s="47" t="s">
        <v>112</v>
      </c>
      <c r="B18" s="48" t="s">
        <v>102</v>
      </c>
      <c r="C18" s="49" t="s">
        <v>103</v>
      </c>
      <c r="D18" s="49" t="s">
        <v>111</v>
      </c>
      <c r="E18" s="49" t="s">
        <v>144</v>
      </c>
      <c r="F18" s="49" t="s">
        <v>146</v>
      </c>
      <c r="G18" s="49" t="s">
        <v>201</v>
      </c>
      <c r="H18" s="50"/>
      <c r="I18" s="50" t="s">
        <v>61</v>
      </c>
      <c r="J18" s="50" t="s">
        <v>57</v>
      </c>
      <c r="K18" s="50" t="str">
        <f>HLOOKUP(IF(I18="","None",I18),[2]Reference!$G$4:$M$10,IF(J18="O1",6,(IF(J18="O2",5,(IF(J18="O3",4,(IF(J18="O4",3,(IF(J18="O5",2,7))))))))))</f>
        <v>Low</v>
      </c>
      <c r="L18" s="50"/>
      <c r="M18" s="50"/>
      <c r="N18" s="50" t="str">
        <f t="shared" ref="N18" si="1">I18</f>
        <v>S0</v>
      </c>
      <c r="O18" s="50"/>
      <c r="P18" s="50" t="str">
        <f>HLOOKUP(IF(I18="","None",I18),[2]Reference!$G$4:$M$10,IF(O18="O1",6,(IF(O18="O2",5,(IF(O18="O3",4,(IF(O18="O4",3,(IF(O18="O5",2,7))))))))))</f>
        <v/>
      </c>
      <c r="Q18" s="50"/>
      <c r="R18" s="50"/>
      <c r="S18" s="50"/>
      <c r="T18" s="50"/>
    </row>
    <row r="19" spans="1:20" ht="57" x14ac:dyDescent="0.25">
      <c r="A19" s="47" t="s">
        <v>115</v>
      </c>
      <c r="B19" s="48" t="s">
        <v>102</v>
      </c>
      <c r="C19" s="49" t="s">
        <v>113</v>
      </c>
      <c r="D19" s="49" t="s">
        <v>114</v>
      </c>
      <c r="E19" s="49" t="s">
        <v>147</v>
      </c>
      <c r="F19" s="49" t="s">
        <v>146</v>
      </c>
      <c r="G19" s="49" t="s">
        <v>160</v>
      </c>
      <c r="H19" s="50"/>
      <c r="I19" s="50" t="s">
        <v>62</v>
      </c>
      <c r="J19" s="50" t="s">
        <v>58</v>
      </c>
      <c r="K19" s="50" t="str">
        <f>HLOOKUP(IF(I19="","None",I19),[2]Reference!$G$4:$M$10,IF(J19="O1",6,(IF(J19="O2",5,(IF(J19="O3",4,(IF(J19="O4",3,(IF(J19="O5",2,7))))))))))</f>
        <v>Low</v>
      </c>
      <c r="L19" s="50"/>
      <c r="M19" s="50"/>
      <c r="N19" s="50" t="str">
        <f t="shared" si="0"/>
        <v>S2</v>
      </c>
      <c r="O19" s="50"/>
      <c r="P19" s="50" t="str">
        <f>HLOOKUP(IF(I19="","None",I19),[2]Reference!$G$4:$M$10,IF(O19="O1",6,(IF(O19="O2",5,(IF(O19="O3",4,(IF(O19="O4",3,(IF(O19="O5",2,7))))))))))</f>
        <v/>
      </c>
      <c r="Q19" s="50"/>
      <c r="R19" s="50"/>
      <c r="S19" s="50"/>
      <c r="T19" s="50"/>
    </row>
    <row r="20" spans="1:20" ht="57" x14ac:dyDescent="0.25">
      <c r="A20" s="47" t="s">
        <v>203</v>
      </c>
      <c r="B20" s="48" t="s">
        <v>102</v>
      </c>
      <c r="C20" s="51" t="s">
        <v>116</v>
      </c>
      <c r="D20" s="51" t="s">
        <v>117</v>
      </c>
      <c r="E20" s="49" t="s">
        <v>148</v>
      </c>
      <c r="F20" s="49" t="s">
        <v>146</v>
      </c>
      <c r="G20" s="49" t="s">
        <v>162</v>
      </c>
      <c r="H20" s="50"/>
      <c r="I20" s="50" t="s">
        <v>71</v>
      </c>
      <c r="J20" s="50" t="s">
        <v>58</v>
      </c>
      <c r="K20" s="50" t="str">
        <f>HLOOKUP(IF(I20="","None",I20),[2]Reference!$G$4:$M$10,IF(J20="O1",6,(IF(J20="O2",5,(IF(J20="O3",4,(IF(J20="O4",3,(IF(J20="O5",2,7))))))))))</f>
        <v>Medium</v>
      </c>
      <c r="L20" s="50"/>
      <c r="M20" s="50"/>
      <c r="N20" s="50" t="str">
        <f t="shared" si="0"/>
        <v>S3</v>
      </c>
      <c r="O20" s="50"/>
      <c r="P20" s="50" t="str">
        <f>HLOOKUP(IF(I20="","None",I20),[2]Reference!$G$4:$M$10,IF(O20="O1",6,(IF(O20="O2",5,(IF(O20="O3",4,(IF(O20="O4",3,(IF(O20="O5",2,7))))))))))</f>
        <v/>
      </c>
      <c r="Q20" s="50"/>
      <c r="R20" s="50"/>
      <c r="S20" s="50"/>
      <c r="T20" s="50"/>
    </row>
    <row r="21" spans="1:20" ht="57" x14ac:dyDescent="0.25">
      <c r="A21" s="47" t="s">
        <v>118</v>
      </c>
      <c r="B21" s="48" t="s">
        <v>119</v>
      </c>
      <c r="C21" s="52" t="s">
        <v>113</v>
      </c>
      <c r="D21" s="49" t="s">
        <v>114</v>
      </c>
      <c r="E21" s="49" t="s">
        <v>149</v>
      </c>
      <c r="F21" s="49" t="s">
        <v>146</v>
      </c>
      <c r="G21" s="49" t="s">
        <v>161</v>
      </c>
      <c r="H21" s="50"/>
      <c r="I21" s="50" t="s">
        <v>71</v>
      </c>
      <c r="J21" s="50" t="s">
        <v>58</v>
      </c>
      <c r="K21" s="50" t="str">
        <f>HLOOKUP(IF(I21="","None",I21),[2]Reference!$G$4:$M$10,IF(J21="O1",6,(IF(J21="O2",5,(IF(J21="O3",4,(IF(J21="O4",3,(IF(J21="O5",2,7))))))))))</f>
        <v>Medium</v>
      </c>
      <c r="L21" s="50"/>
      <c r="M21" s="50"/>
      <c r="N21" s="50" t="str">
        <f t="shared" si="0"/>
        <v>S3</v>
      </c>
      <c r="O21" s="50"/>
      <c r="P21" s="50" t="str">
        <f>HLOOKUP(IF(I21="","None",I21),[2]Reference!$G$4:$M$10,IF(O21="O1",6,(IF(O21="O2",5,(IF(O21="O3",4,(IF(O21="O4",3,(IF(O21="O5",2,7))))))))))</f>
        <v/>
      </c>
      <c r="Q21" s="50"/>
      <c r="R21" s="50"/>
      <c r="S21" s="50"/>
      <c r="T21" s="50"/>
    </row>
    <row r="22" spans="1:20" ht="71.25" x14ac:dyDescent="0.25">
      <c r="A22" s="47" t="s">
        <v>120</v>
      </c>
      <c r="B22" s="49" t="s">
        <v>231</v>
      </c>
      <c r="C22" s="49" t="s">
        <v>108</v>
      </c>
      <c r="D22" s="49" t="s">
        <v>121</v>
      </c>
      <c r="E22" s="49" t="s">
        <v>150</v>
      </c>
      <c r="F22" s="49" t="s">
        <v>146</v>
      </c>
      <c r="G22" s="49" t="s">
        <v>163</v>
      </c>
      <c r="H22" s="50"/>
      <c r="I22" s="50" t="s">
        <v>61</v>
      </c>
      <c r="J22" s="50" t="s">
        <v>67</v>
      </c>
      <c r="K22" s="50" t="str">
        <f>HLOOKUP(IF(I22="","None",I22),[2]Reference!$G$4:$M$10,IF(J22="O1",6,(IF(J22="O2",5,(IF(J22="O3",4,(IF(J22="O4",3,(IF(J22="O5",2,7))))))))))</f>
        <v>Low</v>
      </c>
      <c r="L22" s="50"/>
      <c r="M22" s="50"/>
      <c r="N22" s="50" t="str">
        <f t="shared" si="0"/>
        <v>S0</v>
      </c>
      <c r="O22" s="50"/>
      <c r="P22" s="50" t="str">
        <f>HLOOKUP(IF(I22="","None",I22),[2]Reference!$G$4:$M$10,IF(O22="O1",6,(IF(O22="O2",5,(IF(O22="O3",4,(IF(O22="O4",3,(IF(O22="O5",2,7))))))))))</f>
        <v/>
      </c>
      <c r="Q22" s="50"/>
      <c r="R22" s="50"/>
      <c r="S22" s="50"/>
      <c r="T22" s="50"/>
    </row>
    <row r="23" spans="1:20" ht="99.75" x14ac:dyDescent="0.25">
      <c r="A23" s="47" t="s">
        <v>122</v>
      </c>
      <c r="B23" s="49" t="s">
        <v>230</v>
      </c>
      <c r="C23" s="52" t="s">
        <v>113</v>
      </c>
      <c r="D23" s="49" t="s">
        <v>121</v>
      </c>
      <c r="E23" s="49" t="s">
        <v>151</v>
      </c>
      <c r="F23" s="49" t="s">
        <v>146</v>
      </c>
      <c r="G23" s="49" t="s">
        <v>171</v>
      </c>
      <c r="H23" s="50"/>
      <c r="I23" s="50" t="s">
        <v>71</v>
      </c>
      <c r="J23" s="50" t="s">
        <v>59</v>
      </c>
      <c r="K23" s="50" t="str">
        <f>HLOOKUP(IF(I23="","None",I23),[2]Reference!$G$4:$M$10,IF(J23="O1",6,(IF(J23="O2",5,(IF(J23="O3",4,(IF(J23="O4",3,(IF(J23="O5",2,7))))))))))</f>
        <v>Medium</v>
      </c>
      <c r="L23" s="50"/>
      <c r="M23" s="50"/>
      <c r="N23" s="50" t="str">
        <f t="shared" si="0"/>
        <v>S3</v>
      </c>
      <c r="O23" s="50"/>
      <c r="P23" s="50" t="str">
        <f>HLOOKUP(IF(I23="","None",I23),[2]Reference!$G$4:$M$10,IF(O23="O1",6,(IF(O23="O2",5,(IF(O23="O3",4,(IF(O23="O4",3,(IF(O23="O5",2,7))))))))))</f>
        <v/>
      </c>
      <c r="Q23" s="50"/>
      <c r="R23" s="50"/>
      <c r="S23" s="50"/>
      <c r="T23" s="50"/>
    </row>
    <row r="24" spans="1:20" ht="199.5" x14ac:dyDescent="0.25">
      <c r="A24" s="47" t="s">
        <v>123</v>
      </c>
      <c r="B24" s="49" t="s">
        <v>230</v>
      </c>
      <c r="C24" s="52" t="s">
        <v>113</v>
      </c>
      <c r="D24" s="49" t="s">
        <v>121</v>
      </c>
      <c r="E24" s="49" t="s">
        <v>151</v>
      </c>
      <c r="F24" s="49" t="s">
        <v>146</v>
      </c>
      <c r="G24" s="53" t="s">
        <v>169</v>
      </c>
      <c r="H24" s="50"/>
      <c r="I24" s="50" t="s">
        <v>71</v>
      </c>
      <c r="J24" s="50" t="s">
        <v>58</v>
      </c>
      <c r="K24" s="50" t="str">
        <f>HLOOKUP(IF(I24="","None",I24),[2]Reference!$G$4:$M$10,IF(J24="O1",6,(IF(J24="O2",5,(IF(J24="O3",4,(IF(J24="O4",3,(IF(J24="O5",2,7))))))))))</f>
        <v>Medium</v>
      </c>
      <c r="L24" s="50"/>
      <c r="M24" s="50"/>
      <c r="N24" s="50" t="str">
        <f t="shared" ref="N24" si="2">I24</f>
        <v>S3</v>
      </c>
      <c r="O24" s="50"/>
      <c r="P24" s="50" t="str">
        <f>HLOOKUP(IF(I24="","None",I24),[2]Reference!$G$4:$M$10,IF(O24="O1",6,(IF(O24="O2",5,(IF(O24="O3",4,(IF(O24="O4",3,(IF(O24="O5",2,7))))))))))</f>
        <v/>
      </c>
      <c r="Q24" s="50"/>
      <c r="R24" s="50"/>
      <c r="S24" s="50"/>
      <c r="T24" s="50"/>
    </row>
    <row r="25" spans="1:20" ht="99.75" x14ac:dyDescent="0.25">
      <c r="A25" s="47" t="s">
        <v>124</v>
      </c>
      <c r="B25" s="49" t="s">
        <v>230</v>
      </c>
      <c r="C25" s="52" t="s">
        <v>113</v>
      </c>
      <c r="D25" s="49" t="s">
        <v>121</v>
      </c>
      <c r="E25" s="49" t="s">
        <v>151</v>
      </c>
      <c r="F25" s="49" t="s">
        <v>146</v>
      </c>
      <c r="G25" s="53" t="s">
        <v>170</v>
      </c>
      <c r="H25" s="50"/>
      <c r="I25" s="50" t="s">
        <v>71</v>
      </c>
      <c r="J25" s="50" t="s">
        <v>58</v>
      </c>
      <c r="K25" s="50" t="str">
        <f>HLOOKUP(IF(I25="","None",I25),[2]Reference!$G$4:$M$10,IF(J25="O1",6,(IF(J25="O2",5,(IF(J25="O3",4,(IF(J25="O4",3,(IF(J25="O5",2,7))))))))))</f>
        <v>Medium</v>
      </c>
      <c r="L25" s="50"/>
      <c r="M25" s="50"/>
      <c r="N25" s="50" t="str">
        <f t="shared" ref="N25" si="3">I25</f>
        <v>S3</v>
      </c>
      <c r="O25" s="50"/>
      <c r="P25" s="50" t="str">
        <f>HLOOKUP(IF(I25="","None",I25),[2]Reference!$G$4:$M$10,IF(O25="O1",6,(IF(O25="O2",5,(IF(O25="O3",4,(IF(O25="O4",3,(IF(O25="O5",2,7))))))))))</f>
        <v/>
      </c>
      <c r="Q25" s="50"/>
      <c r="R25" s="50"/>
      <c r="S25" s="50"/>
      <c r="T25" s="50"/>
    </row>
    <row r="26" spans="1:20" ht="185.25" x14ac:dyDescent="0.25">
      <c r="A26" s="47" t="s">
        <v>204</v>
      </c>
      <c r="B26" s="49" t="s">
        <v>230</v>
      </c>
      <c r="C26" s="51" t="s">
        <v>103</v>
      </c>
      <c r="D26" s="51" t="s">
        <v>104</v>
      </c>
      <c r="E26" s="49" t="s">
        <v>144</v>
      </c>
      <c r="F26" s="49" t="s">
        <v>146</v>
      </c>
      <c r="G26" s="49" t="s">
        <v>164</v>
      </c>
      <c r="H26" s="50"/>
      <c r="I26" s="50" t="s">
        <v>61</v>
      </c>
      <c r="J26" s="50" t="s">
        <v>59</v>
      </c>
      <c r="K26" s="50" t="str">
        <f>HLOOKUP(IF(I26="","None",I26),[2]Reference!$G$4:$M$10,IF(J26="O1",6,(IF(J26="O2",5,(IF(J26="O3",4,(IF(J26="O4",3,(IF(J26="O5",2,7))))))))))</f>
        <v>Low</v>
      </c>
      <c r="L26" s="50"/>
      <c r="M26" s="50"/>
      <c r="N26" s="50" t="str">
        <f t="shared" si="0"/>
        <v>S0</v>
      </c>
      <c r="O26" s="50"/>
      <c r="P26" s="50" t="str">
        <f>HLOOKUP(IF(I26="","None",I26),[2]Reference!$G$4:$M$10,IF(O26="O1",6,(IF(O26="O2",5,(IF(O26="O3",4,(IF(O26="O4",3,(IF(O26="O5",2,7))))))))))</f>
        <v/>
      </c>
      <c r="Q26" s="50"/>
      <c r="R26" s="50"/>
      <c r="S26" s="50"/>
      <c r="T26" s="50"/>
    </row>
    <row r="27" spans="1:20" ht="57" x14ac:dyDescent="0.25">
      <c r="A27" s="47" t="s">
        <v>205</v>
      </c>
      <c r="B27" s="49" t="s">
        <v>230</v>
      </c>
      <c r="C27" s="52" t="s">
        <v>113</v>
      </c>
      <c r="D27" s="49" t="s">
        <v>125</v>
      </c>
      <c r="E27" s="49" t="s">
        <v>152</v>
      </c>
      <c r="F27" s="49" t="s">
        <v>146</v>
      </c>
      <c r="G27" s="49" t="s">
        <v>165</v>
      </c>
      <c r="H27" s="50"/>
      <c r="I27" s="50" t="s">
        <v>62</v>
      </c>
      <c r="J27" s="50" t="s">
        <v>59</v>
      </c>
      <c r="K27" s="50" t="str">
        <f>HLOOKUP(IF(I27="","None",I27),[2]Reference!$G$4:$M$10,IF(J27="O1",6,(IF(J27="O2",5,(IF(J27="O3",4,(IF(J27="O4",3,(IF(J27="O5",2,7))))))))))</f>
        <v>Low</v>
      </c>
      <c r="L27" s="50"/>
      <c r="M27" s="50"/>
      <c r="N27" s="50" t="str">
        <f>I27</f>
        <v>S2</v>
      </c>
      <c r="O27" s="50"/>
      <c r="P27" s="50" t="str">
        <f>HLOOKUP(IF(I27="","None",I27),[2]Reference!$G$4:$M$10,IF(O27="O1",6,(IF(O27="O2",5,(IF(O27="O3",4,(IF(O27="O4",3,(IF(O27="O5",2,7))))))))))</f>
        <v/>
      </c>
      <c r="Q27" s="50"/>
      <c r="R27" s="50"/>
      <c r="S27" s="50"/>
      <c r="T27" s="50"/>
    </row>
    <row r="28" spans="1:20" ht="99.75" x14ac:dyDescent="0.25">
      <c r="A28" s="47" t="s">
        <v>126</v>
      </c>
      <c r="B28" s="49" t="s">
        <v>229</v>
      </c>
      <c r="C28" s="49" t="s">
        <v>127</v>
      </c>
      <c r="D28" s="49" t="s">
        <v>128</v>
      </c>
      <c r="E28" s="49" t="s">
        <v>151</v>
      </c>
      <c r="F28" s="49" t="s">
        <v>146</v>
      </c>
      <c r="G28" s="49" t="s">
        <v>168</v>
      </c>
      <c r="H28" s="50"/>
      <c r="I28" s="50" t="s">
        <v>71</v>
      </c>
      <c r="J28" s="50" t="s">
        <v>59</v>
      </c>
      <c r="K28" s="50" t="str">
        <f>HLOOKUP(IF(I28="","None",I28),[2]Reference!$G$4:$M$10,IF(J28="O1",6,(IF(J28="O2",5,(IF(J28="O3",4,(IF(J28="O4",3,(IF(J28="O5",2,7))))))))))</f>
        <v>Medium</v>
      </c>
      <c r="L28" s="50"/>
      <c r="M28" s="50"/>
      <c r="N28" s="50" t="str">
        <f>I28</f>
        <v>S3</v>
      </c>
      <c r="O28" s="50"/>
      <c r="P28" s="50" t="str">
        <f>HLOOKUP(IF(I28="","None",I28),[2]Reference!$G$4:$M$10,IF(O28="O1",6,(IF(O28="O2",5,(IF(O28="O3",4,(IF(O28="O4",3,(IF(O28="O5",2,7))))))))))</f>
        <v/>
      </c>
      <c r="Q28" s="50"/>
      <c r="R28" s="50"/>
      <c r="S28" s="50"/>
      <c r="T28" s="50"/>
    </row>
    <row r="29" spans="1:20" ht="99.75" x14ac:dyDescent="0.25">
      <c r="A29" s="47" t="s">
        <v>129</v>
      </c>
      <c r="B29" s="49" t="s">
        <v>229</v>
      </c>
      <c r="C29" s="49" t="s">
        <v>127</v>
      </c>
      <c r="D29" s="49" t="s">
        <v>114</v>
      </c>
      <c r="E29" s="49" t="s">
        <v>151</v>
      </c>
      <c r="F29" s="49" t="s">
        <v>146</v>
      </c>
      <c r="G29" s="49" t="s">
        <v>173</v>
      </c>
      <c r="H29" s="50"/>
      <c r="I29" s="50" t="s">
        <v>71</v>
      </c>
      <c r="J29" s="50" t="s">
        <v>58</v>
      </c>
      <c r="K29" s="50" t="str">
        <f>HLOOKUP(IF(I29="","None",I29),[2]Reference!$G$4:$M$10,IF(J29="O1",6,(IF(J29="O2",5,(IF(J29="O3",4,(IF(J29="O4",3,(IF(J29="O5",2,7))))))))))</f>
        <v>Medium</v>
      </c>
      <c r="L29" s="50"/>
      <c r="M29" s="50"/>
      <c r="N29" s="50" t="str">
        <f t="shared" si="0"/>
        <v>S3</v>
      </c>
      <c r="O29" s="50"/>
      <c r="P29" s="50" t="str">
        <f>HLOOKUP(IF(I29="","None",I29),[2]Reference!$G$4:$M$10,IF(O29="O1",6,(IF(O29="O2",5,(IF(O29="O3",4,(IF(O29="O4",3,(IF(O29="O5",2,7))))))))))</f>
        <v/>
      </c>
      <c r="Q29" s="50"/>
      <c r="R29" s="50"/>
      <c r="S29" s="50"/>
      <c r="T29" s="50"/>
    </row>
    <row r="30" spans="1:20" ht="99.75" x14ac:dyDescent="0.25">
      <c r="A30" s="47" t="s">
        <v>130</v>
      </c>
      <c r="B30" s="49" t="s">
        <v>229</v>
      </c>
      <c r="C30" s="49" t="s">
        <v>127</v>
      </c>
      <c r="D30" s="49" t="s">
        <v>114</v>
      </c>
      <c r="E30" s="49" t="s">
        <v>151</v>
      </c>
      <c r="F30" s="49" t="s">
        <v>146</v>
      </c>
      <c r="G30" s="49" t="s">
        <v>176</v>
      </c>
      <c r="H30" s="50"/>
      <c r="I30" s="50" t="s">
        <v>71</v>
      </c>
      <c r="J30" s="50" t="s">
        <v>58</v>
      </c>
      <c r="K30" s="50" t="str">
        <f>HLOOKUP(IF(I30="","None",I30),[2]Reference!$G$4:$M$10,IF(J30="O1",6,(IF(J30="O2",5,(IF(J30="O3",4,(IF(J30="O4",3,(IF(J30="O5",2,7))))))))))</f>
        <v>Medium</v>
      </c>
      <c r="L30" s="50"/>
      <c r="M30" s="50"/>
      <c r="N30" s="50" t="str">
        <f t="shared" ref="N30:N32" si="4">I30</f>
        <v>S3</v>
      </c>
      <c r="O30" s="50"/>
      <c r="P30" s="50" t="str">
        <f>HLOOKUP(IF(I30="","None",I30),[2]Reference!$G$4:$M$10,IF(O30="O1",6,(IF(O30="O2",5,(IF(O30="O3",4,(IF(O30="O4",3,(IF(O30="O5",2,7))))))))))</f>
        <v/>
      </c>
      <c r="Q30" s="50"/>
      <c r="R30" s="50"/>
      <c r="S30" s="50"/>
      <c r="T30" s="50"/>
    </row>
    <row r="31" spans="1:20" ht="114" x14ac:dyDescent="0.25">
      <c r="A31" s="47" t="s">
        <v>132</v>
      </c>
      <c r="B31" s="49" t="s">
        <v>229</v>
      </c>
      <c r="C31" s="49" t="s">
        <v>127</v>
      </c>
      <c r="D31" s="49" t="s">
        <v>114</v>
      </c>
      <c r="E31" s="49" t="s">
        <v>151</v>
      </c>
      <c r="F31" s="49" t="s">
        <v>146</v>
      </c>
      <c r="G31" s="49" t="s">
        <v>175</v>
      </c>
      <c r="H31" s="50"/>
      <c r="I31" s="50" t="s">
        <v>71</v>
      </c>
      <c r="J31" s="50" t="s">
        <v>59</v>
      </c>
      <c r="K31" s="50" t="str">
        <f>HLOOKUP(IF(I31="","None",I31),[2]Reference!$G$4:$M$10,IF(J31="O1",6,(IF(J31="O2",5,(IF(J31="O3",4,(IF(J31="O4",3,(IF(J31="O5",2,7))))))))))</f>
        <v>Medium</v>
      </c>
      <c r="L31" s="50"/>
      <c r="M31" s="50"/>
      <c r="N31" s="50" t="str">
        <f t="shared" si="4"/>
        <v>S3</v>
      </c>
      <c r="O31" s="50"/>
      <c r="P31" s="50" t="str">
        <f>HLOOKUP(IF(I31="","None",I31),[2]Reference!$G$4:$M$10,IF(O31="O1",6,(IF(O31="O2",5,(IF(O31="O3",4,(IF(O31="O4",3,(IF(O31="O5",2,7))))))))))</f>
        <v/>
      </c>
      <c r="Q31" s="50"/>
      <c r="R31" s="50"/>
      <c r="S31" s="50"/>
      <c r="T31" s="50"/>
    </row>
    <row r="32" spans="1:20" ht="99.75" x14ac:dyDescent="0.25">
      <c r="A32" s="47" t="s">
        <v>206</v>
      </c>
      <c r="B32" s="49" t="s">
        <v>229</v>
      </c>
      <c r="C32" s="49" t="s">
        <v>127</v>
      </c>
      <c r="D32" s="49" t="s">
        <v>114</v>
      </c>
      <c r="E32" s="49" t="s">
        <v>151</v>
      </c>
      <c r="F32" s="49" t="s">
        <v>146</v>
      </c>
      <c r="G32" s="49" t="s">
        <v>174</v>
      </c>
      <c r="H32" s="50"/>
      <c r="I32" s="50" t="s">
        <v>71</v>
      </c>
      <c r="J32" s="50" t="s">
        <v>59</v>
      </c>
      <c r="K32" s="50" t="str">
        <f>HLOOKUP(IF(I32="","None",I32),[2]Reference!$G$4:$M$10,IF(J32="O1",6,(IF(J32="O2",5,(IF(J32="O3",4,(IF(J32="O4",3,(IF(J32="O5",2,7))))))))))</f>
        <v>Medium</v>
      </c>
      <c r="L32" s="50"/>
      <c r="M32" s="50"/>
      <c r="N32" s="50" t="str">
        <f t="shared" si="4"/>
        <v>S3</v>
      </c>
      <c r="O32" s="50"/>
      <c r="P32" s="50" t="str">
        <f>HLOOKUP(IF(I32="","None",I32),[2]Reference!$G$4:$M$10,IF(O32="O1",6,(IF(O32="O2",5,(IF(O32="O3",4,(IF(O32="O4",3,(IF(O32="O5",2,7))))))))))</f>
        <v/>
      </c>
      <c r="Q32" s="50"/>
      <c r="R32" s="50"/>
      <c r="S32" s="50"/>
      <c r="T32" s="50"/>
    </row>
    <row r="33" spans="1:20" ht="114" x14ac:dyDescent="0.25">
      <c r="A33" s="47" t="s">
        <v>207</v>
      </c>
      <c r="B33" s="49" t="s">
        <v>229</v>
      </c>
      <c r="C33" s="49" t="s">
        <v>127</v>
      </c>
      <c r="D33" s="49" t="s">
        <v>114</v>
      </c>
      <c r="E33" s="49" t="s">
        <v>151</v>
      </c>
      <c r="F33" s="49" t="s">
        <v>146</v>
      </c>
      <c r="G33" s="49" t="s">
        <v>172</v>
      </c>
      <c r="H33" s="50"/>
      <c r="I33" s="50" t="s">
        <v>62</v>
      </c>
      <c r="J33" s="50" t="s">
        <v>59</v>
      </c>
      <c r="K33" s="50" t="str">
        <f>HLOOKUP(IF(I33="","None",I33),[2]Reference!$G$4:$M$10,IF(J33="O1",6,(IF(J33="O2",5,(IF(J33="O3",4,(IF(J33="O4",3,(IF(J33="O5",2,7))))))))))</f>
        <v>Low</v>
      </c>
      <c r="L33" s="50"/>
      <c r="M33" s="50"/>
      <c r="N33" s="50" t="str">
        <f t="shared" ref="N33" si="5">I33</f>
        <v>S2</v>
      </c>
      <c r="O33" s="50"/>
      <c r="P33" s="50" t="str">
        <f>HLOOKUP(IF(I33="","None",I33),[2]Reference!$G$4:$M$10,IF(O33="O1",6,(IF(O33="O2",5,(IF(O33="O3",4,(IF(O33="O4",3,(IF(O33="O5",2,7))))))))))</f>
        <v/>
      </c>
      <c r="Q33" s="50"/>
      <c r="R33" s="50"/>
      <c r="S33" s="50"/>
      <c r="T33" s="50"/>
    </row>
    <row r="34" spans="1:20" ht="99.75" x14ac:dyDescent="0.25">
      <c r="A34" s="47" t="s">
        <v>208</v>
      </c>
      <c r="B34" s="49" t="s">
        <v>229</v>
      </c>
      <c r="C34" s="49" t="s">
        <v>103</v>
      </c>
      <c r="D34" s="49" t="s">
        <v>131</v>
      </c>
      <c r="E34" s="49" t="s">
        <v>144</v>
      </c>
      <c r="F34" s="49" t="s">
        <v>146</v>
      </c>
      <c r="G34" s="49" t="s">
        <v>178</v>
      </c>
      <c r="H34" s="50"/>
      <c r="I34" s="50" t="s">
        <v>61</v>
      </c>
      <c r="J34" s="50" t="s">
        <v>59</v>
      </c>
      <c r="K34" s="50" t="str">
        <f>HLOOKUP(IF(I34="","None",I34),[2]Reference!$G$4:$M$10,IF(J34="O1",6,(IF(J34="O2",5,(IF(J34="O3",4,(IF(J34="O4",3,(IF(J34="O5",2,7))))))))))</f>
        <v>Low</v>
      </c>
      <c r="L34" s="50"/>
      <c r="M34" s="50"/>
      <c r="N34" s="50" t="str">
        <f t="shared" si="0"/>
        <v>S0</v>
      </c>
      <c r="O34" s="50"/>
      <c r="P34" s="50" t="str">
        <f>HLOOKUP(IF(I34="","None",I34),[2]Reference!$G$4:$M$10,IF(O34="O1",6,(IF(O34="O2",5,(IF(O34="O3",4,(IF(O34="O4",3,(IF(O34="O5",2,7))))))))))</f>
        <v/>
      </c>
      <c r="Q34" s="50"/>
      <c r="R34" s="50"/>
      <c r="S34" s="50"/>
      <c r="T34" s="50"/>
    </row>
    <row r="35" spans="1:20" ht="213.75" x14ac:dyDescent="0.25">
      <c r="A35" s="47" t="s">
        <v>209</v>
      </c>
      <c r="B35" s="49" t="s">
        <v>229</v>
      </c>
      <c r="C35" s="49" t="s">
        <v>103</v>
      </c>
      <c r="D35" s="49" t="s">
        <v>131</v>
      </c>
      <c r="E35" s="49" t="s">
        <v>144</v>
      </c>
      <c r="F35" s="49" t="s">
        <v>146</v>
      </c>
      <c r="G35" s="49" t="s">
        <v>177</v>
      </c>
      <c r="H35" s="50"/>
      <c r="I35" s="50" t="s">
        <v>61</v>
      </c>
      <c r="J35" s="50" t="s">
        <v>59</v>
      </c>
      <c r="K35" s="50" t="str">
        <f>HLOOKUP(IF(I35="","None",I35),[2]Reference!$G$4:$M$10,IF(J35="O1",6,(IF(J35="O2",5,(IF(J35="O3",4,(IF(J35="O4",3,(IF(J35="O5",2,7))))))))))</f>
        <v>Low</v>
      </c>
      <c r="L35" s="50"/>
      <c r="M35" s="50"/>
      <c r="N35" s="50" t="str">
        <f t="shared" ref="N35" si="6">I35</f>
        <v>S0</v>
      </c>
      <c r="O35" s="50"/>
      <c r="P35" s="50" t="str">
        <f>HLOOKUP(IF(I35="","None",I35),[2]Reference!$G$4:$M$10,IF(O35="O1",6,(IF(O35="O2",5,(IF(O35="O3",4,(IF(O35="O4",3,(IF(O35="O5",2,7))))))))))</f>
        <v/>
      </c>
      <c r="Q35" s="50"/>
      <c r="R35" s="50"/>
      <c r="S35" s="50"/>
      <c r="T35" s="50"/>
    </row>
    <row r="36" spans="1:20" ht="99.75" x14ac:dyDescent="0.25">
      <c r="A36" s="47" t="s">
        <v>210</v>
      </c>
      <c r="B36" s="49" t="s">
        <v>229</v>
      </c>
      <c r="C36" s="49" t="s">
        <v>108</v>
      </c>
      <c r="D36" s="49" t="s">
        <v>133</v>
      </c>
      <c r="E36" s="49" t="s">
        <v>150</v>
      </c>
      <c r="F36" s="49" t="s">
        <v>146</v>
      </c>
      <c r="G36" s="49" t="s">
        <v>179</v>
      </c>
      <c r="H36" s="50"/>
      <c r="I36" s="50" t="s">
        <v>61</v>
      </c>
      <c r="J36" s="50" t="s">
        <v>67</v>
      </c>
      <c r="K36" s="50" t="str">
        <f>HLOOKUP(IF(I36="","None",I36),[2]Reference!$G$4:$M$10,IF(J36="O1",6,(IF(J36="O2",5,(IF(J36="O3",4,(IF(J36="O4",3,(IF(J36="O5",2,7))))))))))</f>
        <v>Low</v>
      </c>
      <c r="L36" s="50"/>
      <c r="M36" s="50"/>
      <c r="N36" s="50" t="str">
        <f t="shared" si="0"/>
        <v>S0</v>
      </c>
      <c r="O36" s="50"/>
      <c r="P36" s="50" t="str">
        <f>HLOOKUP(IF(I36="","None",I36),[2]Reference!$G$4:$M$10,IF(O36="O1",6,(IF(O36="O2",5,(IF(O36="O3",4,(IF(O36="O4",3,(IF(O36="O5",2,7))))))))))</f>
        <v/>
      </c>
      <c r="Q36" s="50"/>
      <c r="R36" s="50"/>
      <c r="S36" s="50"/>
      <c r="T36" s="50"/>
    </row>
    <row r="37" spans="1:20" ht="151.5" customHeight="1" x14ac:dyDescent="0.25">
      <c r="A37" s="47" t="s">
        <v>211</v>
      </c>
      <c r="B37" s="49" t="s">
        <v>229</v>
      </c>
      <c r="C37" s="49" t="s">
        <v>108</v>
      </c>
      <c r="D37" s="49" t="s">
        <v>133</v>
      </c>
      <c r="E37" s="54" t="s">
        <v>180</v>
      </c>
      <c r="F37" s="49" t="s">
        <v>146</v>
      </c>
      <c r="G37" s="49" t="s">
        <v>181</v>
      </c>
      <c r="H37" s="50"/>
      <c r="I37" s="50" t="s">
        <v>61</v>
      </c>
      <c r="J37" s="50" t="s">
        <v>67</v>
      </c>
      <c r="K37" s="50" t="str">
        <f>HLOOKUP(IF(I37="","None",I37),[2]Reference!$G$4:$M$10,IF(J37="O1",6,(IF(J37="O2",5,(IF(J37="O3",4,(IF(J37="O4",3,(IF(J37="O5",2,7))))))))))</f>
        <v>Low</v>
      </c>
      <c r="L37" s="50"/>
      <c r="M37" s="50"/>
      <c r="N37" s="50" t="str">
        <f t="shared" ref="N37" si="7">I37</f>
        <v>S0</v>
      </c>
      <c r="O37" s="50"/>
      <c r="P37" s="50" t="str">
        <f>HLOOKUP(IF(I37="","None",I37),[2]Reference!$G$4:$M$10,IF(O37="O1",6,(IF(O37="O2",5,(IF(O37="O3",4,(IF(O37="O4",3,(IF(O37="O5",2,7))))))))))</f>
        <v/>
      </c>
      <c r="Q37" s="50"/>
      <c r="R37" s="50"/>
      <c r="S37" s="50"/>
      <c r="T37" s="50"/>
    </row>
    <row r="38" spans="1:20" ht="114" x14ac:dyDescent="0.25">
      <c r="A38" s="47" t="s">
        <v>134</v>
      </c>
      <c r="B38" s="49" t="s">
        <v>227</v>
      </c>
      <c r="C38" s="52" t="s">
        <v>127</v>
      </c>
      <c r="D38" s="51" t="s">
        <v>128</v>
      </c>
      <c r="E38" s="49" t="s">
        <v>151</v>
      </c>
      <c r="F38" s="49" t="s">
        <v>146</v>
      </c>
      <c r="G38" s="49" t="s">
        <v>182</v>
      </c>
      <c r="H38" s="50"/>
      <c r="I38" s="50" t="s">
        <v>71</v>
      </c>
      <c r="J38" s="50" t="s">
        <v>59</v>
      </c>
      <c r="K38" s="50" t="str">
        <f>HLOOKUP(IF(I38="","None",I38),[2]Reference!$G$4:$M$10,IF(J38="O1",6,(IF(J38="O2",5,(IF(J38="O3",4,(IF(J38="O4",3,(IF(J38="O5",2,7))))))))))</f>
        <v>Medium</v>
      </c>
      <c r="L38" s="50"/>
      <c r="M38" s="50"/>
      <c r="N38" s="50" t="str">
        <f t="shared" si="0"/>
        <v>S3</v>
      </c>
      <c r="O38" s="50"/>
      <c r="P38" s="50" t="str">
        <f>HLOOKUP(IF(I38="","None",I38),[2]Reference!$G$4:$M$10,IF(O38="O1",6,(IF(O38="O2",5,(IF(O38="O3",4,(IF(O38="O4",3,(IF(O38="O5",2,7))))))))))</f>
        <v/>
      </c>
      <c r="Q38" s="50"/>
      <c r="R38" s="50"/>
      <c r="S38" s="50"/>
      <c r="T38" s="50"/>
    </row>
    <row r="39" spans="1:20" ht="85.5" x14ac:dyDescent="0.25">
      <c r="A39" s="47" t="s">
        <v>135</v>
      </c>
      <c r="B39" s="49" t="s">
        <v>227</v>
      </c>
      <c r="C39" s="52" t="s">
        <v>127</v>
      </c>
      <c r="D39" s="51" t="s">
        <v>128</v>
      </c>
      <c r="E39" s="49" t="s">
        <v>151</v>
      </c>
      <c r="F39" s="49" t="s">
        <v>146</v>
      </c>
      <c r="G39" s="49" t="s">
        <v>183</v>
      </c>
      <c r="H39" s="50"/>
      <c r="I39" s="50" t="s">
        <v>71</v>
      </c>
      <c r="J39" s="50" t="s">
        <v>59</v>
      </c>
      <c r="K39" s="50" t="str">
        <f>HLOOKUP(IF(I39="","None",I39),[2]Reference!$G$4:$M$10,IF(J39="O1",6,(IF(J39="O2",5,(IF(J39="O3",4,(IF(J39="O4",3,(IF(J39="O5",2,7))))))))))</f>
        <v>Medium</v>
      </c>
      <c r="L39" s="50"/>
      <c r="M39" s="50"/>
      <c r="N39" s="50" t="str">
        <f t="shared" ref="N39:N41" si="8">I39</f>
        <v>S3</v>
      </c>
      <c r="O39" s="50"/>
      <c r="P39" s="50" t="str">
        <f>HLOOKUP(IF(I39="","None",I39),[2]Reference!$G$4:$M$10,IF(O39="O1",6,(IF(O39="O2",5,(IF(O39="O3",4,(IF(O39="O4",3,(IF(O39="O5",2,7))))))))))</f>
        <v/>
      </c>
      <c r="Q39" s="50"/>
      <c r="R39" s="50"/>
      <c r="S39" s="50"/>
      <c r="T39" s="50"/>
    </row>
    <row r="40" spans="1:20" ht="85.5" x14ac:dyDescent="0.25">
      <c r="A40" s="47" t="s">
        <v>137</v>
      </c>
      <c r="B40" s="49" t="s">
        <v>227</v>
      </c>
      <c r="C40" s="52" t="s">
        <v>127</v>
      </c>
      <c r="D40" s="51" t="s">
        <v>128</v>
      </c>
      <c r="E40" s="49" t="s">
        <v>151</v>
      </c>
      <c r="F40" s="49" t="s">
        <v>146</v>
      </c>
      <c r="G40" s="49" t="s">
        <v>184</v>
      </c>
      <c r="H40" s="50"/>
      <c r="I40" s="50" t="s">
        <v>71</v>
      </c>
      <c r="J40" s="50" t="s">
        <v>67</v>
      </c>
      <c r="K40" s="50" t="str">
        <f>HLOOKUP(IF(I40="","None",I40),[2]Reference!$G$4:$M$10,IF(J40="O1",6,(IF(J40="O2",5,(IF(J40="O3",4,(IF(J40="O4",3,(IF(J40="O5",2,7))))))))))</f>
        <v>High</v>
      </c>
      <c r="L40" s="50"/>
      <c r="M40" s="50"/>
      <c r="N40" s="50" t="str">
        <f t="shared" si="8"/>
        <v>S3</v>
      </c>
      <c r="O40" s="50"/>
      <c r="P40" s="50" t="str">
        <f>HLOOKUP(IF(I40="","None",I40),[2]Reference!$G$4:$M$10,IF(O40="O1",6,(IF(O40="O2",5,(IF(O40="O3",4,(IF(O40="O4",3,(IF(O40="O5",2,7))))))))))</f>
        <v/>
      </c>
      <c r="Q40" s="50"/>
      <c r="R40" s="50"/>
      <c r="S40" s="50"/>
      <c r="T40" s="50"/>
    </row>
    <row r="41" spans="1:20" ht="156.75" x14ac:dyDescent="0.25">
      <c r="A41" s="47" t="s">
        <v>139</v>
      </c>
      <c r="B41" s="49" t="s">
        <v>227</v>
      </c>
      <c r="C41" s="52" t="s">
        <v>127</v>
      </c>
      <c r="D41" s="51" t="s">
        <v>128</v>
      </c>
      <c r="E41" s="49" t="s">
        <v>151</v>
      </c>
      <c r="F41" s="49" t="s">
        <v>146</v>
      </c>
      <c r="G41" s="49" t="s">
        <v>185</v>
      </c>
      <c r="H41" s="50"/>
      <c r="I41" s="50" t="s">
        <v>71</v>
      </c>
      <c r="J41" s="50" t="s">
        <v>58</v>
      </c>
      <c r="K41" s="50" t="str">
        <f>HLOOKUP(IF(I41="","None",I41),[2]Reference!$G$4:$M$10,IF(J41="O1",6,(IF(J41="O2",5,(IF(J41="O3",4,(IF(J41="O4",3,(IF(J41="O5",2,7))))))))))</f>
        <v>Medium</v>
      </c>
      <c r="L41" s="50"/>
      <c r="M41" s="50"/>
      <c r="N41" s="50" t="str">
        <f t="shared" si="8"/>
        <v>S3</v>
      </c>
      <c r="O41" s="50"/>
      <c r="P41" s="50" t="str">
        <f>HLOOKUP(IF(I41="","None",I41),[2]Reference!$G$4:$M$10,IF(O41="O1",6,(IF(O41="O2",5,(IF(O41="O3",4,(IF(O41="O4",3,(IF(O41="O5",2,7))))))))))</f>
        <v/>
      </c>
      <c r="Q41" s="50"/>
      <c r="R41" s="50"/>
      <c r="S41" s="50"/>
      <c r="T41" s="50"/>
    </row>
    <row r="42" spans="1:20" ht="85.5" x14ac:dyDescent="0.25">
      <c r="A42" s="47" t="s">
        <v>140</v>
      </c>
      <c r="B42" s="49" t="s">
        <v>227</v>
      </c>
      <c r="C42" s="51" t="s">
        <v>127</v>
      </c>
      <c r="D42" s="51" t="s">
        <v>136</v>
      </c>
      <c r="E42" s="49" t="s">
        <v>153</v>
      </c>
      <c r="F42" s="49" t="s">
        <v>146</v>
      </c>
      <c r="G42" s="49" t="s">
        <v>187</v>
      </c>
      <c r="H42" s="50"/>
      <c r="I42" s="50" t="s">
        <v>71</v>
      </c>
      <c r="J42" s="50" t="s">
        <v>59</v>
      </c>
      <c r="K42" s="50" t="str">
        <f>HLOOKUP(IF(I42="","None",I42),[2]Reference!$G$4:$M$10,IF(J42="O1",6,(IF(J42="O2",5,(IF(J42="O3",4,(IF(J42="O4",3,(IF(J42="O5",2,7))))))))))</f>
        <v>Medium</v>
      </c>
      <c r="L42" s="50"/>
      <c r="M42" s="50"/>
      <c r="N42" s="50" t="str">
        <f t="shared" si="0"/>
        <v>S3</v>
      </c>
      <c r="O42" s="50"/>
      <c r="P42" s="50" t="str">
        <f>HLOOKUP(IF(I42="","None",I42),[2]Reference!$G$4:$M$10,IF(O42="O1",6,(IF(O42="O2",5,(IF(O42="O3",4,(IF(O42="O4",3,(IF(O42="O5",2,7))))))))))</f>
        <v/>
      </c>
      <c r="Q42" s="50"/>
      <c r="R42" s="50"/>
      <c r="S42" s="50"/>
      <c r="T42" s="50"/>
    </row>
    <row r="43" spans="1:20" ht="142.5" x14ac:dyDescent="0.25">
      <c r="A43" s="47" t="s">
        <v>212</v>
      </c>
      <c r="B43" s="49" t="s">
        <v>227</v>
      </c>
      <c r="C43" s="51" t="s">
        <v>127</v>
      </c>
      <c r="D43" s="51" t="s">
        <v>136</v>
      </c>
      <c r="E43" s="55" t="s">
        <v>188</v>
      </c>
      <c r="F43" s="49" t="s">
        <v>146</v>
      </c>
      <c r="G43" s="49" t="s">
        <v>186</v>
      </c>
      <c r="H43" s="50"/>
      <c r="I43" s="50" t="s">
        <v>71</v>
      </c>
      <c r="J43" s="50" t="s">
        <v>59</v>
      </c>
      <c r="K43" s="50" t="str">
        <f>HLOOKUP(IF(I43="","None",I43),[2]Reference!$G$4:$M$10,IF(J43="O1",6,(IF(J43="O2",5,(IF(J43="O3",4,(IF(J43="O4",3,(IF(J43="O5",2,7))))))))))</f>
        <v>Medium</v>
      </c>
      <c r="L43" s="50"/>
      <c r="M43" s="50"/>
      <c r="N43" s="50" t="str">
        <f t="shared" ref="N43" si="9">I43</f>
        <v>S3</v>
      </c>
      <c r="O43" s="50"/>
      <c r="P43" s="50" t="str">
        <f>HLOOKUP(IF(I43="","None",I43),[2]Reference!$G$4:$M$10,IF(O43="O1",6,(IF(O43="O2",5,(IF(O43="O3",4,(IF(O43="O4",3,(IF(O43="O5",2,7))))))))))</f>
        <v/>
      </c>
      <c r="Q43" s="50"/>
      <c r="R43" s="50"/>
      <c r="S43" s="50"/>
      <c r="T43" s="50"/>
    </row>
    <row r="44" spans="1:20" ht="85.5" x14ac:dyDescent="0.25">
      <c r="A44" s="47" t="s">
        <v>213</v>
      </c>
      <c r="B44" s="49" t="s">
        <v>227</v>
      </c>
      <c r="C44" s="51" t="s">
        <v>127</v>
      </c>
      <c r="D44" s="51" t="s">
        <v>138</v>
      </c>
      <c r="E44" s="49" t="s">
        <v>147</v>
      </c>
      <c r="F44" s="49" t="s">
        <v>146</v>
      </c>
      <c r="G44" s="49" t="s">
        <v>167</v>
      </c>
      <c r="H44" s="50"/>
      <c r="I44" s="50" t="s">
        <v>62</v>
      </c>
      <c r="J44" s="50" t="s">
        <v>59</v>
      </c>
      <c r="K44" s="50" t="str">
        <f>HLOOKUP(IF(I44="","None",I44),[2]Reference!$G$4:$M$10,IF(J44="O1",6,(IF(J44="O2",5,(IF(J44="O3",4,(IF(J44="O4",3,(IF(J44="O5",2,7))))))))))</f>
        <v>Low</v>
      </c>
      <c r="L44" s="50"/>
      <c r="M44" s="50"/>
      <c r="N44" s="50" t="str">
        <f t="shared" si="0"/>
        <v>S2</v>
      </c>
      <c r="O44" s="50"/>
      <c r="P44" s="50" t="str">
        <f>HLOOKUP(IF(I44="","None",I44),[2]Reference!$G$4:$M$10,IF(O44="O1",6,(IF(O44="O2",5,(IF(O44="O3",4,(IF(O44="O4",3,(IF(O44="O5",2,7))))))))))</f>
        <v/>
      </c>
      <c r="Q44" s="50"/>
      <c r="R44" s="50"/>
      <c r="S44" s="50"/>
      <c r="T44" s="50"/>
    </row>
    <row r="45" spans="1:20" ht="85.5" x14ac:dyDescent="0.25">
      <c r="A45" s="47" t="s">
        <v>214</v>
      </c>
      <c r="B45" s="49" t="s">
        <v>227</v>
      </c>
      <c r="C45" s="51" t="s">
        <v>113</v>
      </c>
      <c r="D45" s="51" t="s">
        <v>125</v>
      </c>
      <c r="E45" s="49" t="s">
        <v>147</v>
      </c>
      <c r="F45" s="49" t="s">
        <v>146</v>
      </c>
      <c r="G45" s="49" t="s">
        <v>166</v>
      </c>
      <c r="H45" s="50"/>
      <c r="I45" s="50" t="s">
        <v>62</v>
      </c>
      <c r="J45" s="50" t="s">
        <v>59</v>
      </c>
      <c r="K45" s="50" t="str">
        <f>HLOOKUP(IF(I45="","None",I45),[2]Reference!$G$4:$M$10,IF(J45="O1",6,(IF(J45="O2",5,(IF(J45="O3",4,(IF(J45="O4",3,(IF(J45="O5",2,7))))))))))</f>
        <v>Low</v>
      </c>
      <c r="L45" s="50"/>
      <c r="M45" s="50"/>
      <c r="N45" s="50" t="str">
        <f t="shared" si="0"/>
        <v>S2</v>
      </c>
      <c r="O45" s="50"/>
      <c r="P45" s="50" t="str">
        <f>HLOOKUP(IF(I45="","None",I45),[2]Reference!$G$4:$M$10,IF(O45="O1",6,(IF(O45="O2",5,(IF(O45="O3",4,(IF(O45="O4",3,(IF(O45="O5",2,7))))))))))</f>
        <v/>
      </c>
      <c r="Q45" s="50"/>
      <c r="R45" s="50"/>
      <c r="S45" s="50"/>
      <c r="T45" s="50"/>
    </row>
    <row r="46" spans="1:20" ht="99.75" x14ac:dyDescent="0.25">
      <c r="A46" s="47" t="s">
        <v>215</v>
      </c>
      <c r="B46" s="49" t="s">
        <v>228</v>
      </c>
      <c r="C46" s="51" t="s">
        <v>108</v>
      </c>
      <c r="D46" s="51" t="s">
        <v>128</v>
      </c>
      <c r="E46" s="49" t="s">
        <v>151</v>
      </c>
      <c r="F46" s="49" t="s">
        <v>146</v>
      </c>
      <c r="G46" s="49" t="s">
        <v>232</v>
      </c>
      <c r="H46" s="50"/>
      <c r="I46" s="50" t="s">
        <v>71</v>
      </c>
      <c r="J46" s="50" t="s">
        <v>67</v>
      </c>
      <c r="K46" s="50" t="str">
        <f>HLOOKUP(IF(I46="","None",I46),[2]Reference!$G$4:$M$10,IF(J46="O1",6,(IF(J46="O2",5,(IF(J46="O3",4,(IF(J46="O4",3,(IF(J46="O5",2,7))))))))))</f>
        <v>High</v>
      </c>
      <c r="L46" s="50"/>
      <c r="M46" s="50"/>
      <c r="N46" s="50" t="str">
        <f t="shared" si="0"/>
        <v>S3</v>
      </c>
      <c r="O46" s="50"/>
      <c r="P46" s="50" t="str">
        <f>HLOOKUP(IF(I46="","None",I46),[2]Reference!$G$4:$M$10,IF(O46="O1",6,(IF(O46="O2",5,(IF(O46="O3",4,(IF(O46="O4",3,(IF(O46="O5",2,7))))))))))</f>
        <v/>
      </c>
      <c r="Q46" s="50"/>
      <c r="R46" s="50"/>
      <c r="S46" s="50"/>
      <c r="T46" s="50"/>
    </row>
    <row r="47" spans="1:20" ht="85.5" x14ac:dyDescent="0.25">
      <c r="A47" s="47" t="s">
        <v>216</v>
      </c>
      <c r="B47" s="49" t="s">
        <v>227</v>
      </c>
      <c r="C47" s="51" t="s">
        <v>108</v>
      </c>
      <c r="D47" s="51" t="s">
        <v>128</v>
      </c>
      <c r="E47" s="49" t="s">
        <v>151</v>
      </c>
      <c r="F47" s="49" t="s">
        <v>146</v>
      </c>
      <c r="G47" s="49" t="s">
        <v>193</v>
      </c>
      <c r="H47" s="50"/>
      <c r="I47" s="50" t="s">
        <v>56</v>
      </c>
      <c r="J47" s="50" t="s">
        <v>59</v>
      </c>
      <c r="K47" s="50" t="str">
        <f>HLOOKUP(IF(I47="","None",I47),[2]Reference!$G$4:$M$10,IF(J47="O1",6,(IF(J47="O2",5,(IF(J47="O3",4,(IF(J47="O4",3,(IF(J47="O5",2,7))))))))))</f>
        <v>Low</v>
      </c>
      <c r="L47" s="50"/>
      <c r="M47" s="50"/>
      <c r="N47" s="50" t="str">
        <f t="shared" ref="N47:N52" si="10">I47</f>
        <v>S1</v>
      </c>
      <c r="O47" s="50"/>
      <c r="P47" s="50" t="str">
        <f>HLOOKUP(IF(I47="","None",I47),[2]Reference!$G$4:$M$10,IF(O47="O1",6,(IF(O47="O2",5,(IF(O47="O3",4,(IF(O47="O4",3,(IF(O47="O5",2,7))))))))))</f>
        <v/>
      </c>
      <c r="Q47" s="50"/>
      <c r="R47" s="50"/>
      <c r="S47" s="50"/>
      <c r="T47" s="50"/>
    </row>
    <row r="48" spans="1:20" ht="85.5" x14ac:dyDescent="0.25">
      <c r="A48" s="47" t="s">
        <v>217</v>
      </c>
      <c r="B48" s="49" t="s">
        <v>227</v>
      </c>
      <c r="C48" s="51" t="s">
        <v>108</v>
      </c>
      <c r="D48" s="51" t="s">
        <v>128</v>
      </c>
      <c r="E48" s="49" t="s">
        <v>151</v>
      </c>
      <c r="F48" s="49" t="s">
        <v>146</v>
      </c>
      <c r="G48" s="49" t="s">
        <v>189</v>
      </c>
      <c r="H48" s="50"/>
      <c r="I48" s="50" t="s">
        <v>71</v>
      </c>
      <c r="J48" s="50" t="s">
        <v>59</v>
      </c>
      <c r="K48" s="50" t="str">
        <f>HLOOKUP(IF(I48="","None",I48),[2]Reference!$G$4:$M$10,IF(J48="O1",6,(IF(J48="O2",5,(IF(J48="O3",4,(IF(J48="O4",3,(IF(J48="O5",2,7))))))))))</f>
        <v>Medium</v>
      </c>
      <c r="L48" s="50"/>
      <c r="M48" s="50"/>
      <c r="N48" s="50" t="str">
        <f t="shared" si="10"/>
        <v>S3</v>
      </c>
      <c r="O48" s="50"/>
      <c r="P48" s="50" t="str">
        <f>HLOOKUP(IF(I48="","None",I48),[2]Reference!$G$4:$M$10,IF(O48="O1",6,(IF(O48="O2",5,(IF(O48="O3",4,(IF(O48="O4",3,(IF(O48="O5",2,7))))))))))</f>
        <v/>
      </c>
      <c r="Q48" s="50"/>
      <c r="R48" s="50"/>
      <c r="S48" s="50"/>
      <c r="T48" s="50"/>
    </row>
    <row r="49" spans="1:20" ht="85.5" x14ac:dyDescent="0.25">
      <c r="A49" s="47" t="s">
        <v>218</v>
      </c>
      <c r="B49" s="49" t="s">
        <v>227</v>
      </c>
      <c r="C49" s="51" t="s">
        <v>108</v>
      </c>
      <c r="D49" s="51" t="s">
        <v>128</v>
      </c>
      <c r="E49" s="49" t="s">
        <v>151</v>
      </c>
      <c r="F49" s="49" t="s">
        <v>146</v>
      </c>
      <c r="G49" s="49" t="s">
        <v>190</v>
      </c>
      <c r="H49" s="50"/>
      <c r="I49" s="50" t="s">
        <v>71</v>
      </c>
      <c r="J49" s="50" t="s">
        <v>59</v>
      </c>
      <c r="K49" s="50" t="str">
        <f>HLOOKUP(IF(I49="","None",I49),[2]Reference!$G$4:$M$10,IF(J49="O1",6,(IF(J49="O2",5,(IF(J49="O3",4,(IF(J49="O4",3,(IF(J49="O5",2,7))))))))))</f>
        <v>Medium</v>
      </c>
      <c r="L49" s="50"/>
      <c r="M49" s="50"/>
      <c r="N49" s="50" t="str">
        <f t="shared" si="10"/>
        <v>S3</v>
      </c>
      <c r="O49" s="50"/>
      <c r="P49" s="50" t="str">
        <f>HLOOKUP(IF(I49="","None",I49),[2]Reference!$G$4:$M$10,IF(O49="O1",6,(IF(O49="O2",5,(IF(O49="O3",4,(IF(O49="O4",3,(IF(O49="O5",2,7))))))))))</f>
        <v/>
      </c>
      <c r="Q49" s="50"/>
      <c r="R49" s="50"/>
      <c r="S49" s="50"/>
      <c r="T49" s="50"/>
    </row>
    <row r="50" spans="1:20" ht="85.5" x14ac:dyDescent="0.25">
      <c r="A50" s="47" t="s">
        <v>219</v>
      </c>
      <c r="B50" s="49" t="s">
        <v>227</v>
      </c>
      <c r="C50" s="51" t="s">
        <v>108</v>
      </c>
      <c r="D50" s="51" t="s">
        <v>128</v>
      </c>
      <c r="E50" s="49" t="s">
        <v>147</v>
      </c>
      <c r="F50" s="49" t="s">
        <v>146</v>
      </c>
      <c r="G50" s="49" t="s">
        <v>191</v>
      </c>
      <c r="H50" s="50"/>
      <c r="I50" s="50" t="s">
        <v>62</v>
      </c>
      <c r="J50" s="50" t="s">
        <v>59</v>
      </c>
      <c r="K50" s="50" t="str">
        <f>HLOOKUP(IF(I50="","None",I50),[2]Reference!$G$4:$M$10,IF(J50="O1",6,(IF(J50="O2",5,(IF(J50="O3",4,(IF(J50="O4",3,(IF(J50="O5",2,7))))))))))</f>
        <v>Low</v>
      </c>
      <c r="L50" s="50"/>
      <c r="M50" s="50"/>
      <c r="N50" s="50" t="str">
        <f t="shared" si="10"/>
        <v>S2</v>
      </c>
      <c r="O50" s="50"/>
      <c r="P50" s="50" t="str">
        <f>HLOOKUP(IF(I50="","None",I50),[2]Reference!$G$4:$M$10,IF(O50="O1",6,(IF(O50="O2",5,(IF(O50="O3",4,(IF(O50="O4",3,(IF(O50="O5",2,7))))))))))</f>
        <v/>
      </c>
      <c r="Q50" s="50"/>
      <c r="R50" s="50"/>
      <c r="S50" s="50"/>
      <c r="T50" s="50"/>
    </row>
    <row r="51" spans="1:20" ht="85.5" x14ac:dyDescent="0.25">
      <c r="A51" s="47" t="s">
        <v>220</v>
      </c>
      <c r="B51" s="49" t="s">
        <v>227</v>
      </c>
      <c r="C51" s="51" t="s">
        <v>108</v>
      </c>
      <c r="D51" s="51" t="s">
        <v>128</v>
      </c>
      <c r="E51" s="49" t="s">
        <v>147</v>
      </c>
      <c r="F51" s="49" t="s">
        <v>146</v>
      </c>
      <c r="G51" s="49" t="s">
        <v>192</v>
      </c>
      <c r="H51" s="50"/>
      <c r="I51" s="50" t="s">
        <v>62</v>
      </c>
      <c r="J51" s="50" t="s">
        <v>59</v>
      </c>
      <c r="K51" s="50" t="str">
        <f>HLOOKUP(IF(I51="","None",I51),[2]Reference!$G$4:$M$10,IF(J51="O1",6,(IF(J51="O2",5,(IF(J51="O3",4,(IF(J51="O4",3,(IF(J51="O5",2,7))))))))))</f>
        <v>Low</v>
      </c>
      <c r="L51" s="50"/>
      <c r="M51" s="50"/>
      <c r="N51" s="50" t="str">
        <f t="shared" si="10"/>
        <v>S2</v>
      </c>
      <c r="O51" s="50"/>
      <c r="P51" s="50" t="str">
        <f>HLOOKUP(IF(I51="","None",I51),[2]Reference!$G$4:$M$10,IF(O51="O1",6,(IF(O51="O2",5,(IF(O51="O3",4,(IF(O51="O4",3,(IF(O51="O5",2,7))))))))))</f>
        <v/>
      </c>
      <c r="Q51" s="50"/>
      <c r="R51" s="50"/>
      <c r="S51" s="50"/>
      <c r="T51" s="50"/>
    </row>
    <row r="52" spans="1:20" ht="85.5" x14ac:dyDescent="0.25">
      <c r="A52" s="47" t="s">
        <v>221</v>
      </c>
      <c r="B52" s="49" t="s">
        <v>227</v>
      </c>
      <c r="C52" s="51" t="s">
        <v>108</v>
      </c>
      <c r="D52" s="51" t="s">
        <v>128</v>
      </c>
      <c r="E52" s="49" t="s">
        <v>147</v>
      </c>
      <c r="F52" s="49" t="s">
        <v>146</v>
      </c>
      <c r="G52" s="49" t="s">
        <v>233</v>
      </c>
      <c r="H52" s="50"/>
      <c r="I52" s="50" t="s">
        <v>62</v>
      </c>
      <c r="J52" s="50" t="s">
        <v>59</v>
      </c>
      <c r="K52" s="50" t="str">
        <f>HLOOKUP(IF(I52="","None",I52),[2]Reference!$G$4:$M$10,IF(J52="O1",6,(IF(J52="O2",5,(IF(J52="O3",4,(IF(J52="O4",3,(IF(J52="O5",2,7))))))))))</f>
        <v>Low</v>
      </c>
      <c r="L52" s="50"/>
      <c r="M52" s="50"/>
      <c r="N52" s="50" t="str">
        <f t="shared" si="10"/>
        <v>S2</v>
      </c>
      <c r="O52" s="50"/>
      <c r="P52" s="50" t="str">
        <f>HLOOKUP(IF(I52="","None",I52),[2]Reference!$G$4:$M$10,IF(O52="O1",6,(IF(O52="O2",5,(IF(O52="O3",4,(IF(O52="O4",3,(IF(O52="O5",2,7))))))))))</f>
        <v/>
      </c>
      <c r="Q52" s="50"/>
      <c r="R52" s="50"/>
      <c r="S52" s="50"/>
      <c r="T52" s="50"/>
    </row>
    <row r="53" spans="1:20" ht="57" x14ac:dyDescent="0.25">
      <c r="A53" s="47" t="s">
        <v>141</v>
      </c>
      <c r="B53" s="49" t="s">
        <v>226</v>
      </c>
      <c r="C53" s="51" t="s">
        <v>142</v>
      </c>
      <c r="D53" s="51" t="s">
        <v>114</v>
      </c>
      <c r="E53" s="49" t="s">
        <v>154</v>
      </c>
      <c r="F53" s="49" t="s">
        <v>146</v>
      </c>
      <c r="G53" s="49" t="s">
        <v>194</v>
      </c>
      <c r="H53" s="50"/>
      <c r="I53" s="50" t="s">
        <v>71</v>
      </c>
      <c r="J53" s="50" t="s">
        <v>59</v>
      </c>
      <c r="K53" s="50" t="str">
        <f>HLOOKUP(IF(I53="","None",I53),[2]Reference!$G$4:$M$10,IF(J53="O1",6,(IF(J53="O2",5,(IF(J53="O3",4,(IF(J53="O4",3,(IF(J53="O5",2,7))))))))))</f>
        <v>Medium</v>
      </c>
      <c r="L53" s="50"/>
      <c r="M53" s="50"/>
      <c r="N53" s="50" t="str">
        <f t="shared" si="0"/>
        <v>S3</v>
      </c>
      <c r="O53" s="50"/>
      <c r="P53" s="50" t="str">
        <f>HLOOKUP(IF(I53="","None",I53),[2]Reference!$G$4:$M$10,IF(O53="O1",6,(IF(O53="O2",5,(IF(O53="O3",4,(IF(O53="O4",3,(IF(O53="O5",2,7))))))))))</f>
        <v/>
      </c>
      <c r="Q53" s="50"/>
      <c r="R53" s="50"/>
      <c r="S53" s="50"/>
      <c r="T53" s="50"/>
    </row>
    <row r="54" spans="1:20" ht="142.5" x14ac:dyDescent="0.25">
      <c r="A54" s="47" t="s">
        <v>222</v>
      </c>
      <c r="B54" s="49" t="s">
        <v>226</v>
      </c>
      <c r="C54" s="51" t="s">
        <v>142</v>
      </c>
      <c r="D54" s="51" t="s">
        <v>114</v>
      </c>
      <c r="E54" s="49" t="s">
        <v>154</v>
      </c>
      <c r="F54" s="49" t="s">
        <v>146</v>
      </c>
      <c r="G54" s="49" t="s">
        <v>195</v>
      </c>
      <c r="H54" s="50"/>
      <c r="I54" s="50" t="s">
        <v>71</v>
      </c>
      <c r="J54" s="50" t="s">
        <v>59</v>
      </c>
      <c r="K54" s="50" t="str">
        <f>HLOOKUP(IF(I54="","None",I54),[2]Reference!$G$4:$M$10,IF(J54="O1",6,(IF(J54="O2",5,(IF(J54="O3",4,(IF(J54="O4",3,(IF(J54="O5",2,7))))))))))</f>
        <v>Medium</v>
      </c>
      <c r="L54" s="50"/>
      <c r="M54" s="50"/>
      <c r="N54" s="50" t="str">
        <f t="shared" ref="N54:N72" si="11">I54</f>
        <v>S3</v>
      </c>
      <c r="O54" s="50"/>
      <c r="P54" s="50" t="str">
        <f>HLOOKUP(IF(I54="","None",I54),[2]Reference!$G$4:$M$10,IF(O54="O1",6,(IF(O54="O2",5,(IF(O54="O3",4,(IF(O54="O4",3,(IF(O54="O5",2,7))))))))))</f>
        <v/>
      </c>
      <c r="Q54" s="50"/>
      <c r="R54" s="50"/>
      <c r="S54" s="50"/>
      <c r="T54" s="50"/>
    </row>
    <row r="55" spans="1:20" ht="57" x14ac:dyDescent="0.25">
      <c r="A55" s="47" t="s">
        <v>223</v>
      </c>
      <c r="B55" s="49" t="s">
        <v>226</v>
      </c>
      <c r="C55" s="51" t="s">
        <v>142</v>
      </c>
      <c r="D55" s="51" t="s">
        <v>114</v>
      </c>
      <c r="E55" s="49" t="s">
        <v>199</v>
      </c>
      <c r="F55" s="49" t="s">
        <v>146</v>
      </c>
      <c r="G55" s="49" t="s">
        <v>196</v>
      </c>
      <c r="H55" s="50"/>
      <c r="I55" s="50" t="s">
        <v>62</v>
      </c>
      <c r="J55" s="50" t="s">
        <v>59</v>
      </c>
      <c r="K55" s="50" t="str">
        <f>HLOOKUP(IF(I55="","None",I55),[2]Reference!$G$4:$M$10,IF(J55="O1",6,(IF(J55="O2",5,(IF(J55="O3",4,(IF(J55="O4",3,(IF(J55="O5",2,7))))))))))</f>
        <v>Low</v>
      </c>
      <c r="L55" s="50"/>
      <c r="M55" s="50"/>
      <c r="N55" s="50" t="str">
        <f t="shared" si="11"/>
        <v>S2</v>
      </c>
      <c r="O55" s="50"/>
      <c r="P55" s="50" t="str">
        <f>HLOOKUP(IF(I55="","None",I55),[2]Reference!$G$4:$M$10,IF(O55="O1",6,(IF(O55="O2",5,(IF(O55="O3",4,(IF(O55="O4",3,(IF(O55="O5",2,7))))))))))</f>
        <v/>
      </c>
      <c r="Q55" s="50"/>
      <c r="R55" s="50"/>
      <c r="S55" s="50"/>
      <c r="T55" s="50"/>
    </row>
    <row r="56" spans="1:20" ht="57" x14ac:dyDescent="0.25">
      <c r="A56" s="47" t="s">
        <v>224</v>
      </c>
      <c r="B56" s="49" t="s">
        <v>226</v>
      </c>
      <c r="C56" s="51" t="s">
        <v>142</v>
      </c>
      <c r="D56" s="51" t="s">
        <v>114</v>
      </c>
      <c r="E56" s="49" t="s">
        <v>199</v>
      </c>
      <c r="F56" s="49" t="s">
        <v>146</v>
      </c>
      <c r="G56" s="49" t="s">
        <v>197</v>
      </c>
      <c r="H56" s="50"/>
      <c r="I56" s="50" t="s">
        <v>62</v>
      </c>
      <c r="J56" s="50" t="s">
        <v>59</v>
      </c>
      <c r="K56" s="50" t="str">
        <f>HLOOKUP(IF(I56="","None",I56),[2]Reference!$G$4:$M$10,IF(J56="O1",6,(IF(J56="O2",5,(IF(J56="O3",4,(IF(J56="O4",3,(IF(J56="O5",2,7))))))))))</f>
        <v>Low</v>
      </c>
      <c r="L56" s="50"/>
      <c r="M56" s="50"/>
      <c r="N56" s="50" t="str">
        <f t="shared" si="11"/>
        <v>S2</v>
      </c>
      <c r="O56" s="50"/>
      <c r="P56" s="50" t="str">
        <f>HLOOKUP(IF(I56="","None",I56),[2]Reference!$G$4:$M$10,IF(O56="O1",6,(IF(O56="O2",5,(IF(O56="O3",4,(IF(O56="O4",3,(IF(O56="O5",2,7))))))))))</f>
        <v/>
      </c>
      <c r="Q56" s="50"/>
      <c r="R56" s="50"/>
      <c r="S56" s="50"/>
      <c r="T56" s="50"/>
    </row>
    <row r="57" spans="1:20" ht="71.25" x14ac:dyDescent="0.25">
      <c r="A57" s="47" t="s">
        <v>225</v>
      </c>
      <c r="B57" s="49" t="s">
        <v>226</v>
      </c>
      <c r="C57" s="51" t="s">
        <v>142</v>
      </c>
      <c r="D57" s="51" t="s">
        <v>114</v>
      </c>
      <c r="E57" s="49" t="s">
        <v>151</v>
      </c>
      <c r="F57" s="49" t="s">
        <v>146</v>
      </c>
      <c r="G57" s="49" t="s">
        <v>198</v>
      </c>
      <c r="H57" s="50"/>
      <c r="I57" s="50" t="s">
        <v>71</v>
      </c>
      <c r="J57" s="50" t="s">
        <v>59</v>
      </c>
      <c r="K57" s="50" t="str">
        <f>HLOOKUP(IF(I57="","None",I57),[2]Reference!$G$4:$M$10,IF(J57="O1",6,(IF(J57="O2",5,(IF(J57="O3",4,(IF(J57="O4",3,(IF(J57="O5",2,7))))))))))</f>
        <v>Medium</v>
      </c>
      <c r="L57" s="50"/>
      <c r="M57" s="50"/>
      <c r="N57" s="50" t="str">
        <f t="shared" si="11"/>
        <v>S3</v>
      </c>
      <c r="O57" s="50"/>
      <c r="P57" s="50" t="str">
        <f>HLOOKUP(IF(I57="","None",I57),[2]Reference!$G$4:$M$10,IF(O57="O1",6,(IF(O57="O2",5,(IF(O57="O3",4,(IF(O57="O4",3,(IF(O57="O5",2,7))))))))))</f>
        <v/>
      </c>
      <c r="Q57" s="50"/>
      <c r="R57" s="50"/>
      <c r="S57" s="50"/>
      <c r="T57" s="50"/>
    </row>
    <row r="58" spans="1:20" ht="71.25" x14ac:dyDescent="0.25">
      <c r="A58" s="47" t="s">
        <v>234</v>
      </c>
      <c r="B58" s="49" t="s">
        <v>265</v>
      </c>
      <c r="C58" s="51" t="s">
        <v>142</v>
      </c>
      <c r="D58" s="51" t="s">
        <v>114</v>
      </c>
      <c r="E58" s="49" t="s">
        <v>151</v>
      </c>
      <c r="F58" s="49" t="s">
        <v>146</v>
      </c>
      <c r="G58" s="49" t="s">
        <v>235</v>
      </c>
      <c r="H58" s="50"/>
      <c r="I58" s="50" t="s">
        <v>71</v>
      </c>
      <c r="J58" s="50" t="s">
        <v>67</v>
      </c>
      <c r="K58" s="50" t="str">
        <f>HLOOKUP(IF(I58="","None",I58),[2]Reference!$G$4:$M$10,IF(J58="O1",6,(IF(J58="O2",5,(IF(J58="O3",4,(IF(J58="O4",3,(IF(J58="O5",2,7))))))))))</f>
        <v>High</v>
      </c>
      <c r="L58" s="50"/>
      <c r="M58" s="50"/>
      <c r="N58" s="50" t="str">
        <f t="shared" si="11"/>
        <v>S3</v>
      </c>
      <c r="O58" s="50"/>
      <c r="P58" s="50" t="str">
        <f>HLOOKUP(IF(I58="","None",I58),[2]Reference!$G$4:$M$10,IF(O58="O1",6,(IF(O58="O2",5,(IF(O58="O3",4,(IF(O58="O4",3,(IF(O58="O5",2,7))))))))))</f>
        <v/>
      </c>
      <c r="Q58" s="50"/>
      <c r="R58" s="50"/>
      <c r="S58" s="50"/>
      <c r="T58" s="50"/>
    </row>
    <row r="59" spans="1:20" ht="71.25" x14ac:dyDescent="0.25">
      <c r="A59" s="47" t="s">
        <v>236</v>
      </c>
      <c r="B59" s="49" t="s">
        <v>265</v>
      </c>
      <c r="C59" s="51" t="s">
        <v>142</v>
      </c>
      <c r="D59" s="51" t="s">
        <v>114</v>
      </c>
      <c r="E59" s="49" t="s">
        <v>151</v>
      </c>
      <c r="F59" s="49" t="s">
        <v>146</v>
      </c>
      <c r="G59" s="49" t="s">
        <v>237</v>
      </c>
      <c r="H59" s="50"/>
      <c r="I59" s="50" t="s">
        <v>71</v>
      </c>
      <c r="J59" s="50" t="s">
        <v>59</v>
      </c>
      <c r="K59" s="50" t="str">
        <f>HLOOKUP(IF(I59="","None",I59),[2]Reference!$G$4:$M$10,IF(J59="O1",6,(IF(J59="O2",5,(IF(J59="O3",4,(IF(J59="O4",3,(IF(J59="O5",2,7))))))))))</f>
        <v>Medium</v>
      </c>
      <c r="L59" s="50"/>
      <c r="M59" s="50"/>
      <c r="N59" s="50" t="str">
        <f t="shared" si="11"/>
        <v>S3</v>
      </c>
      <c r="O59" s="50"/>
      <c r="P59" s="50" t="str">
        <f>HLOOKUP(IF(I59="","None",I59),[2]Reference!$G$4:$M$10,IF(O59="O1",6,(IF(O59="O2",5,(IF(O59="O3",4,(IF(O59="O4",3,(IF(O59="O5",2,7))))))))))</f>
        <v/>
      </c>
      <c r="Q59" s="50"/>
      <c r="R59" s="50"/>
      <c r="S59" s="50"/>
      <c r="T59" s="50"/>
    </row>
    <row r="60" spans="1:20" ht="114" x14ac:dyDescent="0.25">
      <c r="A60" s="47" t="s">
        <v>238</v>
      </c>
      <c r="B60" s="49" t="s">
        <v>265</v>
      </c>
      <c r="C60" s="51" t="s">
        <v>142</v>
      </c>
      <c r="D60" s="51" t="s">
        <v>114</v>
      </c>
      <c r="E60" s="49" t="s">
        <v>151</v>
      </c>
      <c r="F60" s="49" t="s">
        <v>146</v>
      </c>
      <c r="G60" s="49" t="s">
        <v>239</v>
      </c>
      <c r="H60" s="50"/>
      <c r="I60" s="50" t="s">
        <v>71</v>
      </c>
      <c r="J60" s="50" t="s">
        <v>58</v>
      </c>
      <c r="K60" s="50" t="str">
        <f>HLOOKUP(IF(I60="","None",I60),[2]Reference!$G$4:$M$10,IF(J60="O1",6,(IF(J60="O2",5,(IF(J60="O3",4,(IF(J60="O4",3,(IF(J60="O5",2,7))))))))))</f>
        <v>Medium</v>
      </c>
      <c r="L60" s="50"/>
      <c r="M60" s="50"/>
      <c r="N60" s="50" t="str">
        <f t="shared" si="11"/>
        <v>S3</v>
      </c>
      <c r="O60" s="50"/>
      <c r="P60" s="50" t="str">
        <f>HLOOKUP(IF(I60="","None",I60),[2]Reference!$G$4:$M$10,IF(O60="O1",6,(IF(O60="O2",5,(IF(O60="O3",4,(IF(O60="O4",3,(IF(O60="O5",2,7))))))))))</f>
        <v/>
      </c>
      <c r="Q60" s="50"/>
      <c r="R60" s="50"/>
      <c r="S60" s="50"/>
      <c r="T60" s="50"/>
    </row>
    <row r="61" spans="1:20" ht="57" x14ac:dyDescent="0.25">
      <c r="A61" s="47" t="s">
        <v>240</v>
      </c>
      <c r="B61" s="49" t="s">
        <v>265</v>
      </c>
      <c r="C61" s="51" t="s">
        <v>142</v>
      </c>
      <c r="D61" s="51" t="s">
        <v>114</v>
      </c>
      <c r="E61" s="49" t="s">
        <v>147</v>
      </c>
      <c r="F61" s="49" t="s">
        <v>146</v>
      </c>
      <c r="G61" s="49" t="s">
        <v>241</v>
      </c>
      <c r="H61" s="50"/>
      <c r="I61" s="50" t="s">
        <v>62</v>
      </c>
      <c r="J61" s="50" t="s">
        <v>59</v>
      </c>
      <c r="K61" s="50" t="str">
        <f>HLOOKUP(IF(I61="","None",I61),[2]Reference!$G$4:$M$10,IF(J61="O1",6,(IF(J61="O2",5,(IF(J61="O3",4,(IF(J61="O4",3,(IF(J61="O5",2,7))))))))))</f>
        <v>Low</v>
      </c>
      <c r="L61" s="50"/>
      <c r="M61" s="50"/>
      <c r="N61" s="50" t="str">
        <f t="shared" si="11"/>
        <v>S2</v>
      </c>
      <c r="O61" s="50"/>
      <c r="P61" s="50" t="str">
        <f>HLOOKUP(IF(I61="","None",I61),[2]Reference!$G$4:$M$10,IF(O61="O1",6,(IF(O61="O2",5,(IF(O61="O3",4,(IF(O61="O4",3,(IF(O61="O5",2,7))))))))))</f>
        <v/>
      </c>
      <c r="Q61" s="50"/>
      <c r="R61" s="50"/>
      <c r="S61" s="50"/>
      <c r="T61" s="50"/>
    </row>
    <row r="62" spans="1:20" ht="57" x14ac:dyDescent="0.25">
      <c r="A62" s="47" t="s">
        <v>242</v>
      </c>
      <c r="B62" s="49" t="s">
        <v>265</v>
      </c>
      <c r="C62" s="51" t="s">
        <v>142</v>
      </c>
      <c r="D62" s="51" t="s">
        <v>114</v>
      </c>
      <c r="E62" s="49" t="s">
        <v>147</v>
      </c>
      <c r="F62" s="49" t="s">
        <v>146</v>
      </c>
      <c r="G62" s="49" t="s">
        <v>243</v>
      </c>
      <c r="H62" s="50"/>
      <c r="I62" s="50" t="s">
        <v>62</v>
      </c>
      <c r="J62" s="50" t="s">
        <v>58</v>
      </c>
      <c r="K62" s="50" t="str">
        <f>HLOOKUP(IF(I62="","None",I62),[2]Reference!$G$4:$M$10,IF(J62="O1",6,(IF(J62="O2",5,(IF(J62="O3",4,(IF(J62="O4",3,(IF(J62="O5",2,7))))))))))</f>
        <v>Low</v>
      </c>
      <c r="L62" s="50"/>
      <c r="M62" s="50"/>
      <c r="N62" s="50" t="str">
        <f t="shared" si="11"/>
        <v>S2</v>
      </c>
      <c r="O62" s="50"/>
      <c r="P62" s="50" t="str">
        <f>HLOOKUP(IF(I62="","None",I62),[2]Reference!$G$4:$M$10,IF(O62="O1",6,(IF(O62="O2",5,(IF(O62="O3",4,(IF(O62="O4",3,(IF(O62="O5",2,7))))))))))</f>
        <v/>
      </c>
      <c r="Q62" s="50"/>
      <c r="R62" s="50"/>
      <c r="S62" s="50"/>
      <c r="T62" s="50"/>
    </row>
    <row r="63" spans="1:20" ht="71.25" x14ac:dyDescent="0.25">
      <c r="A63" s="47" t="s">
        <v>244</v>
      </c>
      <c r="B63" s="49" t="s">
        <v>265</v>
      </c>
      <c r="C63" s="51" t="s">
        <v>142</v>
      </c>
      <c r="D63" s="51" t="s">
        <v>114</v>
      </c>
      <c r="E63" s="49" t="s">
        <v>147</v>
      </c>
      <c r="F63" s="49" t="s">
        <v>146</v>
      </c>
      <c r="G63" s="49" t="s">
        <v>245</v>
      </c>
      <c r="H63" s="50"/>
      <c r="I63" s="50" t="s">
        <v>62</v>
      </c>
      <c r="J63" s="50" t="s">
        <v>59</v>
      </c>
      <c r="K63" s="50" t="str">
        <f>HLOOKUP(IF(I63="","None",I63),[2]Reference!$G$4:$M$10,IF(J63="O1",6,(IF(J63="O2",5,(IF(J63="O3",4,(IF(J63="O4",3,(IF(J63="O5",2,7))))))))))</f>
        <v>Low</v>
      </c>
      <c r="L63" s="50"/>
      <c r="M63" s="50"/>
      <c r="N63" s="50" t="str">
        <f t="shared" si="11"/>
        <v>S2</v>
      </c>
      <c r="O63" s="50"/>
      <c r="P63" s="50" t="str">
        <f>HLOOKUP(IF(I63="","None",I63),[2]Reference!$G$4:$M$10,IF(O63="O1",6,(IF(O63="O2",5,(IF(O63="O3",4,(IF(O63="O4",3,(IF(O63="O5",2,7))))))))))</f>
        <v/>
      </c>
      <c r="Q63" s="50"/>
      <c r="R63" s="50"/>
      <c r="S63" s="50"/>
      <c r="T63" s="50"/>
    </row>
    <row r="64" spans="1:20" ht="71.25" x14ac:dyDescent="0.25">
      <c r="A64" s="47" t="s">
        <v>246</v>
      </c>
      <c r="B64" s="49" t="s">
        <v>265</v>
      </c>
      <c r="C64" s="51" t="s">
        <v>142</v>
      </c>
      <c r="D64" s="51" t="s">
        <v>114</v>
      </c>
      <c r="E64" s="49" t="s">
        <v>145</v>
      </c>
      <c r="F64" s="49" t="s">
        <v>146</v>
      </c>
      <c r="G64" s="49" t="s">
        <v>247</v>
      </c>
      <c r="H64" s="50"/>
      <c r="I64" s="50" t="s">
        <v>61</v>
      </c>
      <c r="J64" s="50" t="s">
        <v>59</v>
      </c>
      <c r="K64" s="50" t="str">
        <f>HLOOKUP(IF(I64="","None",I64),[2]Reference!$G$4:$M$10,IF(J64="O1",6,(IF(J64="O2",5,(IF(J64="O3",4,(IF(J64="O4",3,(IF(J64="O5",2,7))))))))))</f>
        <v>Low</v>
      </c>
      <c r="L64" s="50"/>
      <c r="M64" s="50"/>
      <c r="N64" s="50" t="str">
        <f t="shared" si="11"/>
        <v>S0</v>
      </c>
      <c r="O64" s="50"/>
      <c r="P64" s="50" t="str">
        <f>HLOOKUP(IF(I64="","None",I64),[2]Reference!$G$4:$M$10,IF(O64="O1",6,(IF(O64="O2",5,(IF(O64="O3",4,(IF(O64="O4",3,(IF(O64="O5",2,7))))))))))</f>
        <v/>
      </c>
      <c r="Q64" s="50"/>
      <c r="R64" s="50"/>
      <c r="S64" s="50"/>
      <c r="T64" s="50"/>
    </row>
    <row r="65" spans="1:20" ht="85.5" x14ac:dyDescent="0.25">
      <c r="A65" s="47" t="s">
        <v>248</v>
      </c>
      <c r="B65" s="49" t="s">
        <v>265</v>
      </c>
      <c r="C65" s="51" t="s">
        <v>142</v>
      </c>
      <c r="D65" s="51" t="s">
        <v>114</v>
      </c>
      <c r="E65" s="49" t="s">
        <v>249</v>
      </c>
      <c r="F65" s="49" t="s">
        <v>146</v>
      </c>
      <c r="G65" s="49" t="s">
        <v>250</v>
      </c>
      <c r="H65" s="50"/>
      <c r="I65" s="50" t="s">
        <v>71</v>
      </c>
      <c r="J65" s="50" t="s">
        <v>59</v>
      </c>
      <c r="K65" s="50" t="str">
        <f>HLOOKUP(IF(I65="","None",I65),[2]Reference!$G$4:$M$10,IF(J65="O1",6,(IF(J65="O2",5,(IF(J65="O3",4,(IF(J65="O4",3,(IF(J65="O5",2,7))))))))))</f>
        <v>Medium</v>
      </c>
      <c r="L65" s="50"/>
      <c r="M65" s="50"/>
      <c r="N65" s="50" t="str">
        <f t="shared" si="11"/>
        <v>S3</v>
      </c>
      <c r="O65" s="50"/>
      <c r="P65" s="50" t="str">
        <f>HLOOKUP(IF(I65="","None",I65),[2]Reference!$G$4:$M$10,IF(O65="O1",6,(IF(O65="O2",5,(IF(O65="O3",4,(IF(O65="O4",3,(IF(O65="O5",2,7))))))))))</f>
        <v/>
      </c>
      <c r="Q65" s="50"/>
      <c r="R65" s="50"/>
      <c r="S65" s="50"/>
      <c r="T65" s="50"/>
    </row>
    <row r="66" spans="1:20" ht="85.5" x14ac:dyDescent="0.25">
      <c r="A66" s="47" t="s">
        <v>251</v>
      </c>
      <c r="B66" s="49" t="s">
        <v>265</v>
      </c>
      <c r="C66" s="51" t="s">
        <v>142</v>
      </c>
      <c r="D66" s="51" t="s">
        <v>114</v>
      </c>
      <c r="E66" s="49" t="s">
        <v>249</v>
      </c>
      <c r="F66" s="49" t="s">
        <v>146</v>
      </c>
      <c r="G66" s="49" t="s">
        <v>252</v>
      </c>
      <c r="H66" s="50"/>
      <c r="I66" s="50" t="s">
        <v>71</v>
      </c>
      <c r="J66" s="50" t="s">
        <v>59</v>
      </c>
      <c r="K66" s="50" t="str">
        <f>HLOOKUP(IF(I66="","None",I66),[2]Reference!$G$4:$M$10,IF(J66="O1",6,(IF(J66="O2",5,(IF(J66="O3",4,(IF(J66="O4",3,(IF(J66="O5",2,7))))))))))</f>
        <v>Medium</v>
      </c>
      <c r="L66" s="50"/>
      <c r="M66" s="50"/>
      <c r="N66" s="50" t="str">
        <f t="shared" si="11"/>
        <v>S3</v>
      </c>
      <c r="O66" s="50"/>
      <c r="P66" s="50" t="str">
        <f>HLOOKUP(IF(I66="","None",I66),[2]Reference!$G$4:$M$10,IF(O66="O1",6,(IF(O66="O2",5,(IF(O66="O3",4,(IF(O66="O4",3,(IF(O66="O5",2,7))))))))))</f>
        <v/>
      </c>
      <c r="Q66" s="50"/>
      <c r="R66" s="50"/>
      <c r="S66" s="50"/>
      <c r="T66" s="50"/>
    </row>
    <row r="67" spans="1:20" ht="42.75" x14ac:dyDescent="0.25">
      <c r="A67" s="47" t="s">
        <v>253</v>
      </c>
      <c r="B67" s="49" t="s">
        <v>265</v>
      </c>
      <c r="C67" s="51" t="s">
        <v>127</v>
      </c>
      <c r="D67" s="51" t="s">
        <v>138</v>
      </c>
      <c r="E67" s="49" t="s">
        <v>147</v>
      </c>
      <c r="F67" s="49" t="s">
        <v>146</v>
      </c>
      <c r="G67" s="49" t="s">
        <v>254</v>
      </c>
      <c r="H67" s="50"/>
      <c r="I67" s="50" t="s">
        <v>62</v>
      </c>
      <c r="J67" s="50" t="s">
        <v>59</v>
      </c>
      <c r="K67" s="50" t="str">
        <f>HLOOKUP(IF(I67="","None",I67),[2]Reference!$G$4:$M$10,IF(J67="O1",6,(IF(J67="O2",5,(IF(J67="O3",4,(IF(J67="O4",3,(IF(J67="O5",2,7))))))))))</f>
        <v>Low</v>
      </c>
      <c r="L67" s="50"/>
      <c r="M67" s="50"/>
      <c r="N67" s="50" t="str">
        <f t="shared" si="11"/>
        <v>S2</v>
      </c>
      <c r="O67" s="50"/>
      <c r="P67" s="50" t="str">
        <f>HLOOKUP(IF(I67="","None",I67),[2]Reference!$G$4:$M$10,IF(O67="O1",6,(IF(O67="O2",5,(IF(O67="O3",4,(IF(O67="O4",3,(IF(O67="O5",2,7))))))))))</f>
        <v/>
      </c>
      <c r="Q67" s="50"/>
      <c r="R67" s="50"/>
      <c r="S67" s="50"/>
      <c r="T67" s="50"/>
    </row>
    <row r="68" spans="1:20" ht="71.25" x14ac:dyDescent="0.25">
      <c r="A68" s="47" t="s">
        <v>255</v>
      </c>
      <c r="B68" s="49" t="s">
        <v>265</v>
      </c>
      <c r="C68" s="51" t="s">
        <v>113</v>
      </c>
      <c r="D68" s="51" t="s">
        <v>114</v>
      </c>
      <c r="E68" s="49" t="s">
        <v>147</v>
      </c>
      <c r="F68" s="49" t="s">
        <v>146</v>
      </c>
      <c r="G68" s="49" t="s">
        <v>256</v>
      </c>
      <c r="H68" s="50"/>
      <c r="I68" s="50" t="s">
        <v>62</v>
      </c>
      <c r="J68" s="50" t="s">
        <v>60</v>
      </c>
      <c r="K68" s="50" t="str">
        <f>HLOOKUP(IF(I68="","None",I68),[2]Reference!$G$4:$M$10,IF(J68="O1",6,(IF(J68="O2",5,(IF(J68="O3",4,(IF(J68="O4",3,(IF(J68="O5",2,7))))))))))</f>
        <v>Medium</v>
      </c>
      <c r="L68" s="50"/>
      <c r="M68" s="50"/>
      <c r="N68" s="50" t="str">
        <f t="shared" si="11"/>
        <v>S2</v>
      </c>
      <c r="O68" s="50"/>
      <c r="P68" s="50" t="str">
        <f>HLOOKUP(IF(I68="","None",I68),[2]Reference!$G$4:$M$10,IF(O68="O1",6,(IF(O68="O2",5,(IF(O68="O3",4,(IF(O68="O4",3,(IF(O68="O5",2,7))))))))))</f>
        <v/>
      </c>
      <c r="Q68" s="50"/>
      <c r="R68" s="50"/>
      <c r="S68" s="50"/>
      <c r="T68" s="50"/>
    </row>
    <row r="69" spans="1:20" ht="71.25" x14ac:dyDescent="0.25">
      <c r="A69" s="47" t="s">
        <v>257</v>
      </c>
      <c r="B69" s="49" t="s">
        <v>265</v>
      </c>
      <c r="C69" s="51" t="s">
        <v>113</v>
      </c>
      <c r="D69" s="51" t="s">
        <v>114</v>
      </c>
      <c r="E69" s="49" t="s">
        <v>147</v>
      </c>
      <c r="F69" s="49" t="s">
        <v>146</v>
      </c>
      <c r="G69" s="49" t="s">
        <v>258</v>
      </c>
      <c r="H69" s="50"/>
      <c r="I69" s="50" t="s">
        <v>62</v>
      </c>
      <c r="J69" s="50" t="s">
        <v>59</v>
      </c>
      <c r="K69" s="50" t="str">
        <f>HLOOKUP(IF(I69="","None",I69),[2]Reference!$G$4:$M$10,IF(J69="O1",6,(IF(J69="O2",5,(IF(J69="O3",4,(IF(J69="O4",3,(IF(J69="O5",2,7))))))))))</f>
        <v>Low</v>
      </c>
      <c r="L69" s="50"/>
      <c r="M69" s="50"/>
      <c r="N69" s="50" t="str">
        <f t="shared" si="11"/>
        <v>S2</v>
      </c>
      <c r="O69" s="50"/>
      <c r="P69" s="50" t="str">
        <f>HLOOKUP(IF(I69="","None",I69),[2]Reference!$G$4:$M$10,IF(O69="O1",6,(IF(O69="O2",5,(IF(O69="O3",4,(IF(O69="O4",3,(IF(O69="O5",2,7))))))))))</f>
        <v/>
      </c>
      <c r="Q69" s="50"/>
      <c r="R69" s="50"/>
      <c r="S69" s="50"/>
      <c r="T69" s="50"/>
    </row>
    <row r="70" spans="1:20" ht="57" x14ac:dyDescent="0.25">
      <c r="A70" s="47" t="s">
        <v>259</v>
      </c>
      <c r="B70" s="49" t="s">
        <v>265</v>
      </c>
      <c r="C70" s="51" t="s">
        <v>116</v>
      </c>
      <c r="D70" s="51" t="s">
        <v>117</v>
      </c>
      <c r="E70" s="49" t="s">
        <v>148</v>
      </c>
      <c r="F70" s="49" t="s">
        <v>146</v>
      </c>
      <c r="G70" s="49" t="s">
        <v>260</v>
      </c>
      <c r="H70" s="50"/>
      <c r="I70" s="50"/>
      <c r="J70" s="50"/>
      <c r="K70" s="50" t="str">
        <f>HLOOKUP(IF(I70="","None",I70),[2]Reference!$G$4:$M$10,IF(J70="O1",6,(IF(J70="O2",5,(IF(J70="O3",4,(IF(J70="O4",3,(IF(J70="O5",2,7))))))))))</f>
        <v/>
      </c>
      <c r="L70" s="50"/>
      <c r="M70" s="50"/>
      <c r="N70" s="50">
        <f t="shared" si="11"/>
        <v>0</v>
      </c>
      <c r="O70" s="50"/>
      <c r="P70" s="50" t="str">
        <f>HLOOKUP(IF(I70="","None",I70),[2]Reference!$G$4:$M$10,IF(O70="O1",6,(IF(O70="O2",5,(IF(O70="O3",4,(IF(O70="O4",3,(IF(O70="O5",2,7))))))))))</f>
        <v/>
      </c>
      <c r="Q70" s="50"/>
      <c r="R70" s="50"/>
      <c r="S70" s="50"/>
      <c r="T70" s="50"/>
    </row>
    <row r="71" spans="1:20" ht="156.75" x14ac:dyDescent="0.25">
      <c r="A71" s="47" t="s">
        <v>261</v>
      </c>
      <c r="B71" s="49" t="s">
        <v>264</v>
      </c>
      <c r="C71" s="51" t="s">
        <v>143</v>
      </c>
      <c r="D71" s="51" t="s">
        <v>74</v>
      </c>
      <c r="E71" s="49" t="s">
        <v>155</v>
      </c>
      <c r="F71" s="49" t="s">
        <v>156</v>
      </c>
      <c r="G71" s="49" t="s">
        <v>74</v>
      </c>
      <c r="H71" s="50"/>
      <c r="I71" s="50"/>
      <c r="J71" s="50"/>
      <c r="K71" s="50" t="str">
        <f>HLOOKUP(IF(I71="","None",I71),[2]Reference!$G$4:$M$10,IF(J71="O1",6,(IF(J71="O2",5,(IF(J71="O3",4,(IF(J71="O4",3,(IF(J71="O5",2,7))))))))))</f>
        <v/>
      </c>
      <c r="L71" s="50"/>
      <c r="M71" s="50"/>
      <c r="N71" s="50">
        <f t="shared" si="11"/>
        <v>0</v>
      </c>
      <c r="O71" s="50"/>
      <c r="P71" s="50" t="str">
        <f>HLOOKUP(IF(I71="","None",I71),[2]Reference!$G$4:$M$10,IF(O71="O1",6,(IF(O71="O2",5,(IF(O71="O3",4,(IF(O71="O4",3,(IF(O71="O5",2,7))))))))))</f>
        <v/>
      </c>
      <c r="Q71" s="50"/>
      <c r="R71" s="50"/>
      <c r="S71" s="50"/>
      <c r="T71" s="50"/>
    </row>
    <row r="72" spans="1:20" ht="28.5" x14ac:dyDescent="0.25">
      <c r="A72" s="47" t="s">
        <v>262</v>
      </c>
      <c r="B72" s="49" t="s">
        <v>263</v>
      </c>
      <c r="C72" s="51" t="s">
        <v>143</v>
      </c>
      <c r="D72" s="51" t="s">
        <v>74</v>
      </c>
      <c r="E72" s="49" t="s">
        <v>155</v>
      </c>
      <c r="F72" s="49" t="s">
        <v>156</v>
      </c>
      <c r="G72" s="49" t="s">
        <v>74</v>
      </c>
      <c r="H72" s="50"/>
      <c r="I72" s="50"/>
      <c r="J72" s="50"/>
      <c r="K72" s="50" t="str">
        <f>HLOOKUP(IF(I72="","None",I72),[2]Reference!$G$4:$M$10,IF(J72="O1",6,(IF(J72="O2",5,(IF(J72="O3",4,(IF(J72="O4",3,(IF(J72="O5",2,7))))))))))</f>
        <v/>
      </c>
      <c r="L72" s="50"/>
      <c r="M72" s="50"/>
      <c r="N72" s="50">
        <f t="shared" si="11"/>
        <v>0</v>
      </c>
      <c r="O72" s="50"/>
      <c r="P72" s="50" t="str">
        <f>HLOOKUP(IF(I72="","None",I72),[2]Reference!$G$4:$M$10,IF(O72="O1",6,(IF(O72="O2",5,(IF(O72="O3",4,(IF(O72="O4",3,(IF(O72="O5",2,7))))))))))</f>
        <v/>
      </c>
      <c r="Q72" s="50"/>
      <c r="R72" s="50"/>
      <c r="S72" s="50"/>
      <c r="T72" s="50"/>
    </row>
  </sheetData>
  <autoFilter ref="A12:T59" xr:uid="{00000000-0001-0000-0000-000000000000}"/>
  <customSheetViews>
    <customSheetView guid="{05EF3710-B9EB-440B-9846-18A1136347D0}" scale="69" showPageBreaks="1" printArea="1" view="pageLayout" topLeftCell="A37">
      <selection activeCell="A69" sqref="A69:A85"/>
      <pageMargins left="0" right="0" top="0" bottom="0" header="0" footer="0"/>
      <pageSetup paperSize="8" scale="56" orientation="landscape" r:id="rId1"/>
      <headerFooter>
        <oddHeader>&amp;L&amp;"Arial,Regular"Add Stryker logo
SGTC FORM
&amp;C&amp;"Arial,Regular"Risk Table and Risk Matrix&amp;R&amp;"Arial,Regular"Document No. SGTC-QFM-RSK-001-03
Rev. 05</oddHeader>
        <oddFooter>&amp;L&amp;8Corp Qual Title:Risk Table and Risk Matrix
Corp Qual Doc Number:CQF-RSK-001-B
CONSULT CORPORATE QUALITY DOCUMENT SITE FOR CURRENT VERSION&amp;R&amp;8Corp Qual Effective Date:31 March 2016
Corp Qual Version and Type:2 Minor
Page &amp;P of &amp;N</oddFooter>
      </headerFooter>
    </customSheetView>
    <customSheetView guid="{1F4E5358-D7F1-4AE3-8431-88E9763B0A55}" showPageBreaks="1" printArea="1" view="pageLayout">
      <selection activeCell="G1" sqref="G1"/>
      <colBreaks count="1" manualBreakCount="1">
        <brk id="11" max="1048575" man="1"/>
      </colBreaks>
      <pageMargins left="0" right="0" top="0" bottom="0" header="0" footer="0"/>
      <pageSetup scale="69" orientation="landscape" r:id="rId2"/>
      <headerFooter>
        <oddHeader>&amp;L&amp;"Arial,Regular"Add Stryker logo
SGTC FORM
&amp;C&amp;"Arial,Regular"Risk Table and Risk Matrix&amp;R&amp;"Arial,Regular"Document No. SGTC-QFM-RSK-001-03
Rev. 05</oddHeader>
        <oddFooter>&amp;L&amp;8Corp Qual Title:Risk Table and Risk Matrix
Corp Qual Doc Number:CQF-RSK-001-B
CONSULT CORPORATE QUALITY DOCUMENT SITE FOR CURRENT VERSION&amp;R&amp;8Corp Qual Effective Date:31 March 2016
Corp Qual Version and Type:2 Minor
Page &amp;P of &amp;N</oddFooter>
      </headerFooter>
    </customSheetView>
    <customSheetView guid="{8296F9F2-3EBC-46D3-A28E-5DAEC6B4F9F8}" showPageBreaks="1" printArea="1" view="pageLayout">
      <selection activeCell="D1" sqref="D1:E1"/>
      <colBreaks count="1" manualBreakCount="1">
        <brk id="11" max="1048575" man="1"/>
      </colBreaks>
      <pageMargins left="0" right="0" top="0" bottom="0" header="0" footer="0"/>
      <pageSetup scale="69" orientation="landscape" r:id="rId3"/>
      <headerFooter>
        <oddHeader>&amp;L&amp;"Arial,Regular"&amp;20Corporate Quality Form&amp;R&amp;G</oddHeader>
        <oddFooter>&amp;L&amp;8Corp Qual Title:Risk Table and Risk Matrix
Corp Qual Doc Number:CQF-RSK-001-B
CONSULT CORPORATE QUALITY DOCUMENT SITE FOR CURRENT VERSION&amp;R&amp;8Corp Qual Effective Date:31 March 2016
Corp Qual Version and Type:2 Minor
Page &amp;P of &amp;N</oddFooter>
      </headerFooter>
    </customSheetView>
    <customSheetView guid="{37EF094F-4A84-4CFF-9867-CCF7A2B55CD2}" showPageBreaks="1" printArea="1" view="pageLayout" topLeftCell="A31">
      <selection activeCell="N17" sqref="N17"/>
      <colBreaks count="1" manualBreakCount="1">
        <brk id="11" max="1048575" man="1"/>
      </colBreaks>
      <pageMargins left="0" right="0" top="0" bottom="0" header="0" footer="0"/>
      <pageSetup scale="69" orientation="landscape" r:id="rId4"/>
      <headerFooter>
        <oddHeader>&amp;L&amp;"Arial,Regular"&amp;20Corporate Quality Form&amp;R&amp;G</oddHeader>
        <oddFooter>&amp;L&amp;8Corp Qual Title:Risk Table and Risk Matrix
Corp Qual Doc Number:CQF-RSK-001-B
CONSULT CORPORATE QUALITY DOCUMENT SITE FOR CURRENT VERSION&amp;R&amp;8Corp Qual Effective Date:31 March 2016
Corp Qual Version and Type:2 Minor
Page &amp;P of &amp;N</oddFooter>
      </headerFooter>
    </customSheetView>
    <customSheetView guid="{5B99278F-B47A-4AA9-9CFD-8B331BBB412B}" scale="70" showPageBreaks="1" printArea="1" view="pageLayout">
      <selection activeCell="J8" sqref="J8"/>
      <colBreaks count="1" manualBreakCount="1">
        <brk id="11" max="1048575" man="1"/>
      </colBreaks>
      <pageMargins left="0" right="0" top="0" bottom="0" header="0" footer="0"/>
      <pageSetup scale="69" orientation="landscape" r:id="rId5"/>
      <headerFooter>
        <oddHeader>&amp;LTITLE: Risk Table and Risk Matrix
DOCUMENT NUMBER: CQF-RSK-001-B&amp;CREVISION: 1.0 
EFFECTIVE DATE: June 30, 2013&amp;R&amp;G</oddHeader>
        <oddFooter>&amp;CPRINTED COPIES FOR REFERENCE ONLY
&amp;RPage &amp;P of &amp;N</oddFooter>
      </headerFooter>
    </customSheetView>
    <customSheetView guid="{5D8B7548-62CA-499C-A963-7C2B9AE3797A}" scale="70" showPageBreaks="1" printArea="1" view="pageLayout">
      <selection activeCell="E12" sqref="E12:E13"/>
      <colBreaks count="1" manualBreakCount="1">
        <brk id="11" max="1048575" man="1"/>
      </colBreaks>
      <pageMargins left="0" right="0" top="0" bottom="0" header="0" footer="0"/>
      <pageSetup scale="70" orientation="landscape" r:id="rId6"/>
      <headerFooter>
        <oddHeader>&amp;LTITLE: Risk Table and Risk Matrix
DOCUMENT NUMBER: CQF-RSK-001-B&amp;CREVISION: 1.0 
EFFECTIVE DATE: June 30, 2013&amp;R&amp;G</oddHeader>
        <oddFooter>&amp;CPRINTED COPIES FOR REFERENCE ONLY
&amp;RPage &amp;P of &amp;N</oddFooter>
      </headerFooter>
    </customSheetView>
    <customSheetView guid="{8E2C7EFD-7258-4778-A53A-84D5E6098C8B}" showPageBreaks="1" printArea="1">
      <selection activeCell="J8" sqref="J8"/>
      <colBreaks count="1" manualBreakCount="1">
        <brk id="11" max="1048575" man="1"/>
      </colBreaks>
      <pageMargins left="0" right="0" top="0" bottom="0" header="0" footer="0"/>
      <pageSetup scale="69" orientation="landscape" r:id="rId7"/>
      <headerFooter>
        <oddHeader>&amp;LTITLE: Risk Table and Risk Matrix
DOCUMENT NUMBER: CQF-RSK-001-B&amp;CREVISION: 1.0 
EFFECTIVE DATE: June 30, 2013&amp;R&amp;G</oddHeader>
        <oddFooter>&amp;CPRINTED COPIES FOR REFERENCE ONLY
&amp;RPage &amp;P of &amp;N</oddFooter>
      </headerFooter>
    </customSheetView>
    <customSheetView guid="{F38750FF-6719-465C-B633-7B628944BA2A}" scale="70" showPageBreaks="1" printArea="1" view="pageLayout">
      <selection activeCell="D1" sqref="D1:E1"/>
      <colBreaks count="1" manualBreakCount="1">
        <brk id="11" max="1048575" man="1"/>
      </colBreaks>
      <pageMargins left="0" right="0" top="0" bottom="0" header="0" footer="0"/>
      <pageSetup scale="69" orientation="landscape" r:id="rId8"/>
      <headerFooter>
        <oddHeader>&amp;LTITLE: Risk Table and Risk Matrix
DOCUMENT NUMBER: CQF-RSK-001-B&amp;CREVISION: 2 
EFFECTIVE DATE: March 30, 2016&amp;R&amp;G</oddHeader>
        <oddFooter>&amp;CPRINTED COPIES FOR REFERENCE ONLY
&amp;RPage &amp;P of &amp;N</oddFooter>
      </headerFooter>
    </customSheetView>
    <customSheetView guid="{207CD570-AD29-4AA7-83B9-FAC7106D4544}" showPageBreaks="1" printArea="1" view="pageLayout">
      <selection activeCell="D1" sqref="D1:E1"/>
      <colBreaks count="1" manualBreakCount="1">
        <brk id="11" max="1048575" man="1"/>
      </colBreaks>
      <pageMargins left="0" right="0" top="0" bottom="0" header="0" footer="0"/>
      <pageSetup scale="69" orientation="landscape" r:id="rId9"/>
      <headerFooter>
        <oddHeader>&amp;L&amp;"Arial,Regular"&amp;20Corporate Quality Form&amp;R&amp;G</oddHeader>
        <oddFooter>&amp;L&amp;8Corp Qual Title:Risk Table and Risk Matrix
Corp Qual Doc Number:CQF-RSK-001-B
CONSULT CORPORATE QUALITY DOCUMENT SITE FOR CURRENT VERSION&amp;R&amp;8Corp Qual Effective Date:31 March 2016
Corp Qual Version and Type:2 Minor
Page &amp;P of &amp;N</oddFooter>
      </headerFooter>
    </customSheetView>
    <customSheetView guid="{10B32B35-04DA-4C88-9FAA-A5E0AF0CC4DD}" scale="70" showPageBreaks="1" printArea="1" topLeftCell="C1">
      <selection activeCell="H8" sqref="H8"/>
      <colBreaks count="1" manualBreakCount="1">
        <brk id="11" max="1048575" man="1"/>
      </colBreaks>
      <pageMargins left="0" right="0" top="0" bottom="0" header="0" footer="0"/>
      <pageSetup scale="69" orientation="landscape" r:id="rId10"/>
      <headerFooter>
        <oddHeader>&amp;L&amp;"Arial,Regular"Add Stryker logo
SGTC FORM
&amp;C&amp;"Arial,Regular"Risk Table and Risk Matrix&amp;R&amp;"Arial,Regular"Document No. SGTC-QFM-RSK-001-03
Rev. 05</oddHeader>
        <oddFooter>&amp;L&amp;8Corp Qual Title:Risk Table and Risk Matrix
Corp Qual Doc Number:CQF-RSK-001-B
CONSULT CORPORATE QUALITY DOCUMENT SITE FOR CURRENT VERSION&amp;R&amp;8Corp Qual Effective Date:31 March 2016
Corp Qual Version and Type:2 Minor
Page &amp;P of &amp;N</oddFooter>
      </headerFooter>
    </customSheetView>
    <customSheetView guid="{EC849332-EA09-42C7-B247-FD29DC28CAA0}" scale="70">
      <selection activeCell="Q12" sqref="Q12:Q13"/>
      <colBreaks count="1" manualBreakCount="1">
        <brk id="11" max="1048575" man="1"/>
      </colBreaks>
      <pageMargins left="0" right="0" top="0" bottom="0" header="0" footer="0"/>
      <pageSetup scale="69" orientation="landscape" r:id="rId11"/>
      <headerFooter>
        <oddHeader>&amp;L&amp;"Arial,Regular"Add Stryker logo
SGTC FORM
&amp;C&amp;"Arial,Regular"Risk Table and Risk Matrix&amp;R&amp;"Arial,Regular"Document No. SGTC-QFM-RSK-001-03
Rev. 05</oddHeader>
        <oddFooter>&amp;L&amp;8Corp Qual Title:Risk Table and Risk Matrix
Corp Qual Doc Number:CQF-RSK-001-B
CONSULT CORPORATE QUALITY DOCUMENT SITE FOR CURRENT VERSION&amp;R&amp;8Corp Qual Effective Date:31 March 2016
Corp Qual Version and Type:2 Minor
Page &amp;P of &amp;N</oddFooter>
      </headerFooter>
    </customSheetView>
    <customSheetView guid="{702B20F6-DAA1-4192-8EAB-181A482A899A}" scale="83" showPageBreaks="1" printArea="1" view="pageLayout" topLeftCell="A13">
      <selection activeCell="B14" sqref="B14"/>
      <pageMargins left="0" right="0" top="0" bottom="0" header="0" footer="0"/>
      <pageSetup paperSize="8" scale="56" orientation="landscape" r:id="rId12"/>
      <headerFooter>
        <oddHeader>&amp;L&amp;"Arial,Regular"Add Stryker logo
SGTC FORM
&amp;C&amp;"Arial,Regular"Risk Table and Risk Matrix&amp;R&amp;"Arial,Regular"Document No. SGTC-QFM-RSK-001-03
Rev. 05</oddHeader>
        <oddFooter>&amp;L&amp;8Corp Qual Title:Risk Table and Risk Matrix
Corp Qual Doc Number:CQF-RSK-001-B
CONSULT CORPORATE QUALITY DOCUMENT SITE FOR CURRENT VERSION&amp;R&amp;8Corp Qual Effective Date:31 March 2016
Corp Qual Version and Type:2 Minor
Page &amp;P of &amp;N</oddFooter>
      </headerFooter>
    </customSheetView>
  </customSheetViews>
  <mergeCells count="31">
    <mergeCell ref="A7:C7"/>
    <mergeCell ref="D7:E7"/>
    <mergeCell ref="F12:F13"/>
    <mergeCell ref="G12:G13"/>
    <mergeCell ref="G3:G6"/>
    <mergeCell ref="A4:C4"/>
    <mergeCell ref="D4:E4"/>
    <mergeCell ref="A5:C5"/>
    <mergeCell ref="D5:E5"/>
    <mergeCell ref="A6:C6"/>
    <mergeCell ref="A8:C8"/>
    <mergeCell ref="D8:E8"/>
    <mergeCell ref="A12:A13"/>
    <mergeCell ref="B12:B13"/>
    <mergeCell ref="C12:C13"/>
    <mergeCell ref="D12:D13"/>
    <mergeCell ref="A1:C1"/>
    <mergeCell ref="D1:E1"/>
    <mergeCell ref="A2:C2"/>
    <mergeCell ref="D2:E2"/>
    <mergeCell ref="A3:C3"/>
    <mergeCell ref="D3:E3"/>
    <mergeCell ref="E12:E13"/>
    <mergeCell ref="R12:R13"/>
    <mergeCell ref="S12:S13"/>
    <mergeCell ref="T12:T13"/>
    <mergeCell ref="H12:H13"/>
    <mergeCell ref="K12:K13"/>
    <mergeCell ref="L12:L13"/>
    <mergeCell ref="P12:P13"/>
    <mergeCell ref="Q12:Q13"/>
  </mergeCells>
  <phoneticPr fontId="15" type="noConversion"/>
  <conditionalFormatting sqref="P14:P17 P26:P29 K26:K29 K34 P34 P36 K36 K38 P38 P42 K42 K44:K46 P44:P46 P53 K53 K14:K17 K19:K23 P19:P23">
    <cfRule type="containsText" dxfId="45" priority="55" operator="containsText" text="High">
      <formula>NOT(ISERROR(SEARCH("High",K14)))</formula>
    </cfRule>
  </conditionalFormatting>
  <conditionalFormatting sqref="P14:P17 P26:P29 K26:K29 K34 P34 P36 K36 K38 P38 P42 K42 K44:K46 P44:P46 P53 K53 K14:K17 K19:K23 P19:P23">
    <cfRule type="containsText" dxfId="44" priority="54" operator="containsText" text="Medium">
      <formula>NOT(ISERROR(SEARCH("Medium",K14)))</formula>
    </cfRule>
  </conditionalFormatting>
  <conditionalFormatting sqref="P14:P17 P26:P29 K26:K29 K34 P34 P36 K36 K38 P38 P42 K42 K44:K46 P44:P46 P53 K53 K14:K17 K19:K23 P19:P23">
    <cfRule type="containsText" dxfId="43" priority="53" operator="containsText" text="Low">
      <formula>NOT(ISERROR(SEARCH("Low",K14)))</formula>
    </cfRule>
  </conditionalFormatting>
  <conditionalFormatting sqref="K24 P24">
    <cfRule type="containsText" dxfId="42" priority="52" operator="containsText" text="High">
      <formula>NOT(ISERROR(SEARCH("High",K24)))</formula>
    </cfRule>
  </conditionalFormatting>
  <conditionalFormatting sqref="K24 P24">
    <cfRule type="containsText" dxfId="41" priority="51" operator="containsText" text="Medium">
      <formula>NOT(ISERROR(SEARCH("Medium",K24)))</formula>
    </cfRule>
  </conditionalFormatting>
  <conditionalFormatting sqref="K24 P24">
    <cfRule type="containsText" dxfId="40" priority="50" operator="containsText" text="Low">
      <formula>NOT(ISERROR(SEARCH("Low",K24)))</formula>
    </cfRule>
  </conditionalFormatting>
  <conditionalFormatting sqref="K25 P25">
    <cfRule type="containsText" dxfId="39" priority="49" operator="containsText" text="High">
      <formula>NOT(ISERROR(SEARCH("High",K25)))</formula>
    </cfRule>
  </conditionalFormatting>
  <conditionalFormatting sqref="K25 P25">
    <cfRule type="containsText" dxfId="38" priority="48" operator="containsText" text="Medium">
      <formula>NOT(ISERROR(SEARCH("Medium",K25)))</formula>
    </cfRule>
  </conditionalFormatting>
  <conditionalFormatting sqref="K25 P25">
    <cfRule type="containsText" dxfId="37" priority="47" operator="containsText" text="Low">
      <formula>NOT(ISERROR(SEARCH("Low",K25)))</formula>
    </cfRule>
  </conditionalFormatting>
  <conditionalFormatting sqref="P30:P32 K30:K32">
    <cfRule type="containsText" dxfId="36" priority="43" operator="containsText" text="High">
      <formula>NOT(ISERROR(SEARCH("High",K30)))</formula>
    </cfRule>
  </conditionalFormatting>
  <conditionalFormatting sqref="P30:P32 K30:K32">
    <cfRule type="containsText" dxfId="35" priority="42" operator="containsText" text="Medium">
      <formula>NOT(ISERROR(SEARCH("Medium",K30)))</formula>
    </cfRule>
  </conditionalFormatting>
  <conditionalFormatting sqref="P30:P32 K30:K32">
    <cfRule type="containsText" dxfId="34" priority="41" operator="containsText" text="Low">
      <formula>NOT(ISERROR(SEARCH("Low",K30)))</formula>
    </cfRule>
  </conditionalFormatting>
  <conditionalFormatting sqref="P33 K33">
    <cfRule type="containsText" dxfId="33" priority="40" operator="containsText" text="High">
      <formula>NOT(ISERROR(SEARCH("High",K33)))</formula>
    </cfRule>
  </conditionalFormatting>
  <conditionalFormatting sqref="P33 K33">
    <cfRule type="containsText" dxfId="32" priority="39" operator="containsText" text="Medium">
      <formula>NOT(ISERROR(SEARCH("Medium",K33)))</formula>
    </cfRule>
  </conditionalFormatting>
  <conditionalFormatting sqref="P33 K33">
    <cfRule type="containsText" dxfId="31" priority="38" operator="containsText" text="Low">
      <formula>NOT(ISERROR(SEARCH("Low",K33)))</formula>
    </cfRule>
  </conditionalFormatting>
  <conditionalFormatting sqref="K35 P35">
    <cfRule type="containsText" dxfId="30" priority="37" operator="containsText" text="High">
      <formula>NOT(ISERROR(SEARCH("High",K35)))</formula>
    </cfRule>
  </conditionalFormatting>
  <conditionalFormatting sqref="K35 P35">
    <cfRule type="containsText" dxfId="29" priority="36" operator="containsText" text="Medium">
      <formula>NOT(ISERROR(SEARCH("Medium",K35)))</formula>
    </cfRule>
  </conditionalFormatting>
  <conditionalFormatting sqref="K35 P35">
    <cfRule type="containsText" dxfId="28" priority="35" operator="containsText" text="Low">
      <formula>NOT(ISERROR(SEARCH("Low",K35)))</formula>
    </cfRule>
  </conditionalFormatting>
  <conditionalFormatting sqref="P37 K37">
    <cfRule type="containsText" dxfId="27" priority="34" operator="containsText" text="High">
      <formula>NOT(ISERROR(SEARCH("High",K37)))</formula>
    </cfRule>
  </conditionalFormatting>
  <conditionalFormatting sqref="P37 K37">
    <cfRule type="containsText" dxfId="26" priority="33" operator="containsText" text="Medium">
      <formula>NOT(ISERROR(SEARCH("Medium",K37)))</formula>
    </cfRule>
  </conditionalFormatting>
  <conditionalFormatting sqref="P37 K37">
    <cfRule type="containsText" dxfId="25" priority="32" operator="containsText" text="Low">
      <formula>NOT(ISERROR(SEARCH("Low",K37)))</formula>
    </cfRule>
  </conditionalFormatting>
  <conditionalFormatting sqref="K39:K41 P39:P41">
    <cfRule type="containsText" dxfId="24" priority="31" operator="containsText" text="High">
      <formula>NOT(ISERROR(SEARCH("High",K39)))</formula>
    </cfRule>
  </conditionalFormatting>
  <conditionalFormatting sqref="K39:K41 P39:P41">
    <cfRule type="containsText" dxfId="23" priority="30" operator="containsText" text="Medium">
      <formula>NOT(ISERROR(SEARCH("Medium",K39)))</formula>
    </cfRule>
  </conditionalFormatting>
  <conditionalFormatting sqref="K39:K41 P39:P41">
    <cfRule type="containsText" dxfId="22" priority="29" operator="containsText" text="Low">
      <formula>NOT(ISERROR(SEARCH("Low",K39)))</formula>
    </cfRule>
  </conditionalFormatting>
  <conditionalFormatting sqref="P43 K43">
    <cfRule type="containsText" dxfId="21" priority="28" operator="containsText" text="High">
      <formula>NOT(ISERROR(SEARCH("High",K43)))</formula>
    </cfRule>
  </conditionalFormatting>
  <conditionalFormatting sqref="P43 K43">
    <cfRule type="containsText" dxfId="20" priority="27" operator="containsText" text="Medium">
      <formula>NOT(ISERROR(SEARCH("Medium",K43)))</formula>
    </cfRule>
  </conditionalFormatting>
  <conditionalFormatting sqref="P43 K43">
    <cfRule type="containsText" dxfId="19" priority="26" operator="containsText" text="Low">
      <formula>NOT(ISERROR(SEARCH("Low",K43)))</formula>
    </cfRule>
  </conditionalFormatting>
  <conditionalFormatting sqref="K47:K52 P47:P52">
    <cfRule type="containsText" dxfId="18" priority="25" operator="containsText" text="High">
      <formula>NOT(ISERROR(SEARCH("High",K47)))</formula>
    </cfRule>
  </conditionalFormatting>
  <conditionalFormatting sqref="K47:K52 P47:P52">
    <cfRule type="containsText" dxfId="17" priority="24" operator="containsText" text="Medium">
      <formula>NOT(ISERROR(SEARCH("Medium",K47)))</formula>
    </cfRule>
  </conditionalFormatting>
  <conditionalFormatting sqref="K47:K52 P47:P52">
    <cfRule type="containsText" dxfId="16" priority="23" operator="containsText" text="Low">
      <formula>NOT(ISERROR(SEARCH("Low",K47)))</formula>
    </cfRule>
  </conditionalFormatting>
  <conditionalFormatting sqref="P54:P57 K54:K57">
    <cfRule type="containsText" dxfId="15" priority="22" operator="containsText" text="High">
      <formula>NOT(ISERROR(SEARCH("High",K54)))</formula>
    </cfRule>
  </conditionalFormatting>
  <conditionalFormatting sqref="P54:P57 K54:K57">
    <cfRule type="containsText" dxfId="14" priority="21" operator="containsText" text="Medium">
      <formula>NOT(ISERROR(SEARCH("Medium",K54)))</formula>
    </cfRule>
  </conditionalFormatting>
  <conditionalFormatting sqref="P54:P57 K54:K57">
    <cfRule type="containsText" dxfId="13" priority="20" operator="containsText" text="Low">
      <formula>NOT(ISERROR(SEARCH("Low",K54)))</formula>
    </cfRule>
  </conditionalFormatting>
  <conditionalFormatting sqref="F15">
    <cfRule type="expression" dxfId="12" priority="13">
      <formula>(#REF!=F15)</formula>
    </cfRule>
  </conditionalFormatting>
  <conditionalFormatting sqref="P18 K18">
    <cfRule type="containsText" dxfId="11" priority="12" operator="containsText" text="High">
      <formula>NOT(ISERROR(SEARCH("High",K18)))</formula>
    </cfRule>
  </conditionalFormatting>
  <conditionalFormatting sqref="P18 K18">
    <cfRule type="containsText" dxfId="10" priority="11" operator="containsText" text="Medium">
      <formula>NOT(ISERROR(SEARCH("Medium",K18)))</formula>
    </cfRule>
  </conditionalFormatting>
  <conditionalFormatting sqref="P18 K18">
    <cfRule type="containsText" dxfId="9" priority="10" operator="containsText" text="Low">
      <formula>NOT(ISERROR(SEARCH("Low",K18)))</formula>
    </cfRule>
  </conditionalFormatting>
  <conditionalFormatting sqref="K58 P58 P67:P68 K67:K68 K70:K72 P70:P72">
    <cfRule type="containsText" dxfId="8" priority="9" operator="containsText" text="High">
      <formula>NOT(ISERROR(SEARCH("High",K58)))</formula>
    </cfRule>
  </conditionalFormatting>
  <conditionalFormatting sqref="K58 P58 P67:P68 K67:K68 K70:K72 P70:P72">
    <cfRule type="containsText" dxfId="7" priority="8" operator="containsText" text="Medium">
      <formula>NOT(ISERROR(SEARCH("Medium",K58)))</formula>
    </cfRule>
  </conditionalFormatting>
  <conditionalFormatting sqref="K58 P58 P67:P68 K67:K68 K70:K72 P70:P72">
    <cfRule type="containsText" dxfId="6" priority="7" operator="containsText" text="Low">
      <formula>NOT(ISERROR(SEARCH("Low",K58)))</formula>
    </cfRule>
  </conditionalFormatting>
  <conditionalFormatting sqref="K59:K66 P59:P66">
    <cfRule type="containsText" dxfId="5" priority="6" operator="containsText" text="High">
      <formula>NOT(ISERROR(SEARCH("High",K59)))</formula>
    </cfRule>
  </conditionalFormatting>
  <conditionalFormatting sqref="K59:K66 P59:P66">
    <cfRule type="containsText" dxfId="4" priority="5" operator="containsText" text="Medium">
      <formula>NOT(ISERROR(SEARCH("Medium",K59)))</formula>
    </cfRule>
  </conditionalFormatting>
  <conditionalFormatting sqref="K59:K66 P59:P66">
    <cfRule type="containsText" dxfId="3" priority="4" operator="containsText" text="Low">
      <formula>NOT(ISERROR(SEARCH("Low",K59)))</formula>
    </cfRule>
  </conditionalFormatting>
  <conditionalFormatting sqref="P69 K69">
    <cfRule type="containsText" dxfId="2" priority="3" operator="containsText" text="High">
      <formula>NOT(ISERROR(SEARCH("High",K69)))</formula>
    </cfRule>
  </conditionalFormatting>
  <conditionalFormatting sqref="P69 K69">
    <cfRule type="containsText" dxfId="1" priority="2" operator="containsText" text="Medium">
      <formula>NOT(ISERROR(SEARCH("Medium",K69)))</formula>
    </cfRule>
  </conditionalFormatting>
  <conditionalFormatting sqref="P69 K69">
    <cfRule type="containsText" dxfId="0" priority="1" operator="containsText" text="Low">
      <formula>NOT(ISERROR(SEARCH("Low",K69)))</formula>
    </cfRule>
  </conditionalFormatting>
  <dataValidations count="5">
    <dataValidation type="list" allowBlank="1" showInputMessage="1" showErrorMessage="1" sqref="I14" xr:uid="{4B6D9D3E-4685-44F6-8A26-BB4F4E10039E}">
      <formula1>ListSeverityLevel</formula1>
    </dataValidation>
    <dataValidation type="list" allowBlank="1" showInputMessage="1" showErrorMessage="1" sqref="F15" xr:uid="{CA94043A-8F56-44E2-BC97-8A7C37485FB4}">
      <formula1>ListPersonAffected</formula1>
    </dataValidation>
    <dataValidation type="list" showInputMessage="1" showErrorMessage="1" sqref="O14:O72" xr:uid="{D3D003CA-AD91-433C-8973-B80030C10985}">
      <formula1>OccurrenceHarm</formula1>
    </dataValidation>
    <dataValidation type="list" showInputMessage="1" showErrorMessage="1" sqref="I15:I72" xr:uid="{7F31B5CB-CC9E-4B07-88DE-741999EF1C31}">
      <formula1>SeverityHarm</formula1>
    </dataValidation>
    <dataValidation type="list" allowBlank="1" showInputMessage="1" showErrorMessage="1" sqref="J14:J72" xr:uid="{13B8AF3D-0464-4E93-A606-08974963857D}">
      <formula1>OccurrenceHarm</formula1>
    </dataValidation>
  </dataValidations>
  <pageMargins left="0.1509375" right="0.7" top="0.75" bottom="0.75" header="0.3" footer="0.3"/>
  <pageSetup paperSize="8" scale="45" orientation="landscape" r:id="rId13"/>
  <headerFooter>
    <oddHeader>&amp;L&amp;"Arial,Regular"Add Stryker logo
SGTC FORM
&amp;C&amp;"Arial,Regular"Risk Table and Risk Matrix&amp;R&amp;"Arial,Regular"Document No. SGTC-QFM-RSK-001-03
Rev. 05</oddHeader>
    <oddFooter>&amp;L&amp;8Corp Qual Title:Risk Table and Risk Matrix
Corp Qual Doc Number:CQF-RSK-001-B
CONSULT CORPORATE QUALITY DOCUMENT SITE FOR CURRENT VERSION&amp;R&amp;8Corp Qual Effective Date:31 March 2016
Corp Qual Version and Type:2 Minor
Page &amp;P of &amp;N</oddFooter>
  </headerFooter>
  <drawing r:id="rId1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13BD2-D261-44D7-80E4-D613ED6DF9FB}">
  <dimension ref="M9"/>
  <sheetViews>
    <sheetView topLeftCell="A16" zoomScaleNormal="100" workbookViewId="0">
      <selection activeCell="F34" sqref="F34"/>
    </sheetView>
  </sheetViews>
  <sheetFormatPr defaultRowHeight="15" x14ac:dyDescent="0.25"/>
  <sheetData>
    <row r="9" spans="13:13" x14ac:dyDescent="0.25">
      <c r="M9" s="57"/>
    </row>
  </sheetData>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53814C-038F-47D7-94D2-4FAD78CF722E}">
  <sheetPr codeName="Sheet3"/>
  <dimension ref="A2:B7"/>
  <sheetViews>
    <sheetView workbookViewId="0">
      <selection activeCell="B14" sqref="B14"/>
    </sheetView>
  </sheetViews>
  <sheetFormatPr defaultRowHeight="15" x14ac:dyDescent="0.25"/>
  <cols>
    <col min="2" max="2" width="81.42578125" customWidth="1"/>
  </cols>
  <sheetData>
    <row r="2" spans="1:2" x14ac:dyDescent="0.25">
      <c r="A2">
        <v>1</v>
      </c>
      <c r="B2" s="58" t="s">
        <v>93</v>
      </c>
    </row>
    <row r="3" spans="1:2" x14ac:dyDescent="0.25">
      <c r="A3">
        <v>2</v>
      </c>
      <c r="B3" s="56" t="s">
        <v>94</v>
      </c>
    </row>
    <row r="4" spans="1:2" x14ac:dyDescent="0.25">
      <c r="A4">
        <v>3</v>
      </c>
      <c r="B4" s="56" t="s">
        <v>95</v>
      </c>
    </row>
    <row r="5" spans="1:2" x14ac:dyDescent="0.25">
      <c r="A5">
        <v>4</v>
      </c>
      <c r="B5" s="56" t="s">
        <v>96</v>
      </c>
    </row>
    <row r="6" spans="1:2" x14ac:dyDescent="0.25">
      <c r="A6">
        <v>5</v>
      </c>
      <c r="B6" s="56" t="s">
        <v>97</v>
      </c>
    </row>
    <row r="7" spans="1:2" x14ac:dyDescent="0.25">
      <c r="A7">
        <v>6</v>
      </c>
      <c r="B7" s="58" t="s">
        <v>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4"/>
  <dimension ref="B2:J40"/>
  <sheetViews>
    <sheetView zoomScaleNormal="100" zoomScalePageLayoutView="89" workbookViewId="0">
      <selection sqref="A1:XFD1048576"/>
    </sheetView>
  </sheetViews>
  <sheetFormatPr defaultRowHeight="15" x14ac:dyDescent="0.25"/>
  <cols>
    <col min="1" max="1" width="11.5703125" customWidth="1"/>
    <col min="2" max="2" width="10.28515625" customWidth="1"/>
    <col min="3" max="3" width="14.140625" customWidth="1"/>
    <col min="4" max="4" width="8.7109375" customWidth="1"/>
    <col min="5" max="5" width="13.42578125" customWidth="1"/>
    <col min="6" max="6" width="12.42578125" customWidth="1"/>
    <col min="7" max="7" width="13.5703125" customWidth="1"/>
    <col min="8" max="8" width="13.85546875" customWidth="1"/>
    <col min="9" max="9" width="12.28515625" customWidth="1"/>
    <col min="10" max="10" width="12.140625" customWidth="1"/>
  </cols>
  <sheetData>
    <row r="2" spans="2:10" ht="18.75" x14ac:dyDescent="0.3">
      <c r="B2" s="21" t="s">
        <v>63</v>
      </c>
    </row>
    <row r="4" spans="2:10" ht="18.75" customHeight="1" x14ac:dyDescent="0.3">
      <c r="B4" s="82" t="s">
        <v>64</v>
      </c>
      <c r="C4" s="15" t="s">
        <v>65</v>
      </c>
      <c r="D4" s="17" t="s">
        <v>60</v>
      </c>
      <c r="E4" s="13">
        <f>COUNTIFS('[3]Risk Table'!$I$14:$I$40,E$9, '[3]Risk Table'!$J$14:$J$40,$D4)</f>
        <v>0</v>
      </c>
      <c r="F4" s="12">
        <f>COUNTIFS('[3]Risk Table'!$I$14:$I$40,F$9, '[3]Risk Table'!$J$14:$J$40,$D4)</f>
        <v>0</v>
      </c>
      <c r="G4" s="12">
        <f>COUNTIFS('[3]Risk Table'!$I$14:$I$40,G$9, '[3]Risk Table'!$J$14:$J$40,$D4)</f>
        <v>0</v>
      </c>
      <c r="H4" s="20">
        <f>COUNTIFS('[3]Risk Table'!$I$14:$I$40,H$9, '[3]Risk Table'!$J$14:$J$40,$D4)</f>
        <v>0</v>
      </c>
      <c r="I4" s="20">
        <f>COUNTIFS('[3]Risk Table'!$I$14:$I$40,I$9, '[3]Risk Table'!$J$14:$J$40,$D4)</f>
        <v>0</v>
      </c>
      <c r="J4" s="20">
        <f>COUNTIFS('[3]Risk Table'!$I$14:$I$40,J$9, '[3]Risk Table'!$J$14:$J$40,$D4)</f>
        <v>0</v>
      </c>
    </row>
    <row r="5" spans="2:10" ht="18.75" x14ac:dyDescent="0.3">
      <c r="B5" s="82"/>
      <c r="C5" s="15" t="s">
        <v>66</v>
      </c>
      <c r="D5" s="17" t="s">
        <v>67</v>
      </c>
      <c r="E5" s="13">
        <f>COUNTIFS('[3]Risk Table'!$I$14:$I$40,E$9, '[3]Risk Table'!$J$14:$J$40,$D5)</f>
        <v>0</v>
      </c>
      <c r="F5" s="13">
        <f>COUNTIFS('[3]Risk Table'!$I$14:$I$40,F$9, '[3]Risk Table'!$J$14:$J$40,$D5)</f>
        <v>0</v>
      </c>
      <c r="G5" s="12">
        <f>COUNTIFS('[3]Risk Table'!$I$14:$I$40,G$9, '[3]Risk Table'!$J$14:$J$40,$D5)</f>
        <v>0</v>
      </c>
      <c r="H5" s="20">
        <f>COUNTIFS('[3]Risk Table'!$I$14:$I$40,H$9, '[3]Risk Table'!$J$14:$J$40,$D5)</f>
        <v>0</v>
      </c>
      <c r="I5" s="20">
        <f>COUNTIFS('[3]Risk Table'!$I$14:$I$40,I$9, '[3]Risk Table'!$J$14:$J$40,$D5)</f>
        <v>0</v>
      </c>
      <c r="J5" s="20">
        <f>COUNTIFS('[3]Risk Table'!$I$14:$I$40,J$9, '[3]Risk Table'!$J$14:$J$40,$D5)</f>
        <v>0</v>
      </c>
    </row>
    <row r="6" spans="2:10" ht="18.75" x14ac:dyDescent="0.3">
      <c r="B6" s="82"/>
      <c r="C6" s="15" t="s">
        <v>68</v>
      </c>
      <c r="D6" s="17" t="s">
        <v>59</v>
      </c>
      <c r="E6" s="13">
        <f>COUNTIFS('[3]Risk Table'!$I$14:$I$40,E$9, '[3]Risk Table'!$J$14:$J$40,$D6)</f>
        <v>0</v>
      </c>
      <c r="F6" s="13">
        <f>COUNTIFS('[3]Risk Table'!$I$14:$I$40,F$9, '[3]Risk Table'!$J$14:$J$40,$D6)</f>
        <v>0</v>
      </c>
      <c r="G6" s="13">
        <f>COUNTIFS('[3]Risk Table'!$I$14:$I$40,G$9, '[3]Risk Table'!$J$14:$J$40,$D6)</f>
        <v>0</v>
      </c>
      <c r="H6" s="12">
        <f>COUNTIFS('[3]Risk Table'!$I$14:$I$40,H$9, '[3]Risk Table'!$J$14:$J$40,$D6)</f>
        <v>0</v>
      </c>
      <c r="I6" s="20">
        <f>COUNTIFS('[3]Risk Table'!$I$14:$I$40,I$9, '[3]Risk Table'!$J$14:$J$40,$D6)</f>
        <v>0</v>
      </c>
      <c r="J6" s="20">
        <f>COUNTIFS('[3]Risk Table'!$I$14:$I$40,J$9, '[3]Risk Table'!$J$14:$J$40,$D6)</f>
        <v>0</v>
      </c>
    </row>
    <row r="7" spans="2:10" ht="18.75" x14ac:dyDescent="0.3">
      <c r="B7" s="82"/>
      <c r="C7" s="15" t="s">
        <v>69</v>
      </c>
      <c r="D7" s="17" t="s">
        <v>58</v>
      </c>
      <c r="E7" s="13">
        <f>COUNTIFS('[3]Risk Table'!$I$14:$I$40,E$9, '[3]Risk Table'!$J$14:$J$40,$D7)</f>
        <v>0</v>
      </c>
      <c r="F7" s="13">
        <f>COUNTIFS('[3]Risk Table'!$I$14:$I$40,F$9, '[3]Risk Table'!$J$14:$J$40,$D7)</f>
        <v>0</v>
      </c>
      <c r="G7" s="13">
        <f>COUNTIFS('[3]Risk Table'!$I$14:$I$40,G$9, '[3]Risk Table'!$J$14:$J$40,$D7)</f>
        <v>0</v>
      </c>
      <c r="H7" s="12">
        <f>COUNTIFS('[3]Risk Table'!$I$14:$I$40,H$9, '[3]Risk Table'!$J$14:$J$40,$D7)</f>
        <v>0</v>
      </c>
      <c r="I7" s="12">
        <f>COUNTIFS('[3]Risk Table'!$I$14:$I$40,I$9, '[3]Risk Table'!$J$14:$J$40,$D7)</f>
        <v>0</v>
      </c>
      <c r="J7" s="20">
        <f>COUNTIFS('[3]Risk Table'!$I$14:$I$40,J$9, '[3]Risk Table'!$J$14:$J$40,$D7)</f>
        <v>0</v>
      </c>
    </row>
    <row r="8" spans="2:10" ht="18.75" x14ac:dyDescent="0.3">
      <c r="B8" s="82"/>
      <c r="C8" s="15" t="s">
        <v>70</v>
      </c>
      <c r="D8" s="17" t="s">
        <v>57</v>
      </c>
      <c r="E8" s="13">
        <f>COUNTIFS('[3]Risk Table'!$I$14:$I$40,E$9, '[3]Risk Table'!$J$14:$J$40,$D8)</f>
        <v>0</v>
      </c>
      <c r="F8" s="13">
        <f>COUNTIFS('[3]Risk Table'!$I$14:$I$40,F$9, '[3]Risk Table'!$J$14:$J$40,$D8)</f>
        <v>0</v>
      </c>
      <c r="G8" s="13">
        <f>COUNTIFS('[3]Risk Table'!$I$14:$I$40,G$9, '[3]Risk Table'!$J$14:$J$40,$D8)</f>
        <v>0</v>
      </c>
      <c r="H8" s="13">
        <f>COUNTIFS('[3]Risk Table'!$I$14:$I$40,H$9, '[3]Risk Table'!$J$14:$J$40,$D8)</f>
        <v>0</v>
      </c>
      <c r="I8" s="12">
        <f>COUNTIFS('[3]Risk Table'!$I$14:$I$40,I$9, '[3]Risk Table'!$J$14:$J$40,$D8)</f>
        <v>0</v>
      </c>
      <c r="J8" s="12">
        <f>COUNTIFS('[3]Risk Table'!$I$14:$I$40,J$9, '[3]Risk Table'!$J$14:$J$40,$D8)</f>
        <v>0</v>
      </c>
    </row>
    <row r="9" spans="2:10" ht="23.25" customHeight="1" x14ac:dyDescent="0.25">
      <c r="E9" s="16" t="s">
        <v>61</v>
      </c>
      <c r="F9" s="16" t="s">
        <v>56</v>
      </c>
      <c r="G9" s="16" t="s">
        <v>62</v>
      </c>
      <c r="H9" s="16" t="s">
        <v>71</v>
      </c>
      <c r="I9" s="16" t="s">
        <v>72</v>
      </c>
      <c r="J9" s="16" t="s">
        <v>73</v>
      </c>
    </row>
    <row r="10" spans="2:10" ht="34.5" customHeight="1" x14ac:dyDescent="0.25">
      <c r="B10" s="11"/>
      <c r="C10" s="11"/>
      <c r="D10" s="11"/>
      <c r="E10" s="14" t="s">
        <v>74</v>
      </c>
      <c r="F10" s="14" t="s">
        <v>75</v>
      </c>
      <c r="G10" s="14" t="s">
        <v>76</v>
      </c>
      <c r="H10" s="14" t="s">
        <v>77</v>
      </c>
      <c r="I10" s="14" t="s">
        <v>78</v>
      </c>
      <c r="J10" s="14" t="s">
        <v>79</v>
      </c>
    </row>
    <row r="11" spans="2:10" ht="20.25" customHeight="1" x14ac:dyDescent="0.25">
      <c r="E11" s="83" t="s">
        <v>80</v>
      </c>
      <c r="F11" s="83"/>
      <c r="G11" s="83"/>
      <c r="H11" s="83"/>
      <c r="I11" s="83"/>
      <c r="J11" s="83"/>
    </row>
    <row r="12" spans="2:10" ht="108.75" customHeight="1" x14ac:dyDescent="0.25">
      <c r="B12" s="11"/>
      <c r="C12" s="11"/>
      <c r="D12" s="11"/>
      <c r="E12" s="18" t="s">
        <v>81</v>
      </c>
      <c r="F12" s="18" t="s">
        <v>82</v>
      </c>
      <c r="G12" s="19" t="s">
        <v>83</v>
      </c>
      <c r="H12" s="18" t="s">
        <v>84</v>
      </c>
      <c r="I12" s="18" t="s">
        <v>85</v>
      </c>
      <c r="J12" s="18" t="s">
        <v>79</v>
      </c>
    </row>
    <row r="16" spans="2:10" ht="18.75" x14ac:dyDescent="0.3">
      <c r="B16" s="21" t="s">
        <v>86</v>
      </c>
    </row>
    <row r="18" spans="2:10" ht="18.75" x14ac:dyDescent="0.3">
      <c r="B18" s="82" t="s">
        <v>64</v>
      </c>
      <c r="C18" s="15" t="s">
        <v>65</v>
      </c>
      <c r="D18" s="17" t="s">
        <v>60</v>
      </c>
      <c r="E18" s="13">
        <f>COUNTIFS('[3]Risk Table'!$I$14:$I$40,E$23, '[3]Risk Table'!$J$14:$J$40,$D18,'[3]Risk Table'!$O$14:$O$40,"")+COUNTIFS('[3]Risk Table'!$I$14:$I$40,E$23, '[3]Risk Table'!$O$14:$O$40,$D18)</f>
        <v>0</v>
      </c>
      <c r="F18" s="12">
        <f>COUNTIFS('[3]Risk Table'!$I$14:$I$40,F$23, '[3]Risk Table'!$J$14:$J$40,$D18,'[3]Risk Table'!$O$14:$O$40,"")+COUNTIFS('[3]Risk Table'!$I$14:$I$40,F$23, '[3]Risk Table'!$O$14:$O$40,$D18)</f>
        <v>0</v>
      </c>
      <c r="G18" s="12">
        <f>COUNTIFS('[3]Risk Table'!$I$14:$I$40,G$23, '[3]Risk Table'!$J$14:$J$40,$D18,'[3]Risk Table'!$O$14:$O$40,"")+COUNTIFS('[3]Risk Table'!$I$14:$I$40,G$23, '[3]Risk Table'!$O$14:$O$40,$D18)</f>
        <v>0</v>
      </c>
      <c r="H18" s="20">
        <f>COUNTIFS('[3]Risk Table'!$I$14:$I$40,H$23, '[3]Risk Table'!$J$14:$J$40,$D18,'[3]Risk Table'!$O$14:$O$40,"")+COUNTIFS('[3]Risk Table'!$I$14:$I$40,H$23, '[3]Risk Table'!$O$14:$O$40,$D18)</f>
        <v>0</v>
      </c>
      <c r="I18" s="20">
        <f>COUNTIFS('[3]Risk Table'!$I$14:$I$40,I$23, '[3]Risk Table'!$J$14:$J$40,$D18,'[3]Risk Table'!$O$14:$O$40,"")+COUNTIFS('[3]Risk Table'!$I$14:$I$40,I$23, '[3]Risk Table'!$O$14:$O$40,$D18)</f>
        <v>0</v>
      </c>
      <c r="J18" s="20">
        <f>COUNTIFS('[3]Risk Table'!$I$14:$I$40,J$23, '[3]Risk Table'!$J$14:$J$40,$D18,'[3]Risk Table'!$O$14:$O$40,"")+COUNTIFS('[3]Risk Table'!$I$14:$I$40,J$23, '[3]Risk Table'!$O$14:$O$40,$D18)</f>
        <v>0</v>
      </c>
    </row>
    <row r="19" spans="2:10" ht="18.75" x14ac:dyDescent="0.3">
      <c r="B19" s="82"/>
      <c r="C19" s="15" t="s">
        <v>66</v>
      </c>
      <c r="D19" s="17" t="s">
        <v>67</v>
      </c>
      <c r="E19" s="13">
        <f>COUNTIFS('[3]Risk Table'!$I$14:$I$40,E$23, '[3]Risk Table'!$J$14:$J$40,$D19,'[3]Risk Table'!$O$14:$O$40,"")+COUNTIFS('[3]Risk Table'!$I$14:$I$40,E$23, '[3]Risk Table'!$O$14:$O$40,$D19)</f>
        <v>0</v>
      </c>
      <c r="F19" s="13">
        <f>COUNTIFS('[3]Risk Table'!$I$14:$I$40,F$23, '[3]Risk Table'!$J$14:$J$40,$D19,'[3]Risk Table'!$O$14:$O$40,"")+COUNTIFS('[3]Risk Table'!$I$14:$I$40,F$23, '[3]Risk Table'!$O$14:$O$40,$D19)</f>
        <v>0</v>
      </c>
      <c r="G19" s="12">
        <f>COUNTIFS('[3]Risk Table'!$I$14:$I$40,G$23, '[3]Risk Table'!$J$14:$J$40,$D19,'[3]Risk Table'!$O$14:$O$40,"")+COUNTIFS('[3]Risk Table'!$I$14:$I$40,G$23, '[3]Risk Table'!$O$14:$O$40,$D19)</f>
        <v>0</v>
      </c>
      <c r="H19" s="20">
        <f>COUNTIFS('[3]Risk Table'!$I$14:$I$40,H$23, '[3]Risk Table'!$J$14:$J$40,$D19,'[3]Risk Table'!$O$14:$O$40,"")+COUNTIFS('[3]Risk Table'!$I$14:$I$40,H$23, '[3]Risk Table'!$O$14:$O$40,$D19)</f>
        <v>0</v>
      </c>
      <c r="I19" s="20">
        <f>COUNTIFS('[3]Risk Table'!$I$14:$I$40,I$23, '[3]Risk Table'!$J$14:$J$40,$D19,'[3]Risk Table'!$O$14:$O$40,"")+COUNTIFS('[3]Risk Table'!$I$14:$I$40,I$23, '[3]Risk Table'!$O$14:$O$40,$D19)</f>
        <v>0</v>
      </c>
      <c r="J19" s="20">
        <f>COUNTIFS('[3]Risk Table'!$I$14:$I$40,J$23, '[3]Risk Table'!$J$14:$J$40,$D19,'[3]Risk Table'!$O$14:$O$40,"")+COUNTIFS('[3]Risk Table'!$I$14:$I$40,J$23, '[3]Risk Table'!$O$14:$O$40,$D19)</f>
        <v>0</v>
      </c>
    </row>
    <row r="20" spans="2:10" ht="18.75" x14ac:dyDescent="0.3">
      <c r="B20" s="82"/>
      <c r="C20" s="15" t="s">
        <v>68</v>
      </c>
      <c r="D20" s="17" t="s">
        <v>59</v>
      </c>
      <c r="E20" s="13">
        <f>COUNTIFS('[3]Risk Table'!$I$14:$I$40,E$23, '[3]Risk Table'!$J$14:$J$40,$D20,'[3]Risk Table'!$O$14:$O$40,"")+COUNTIFS('[3]Risk Table'!$I$14:$I$40,E$23, '[3]Risk Table'!$O$14:$O$40,$D20)</f>
        <v>0</v>
      </c>
      <c r="F20" s="13">
        <f>COUNTIFS('[3]Risk Table'!$I$14:$I$40,F$23, '[3]Risk Table'!$J$14:$J$40,$D20,'[3]Risk Table'!$O$14:$O$40,"")+COUNTIFS('[3]Risk Table'!$I$14:$I$40,F$23, '[3]Risk Table'!$O$14:$O$40,$D20)</f>
        <v>0</v>
      </c>
      <c r="G20" s="13">
        <f>COUNTIFS('[3]Risk Table'!$I$14:$I$40,G$23, '[3]Risk Table'!$J$14:$J$40,$D20,'[3]Risk Table'!$O$14:$O$40,"")+COUNTIFS('[3]Risk Table'!$I$14:$I$40,G$23, '[3]Risk Table'!$O$14:$O$40,$D20)</f>
        <v>0</v>
      </c>
      <c r="H20" s="12">
        <f>COUNTIFS('[3]Risk Table'!$I$14:$I$40,H$23, '[3]Risk Table'!$J$14:$J$40,$D20,'[3]Risk Table'!$O$14:$O$40,"")+COUNTIFS('[3]Risk Table'!$I$14:$I$40,H$23, '[3]Risk Table'!$O$14:$O$40,$D20)</f>
        <v>0</v>
      </c>
      <c r="I20" s="20">
        <f>COUNTIFS('[3]Risk Table'!$I$14:$I$40,I$23, '[3]Risk Table'!$J$14:$J$40,$D20,'[3]Risk Table'!$O$14:$O$40,"")+COUNTIFS('[3]Risk Table'!$I$14:$I$40,I$23, '[3]Risk Table'!$O$14:$O$40,$D20)</f>
        <v>0</v>
      </c>
      <c r="J20" s="20">
        <f>COUNTIFS('[3]Risk Table'!$I$14:$I$40,J$23, '[3]Risk Table'!$J$14:$J$40,$D20,'[3]Risk Table'!$O$14:$O$40,"")+COUNTIFS('[3]Risk Table'!$I$14:$I$40,J$23, '[3]Risk Table'!$O$14:$O$40,$D20)</f>
        <v>0</v>
      </c>
    </row>
    <row r="21" spans="2:10" ht="18.75" x14ac:dyDescent="0.3">
      <c r="B21" s="82"/>
      <c r="C21" s="15" t="s">
        <v>69</v>
      </c>
      <c r="D21" s="17" t="s">
        <v>58</v>
      </c>
      <c r="E21" s="13">
        <f>COUNTIFS('[3]Risk Table'!$I$14:$I$40,E$23, '[3]Risk Table'!$J$14:$J$40,$D21,'[3]Risk Table'!$O$14:$O$40,"")+COUNTIFS('[3]Risk Table'!$I$14:$I$40,E$23, '[3]Risk Table'!$O$14:$O$40,$D21)</f>
        <v>0</v>
      </c>
      <c r="F21" s="13">
        <f>COUNTIFS('[3]Risk Table'!$I$14:$I$40,F$23, '[3]Risk Table'!$J$14:$J$40,$D21,'[3]Risk Table'!$O$14:$O$40,"")+COUNTIFS('[3]Risk Table'!$I$14:$I$40,F$23, '[3]Risk Table'!$O$14:$O$40,$D21)</f>
        <v>0</v>
      </c>
      <c r="G21" s="13">
        <f>COUNTIFS('[3]Risk Table'!$I$14:$I$40,G$23, '[3]Risk Table'!$J$14:$J$40,$D21,'[3]Risk Table'!$O$14:$O$40,"")+COUNTIFS('[3]Risk Table'!$I$14:$I$40,G$23, '[3]Risk Table'!$O$14:$O$40,$D21)</f>
        <v>0</v>
      </c>
      <c r="H21" s="12">
        <f>COUNTIFS('[3]Risk Table'!$I$14:$I$40,H$23, '[3]Risk Table'!$J$14:$J$40,$D21,'[3]Risk Table'!$O$14:$O$40,"")+COUNTIFS('[3]Risk Table'!$I$14:$I$40,H$23, '[3]Risk Table'!$O$14:$O$40,$D21)</f>
        <v>0</v>
      </c>
      <c r="I21" s="12">
        <f>COUNTIFS('[3]Risk Table'!$I$14:$I$40,I$23, '[3]Risk Table'!$J$14:$J$40,$D21,'[3]Risk Table'!$O$14:$O$40,"")+COUNTIFS('[3]Risk Table'!$I$14:$I$40,I$23, '[3]Risk Table'!$O$14:$O$40,$D21)</f>
        <v>0</v>
      </c>
      <c r="J21" s="20">
        <f>COUNTIFS('[3]Risk Table'!$I$14:$I$40,J$23, '[3]Risk Table'!$J$14:$J$40,$D21,'[3]Risk Table'!$O$14:$O$40,"")+COUNTIFS('[3]Risk Table'!$I$14:$I$40,J$23, '[3]Risk Table'!$O$14:$O$40,$D21)</f>
        <v>0</v>
      </c>
    </row>
    <row r="22" spans="2:10" ht="18.75" x14ac:dyDescent="0.3">
      <c r="B22" s="82"/>
      <c r="C22" s="15" t="s">
        <v>70</v>
      </c>
      <c r="D22" s="17" t="s">
        <v>57</v>
      </c>
      <c r="E22" s="13">
        <f>COUNTIFS('[3]Risk Table'!$I$14:$I$40,E$23, '[3]Risk Table'!$J$14:$J$40,$D22,'[3]Risk Table'!$O$14:$O$40,"")+COUNTIFS('[3]Risk Table'!$I$14:$I$40,E$23, '[3]Risk Table'!$O$14:$O$40,$D22)</f>
        <v>0</v>
      </c>
      <c r="F22" s="13">
        <f>COUNTIFS('[3]Risk Table'!$I$14:$I$40,F$23, '[3]Risk Table'!$J$14:$J$40,$D22,'[3]Risk Table'!$O$14:$O$40,"")+COUNTIFS('[3]Risk Table'!$I$14:$I$40,F$23, '[3]Risk Table'!$O$14:$O$40,$D22)</f>
        <v>0</v>
      </c>
      <c r="G22" s="13">
        <f>COUNTIFS('[3]Risk Table'!$I$14:$I$40,G$23, '[3]Risk Table'!$J$14:$J$40,$D22,'[3]Risk Table'!$O$14:$O$40,"")+COUNTIFS('[3]Risk Table'!$I$14:$I$40,G$23, '[3]Risk Table'!$O$14:$O$40,$D22)</f>
        <v>0</v>
      </c>
      <c r="H22" s="13">
        <f>COUNTIFS('[3]Risk Table'!$I$14:$I$40,H$23, '[3]Risk Table'!$J$14:$J$40,$D22,'[3]Risk Table'!$O$14:$O$40,"")+COUNTIFS('[3]Risk Table'!$I$14:$I$40,H$23, '[3]Risk Table'!$O$14:$O$40,$D22)</f>
        <v>0</v>
      </c>
      <c r="I22" s="12">
        <f>COUNTIFS('[3]Risk Table'!$I$14:$I$40,I$23, '[3]Risk Table'!$J$14:$J$40,$D22,'[3]Risk Table'!$O$14:$O$40,"")+COUNTIFS('[3]Risk Table'!$I$14:$I$40,I$23, '[3]Risk Table'!$O$14:$O$40,$D22)</f>
        <v>0</v>
      </c>
      <c r="J22" s="12">
        <f>COUNTIFS('[3]Risk Table'!$I$14:$I$40,J$23, '[3]Risk Table'!$J$14:$J$40,$D22,'[3]Risk Table'!$O$14:$O$40,"")+COUNTIFS('[3]Risk Table'!$I$14:$I$40,J$23, '[3]Risk Table'!$O$14:$O$40,$D22)</f>
        <v>0</v>
      </c>
    </row>
    <row r="23" spans="2:10" ht="18.75" x14ac:dyDescent="0.25">
      <c r="E23" s="16" t="s">
        <v>61</v>
      </c>
      <c r="F23" s="16" t="s">
        <v>56</v>
      </c>
      <c r="G23" s="16" t="s">
        <v>62</v>
      </c>
      <c r="H23" s="16" t="s">
        <v>71</v>
      </c>
      <c r="I23" s="16" t="s">
        <v>72</v>
      </c>
      <c r="J23" s="16" t="s">
        <v>73</v>
      </c>
    </row>
    <row r="24" spans="2:10" ht="30" x14ac:dyDescent="0.25">
      <c r="B24" s="11"/>
      <c r="C24" s="11"/>
      <c r="D24" s="11"/>
      <c r="E24" s="14" t="s">
        <v>74</v>
      </c>
      <c r="F24" s="14" t="s">
        <v>75</v>
      </c>
      <c r="G24" s="14" t="s">
        <v>76</v>
      </c>
      <c r="H24" s="14" t="s">
        <v>77</v>
      </c>
      <c r="I24" s="14" t="s">
        <v>78</v>
      </c>
      <c r="J24" s="14" t="s">
        <v>79</v>
      </c>
    </row>
    <row r="25" spans="2:10" x14ac:dyDescent="0.25">
      <c r="E25" s="83" t="s">
        <v>80</v>
      </c>
      <c r="F25" s="83"/>
      <c r="G25" s="83"/>
      <c r="H25" s="83"/>
      <c r="I25" s="83"/>
      <c r="J25" s="83"/>
    </row>
    <row r="26" spans="2:10" ht="96" x14ac:dyDescent="0.25">
      <c r="B26" s="11"/>
      <c r="C26" s="11"/>
      <c r="D26" s="11"/>
      <c r="E26" s="18" t="s">
        <v>81</v>
      </c>
      <c r="F26" s="18" t="s">
        <v>82</v>
      </c>
      <c r="G26" s="19" t="s">
        <v>83</v>
      </c>
      <c r="H26" s="18" t="s">
        <v>84</v>
      </c>
      <c r="I26" s="18" t="s">
        <v>85</v>
      </c>
      <c r="J26" s="18" t="s">
        <v>79</v>
      </c>
    </row>
    <row r="30" spans="2:10" ht="18.75" x14ac:dyDescent="0.3">
      <c r="B30" s="21" t="s">
        <v>87</v>
      </c>
    </row>
    <row r="32" spans="2:10" ht="82.5" x14ac:dyDescent="0.3">
      <c r="B32" s="59" t="s">
        <v>64</v>
      </c>
      <c r="C32" s="15" t="s">
        <v>65</v>
      </c>
      <c r="D32" s="17" t="s">
        <v>60</v>
      </c>
      <c r="E32" s="13" t="s">
        <v>68</v>
      </c>
      <c r="F32" s="12" t="s">
        <v>88</v>
      </c>
      <c r="G32" s="12" t="s">
        <v>88</v>
      </c>
      <c r="H32" s="20" t="s">
        <v>65</v>
      </c>
      <c r="I32" s="20" t="s">
        <v>65</v>
      </c>
      <c r="J32" s="20" t="s">
        <v>65</v>
      </c>
    </row>
    <row r="33" spans="2:10" ht="18.75" x14ac:dyDescent="0.3">
      <c r="B33" s="59"/>
      <c r="C33" s="15" t="s">
        <v>66</v>
      </c>
      <c r="D33" s="17" t="s">
        <v>67</v>
      </c>
      <c r="E33" s="13" t="s">
        <v>68</v>
      </c>
      <c r="F33" s="13" t="s">
        <v>68</v>
      </c>
      <c r="G33" s="12" t="s">
        <v>88</v>
      </c>
      <c r="H33" s="20" t="s">
        <v>65</v>
      </c>
      <c r="I33" s="20" t="s">
        <v>65</v>
      </c>
      <c r="J33" s="20" t="s">
        <v>65</v>
      </c>
    </row>
    <row r="34" spans="2:10" ht="18.75" x14ac:dyDescent="0.3">
      <c r="B34" s="59"/>
      <c r="C34" s="15" t="s">
        <v>68</v>
      </c>
      <c r="D34" s="17" t="s">
        <v>59</v>
      </c>
      <c r="E34" s="13" t="s">
        <v>68</v>
      </c>
      <c r="F34" s="13" t="s">
        <v>68</v>
      </c>
      <c r="G34" s="13" t="s">
        <v>68</v>
      </c>
      <c r="H34" s="12" t="s">
        <v>88</v>
      </c>
      <c r="I34" s="20" t="s">
        <v>65</v>
      </c>
      <c r="J34" s="20" t="s">
        <v>65</v>
      </c>
    </row>
    <row r="35" spans="2:10" ht="18.75" x14ac:dyDescent="0.3">
      <c r="B35" s="59"/>
      <c r="C35" s="15" t="s">
        <v>69</v>
      </c>
      <c r="D35" s="17" t="s">
        <v>58</v>
      </c>
      <c r="E35" s="13" t="s">
        <v>68</v>
      </c>
      <c r="F35" s="13" t="s">
        <v>68</v>
      </c>
      <c r="G35" s="13" t="s">
        <v>68</v>
      </c>
      <c r="H35" s="12" t="s">
        <v>88</v>
      </c>
      <c r="I35" s="12" t="s">
        <v>88</v>
      </c>
      <c r="J35" s="20" t="s">
        <v>65</v>
      </c>
    </row>
    <row r="36" spans="2:10" ht="18.75" x14ac:dyDescent="0.3">
      <c r="B36" s="59"/>
      <c r="C36" s="15" t="s">
        <v>70</v>
      </c>
      <c r="D36" s="17" t="s">
        <v>57</v>
      </c>
      <c r="E36" s="13" t="s">
        <v>68</v>
      </c>
      <c r="F36" s="13" t="s">
        <v>68</v>
      </c>
      <c r="G36" s="13" t="s">
        <v>68</v>
      </c>
      <c r="H36" s="13" t="s">
        <v>68</v>
      </c>
      <c r="I36" s="12" t="s">
        <v>88</v>
      </c>
      <c r="J36" s="12" t="s">
        <v>88</v>
      </c>
    </row>
    <row r="37" spans="2:10" ht="18.75" x14ac:dyDescent="0.25">
      <c r="E37" s="16" t="s">
        <v>61</v>
      </c>
      <c r="F37" s="16" t="s">
        <v>56</v>
      </c>
      <c r="G37" s="16" t="s">
        <v>62</v>
      </c>
      <c r="H37" s="16" t="s">
        <v>71</v>
      </c>
      <c r="I37" s="16" t="s">
        <v>72</v>
      </c>
      <c r="J37" s="16" t="s">
        <v>73</v>
      </c>
    </row>
    <row r="38" spans="2:10" ht="30" x14ac:dyDescent="0.25">
      <c r="B38" s="11"/>
      <c r="C38" s="11"/>
      <c r="D38" s="11"/>
      <c r="E38" s="14" t="s">
        <v>74</v>
      </c>
      <c r="F38" s="14" t="s">
        <v>75</v>
      </c>
      <c r="G38" s="14" t="s">
        <v>76</v>
      </c>
      <c r="H38" s="14" t="s">
        <v>77</v>
      </c>
      <c r="I38" s="14" t="s">
        <v>78</v>
      </c>
      <c r="J38" s="14" t="s">
        <v>79</v>
      </c>
    </row>
    <row r="39" spans="2:10" x14ac:dyDescent="0.25">
      <c r="E39" s="26" t="s">
        <v>80</v>
      </c>
      <c r="F39" s="27"/>
      <c r="G39" s="27"/>
      <c r="H39" s="27"/>
      <c r="I39" s="27"/>
      <c r="J39" s="28"/>
    </row>
    <row r="40" spans="2:10" ht="96" x14ac:dyDescent="0.25">
      <c r="B40" s="11"/>
      <c r="C40" s="11"/>
      <c r="D40" s="11"/>
      <c r="E40" s="18" t="s">
        <v>81</v>
      </c>
      <c r="F40" s="18" t="s">
        <v>82</v>
      </c>
      <c r="G40" s="19" t="s">
        <v>83</v>
      </c>
      <c r="H40" s="18" t="s">
        <v>84</v>
      </c>
      <c r="I40" s="18" t="s">
        <v>85</v>
      </c>
      <c r="J40" s="18" t="s">
        <v>79</v>
      </c>
    </row>
  </sheetData>
  <customSheetViews>
    <customSheetView guid="{05EF3710-B9EB-440B-9846-18A1136347D0}" showPageBreaks="1" view="pageLayout">
      <selection activeCell="D13" sqref="D13"/>
      <pageMargins left="0" right="0" top="0" bottom="0" header="0" footer="0"/>
      <pageSetup scale="73" orientation="portrait" horizontalDpi="300" verticalDpi="300" r:id="rId1"/>
      <headerFooter>
        <oddHeader>&amp;L&amp;"Arial,Regular"&amp;20Corporate Quality Form&amp;R&amp;G</oddHeader>
        <oddFooter>&amp;L&amp;8Corp Qual Title:Risk Table and Risk Matrix
Corp Qual Doc Number:CQF-RSK-001-B
CONSULT CORPORATE QUALITY DOCUMENT SITE FOR CURRENT VERSION&amp;R&amp;8Corp Qual Effective Date:31 March 2016
Corp Qual Version and Type:2 Minor
Page &amp;P of &amp;N</oddFooter>
      </headerFooter>
    </customSheetView>
    <customSheetView guid="{1F4E5358-D7F1-4AE3-8431-88E9763B0A55}" showPageBreaks="1" view="pageLayout">
      <selection activeCell="D13" sqref="D13"/>
      <pageMargins left="0" right="0" top="0" bottom="0" header="0" footer="0"/>
      <pageSetup scale="73" orientation="portrait" horizontalDpi="300" verticalDpi="300" r:id="rId2"/>
      <headerFooter>
        <oddHeader>&amp;L&amp;"Arial,Regular"&amp;20Corporate Quality Form&amp;R&amp;G</oddHeader>
        <oddFooter>&amp;L&amp;8Corp Qual Title:Risk Table and Risk Matrix
Corp Qual Doc Number:CQF-RSK-001-B
CONSULT CORPORATE QUALITY DOCUMENT SITE FOR CURRENT VERSION&amp;R&amp;8Corp Qual Effective Date:31 March 2016
Corp Qual Version and Type:2 Minor
Page &amp;P of &amp;N</oddFooter>
      </headerFooter>
    </customSheetView>
    <customSheetView guid="{8296F9F2-3EBC-46D3-A28E-5DAEC6B4F9F8}" showPageBreaks="1" view="pageLayout">
      <selection activeCell="A10" sqref="A10"/>
      <pageMargins left="0" right="0" top="0" bottom="0" header="0" footer="0"/>
      <pageSetup scale="73" orientation="portrait" horizontalDpi="300" verticalDpi="300" r:id="rId3"/>
      <headerFooter>
        <oddHeader>&amp;L&amp;"Arial,Regular"&amp;20Corporate Quality Form&amp;R&amp;G</oddHeader>
        <oddFooter>&amp;L&amp;8Corp Qual Title:Risk Table and Risk Matrix
Corp Qual Doc Number:CQF-RSK-001-B
CONSULT CORPORATE QUALITY DOCUMENT SITE FOR CURRENT VERSION&amp;R&amp;8Corp Qual Effective Date:31 March 2016
Corp Qual Version and Type:2 Minor
Page &amp;P of &amp;N</oddFooter>
      </headerFooter>
    </customSheetView>
    <customSheetView guid="{37EF094F-4A84-4CFF-9867-CCF7A2B55CD2}" showPageBreaks="1" view="pageLayout">
      <selection activeCell="J2" sqref="J2"/>
      <pageMargins left="0" right="0" top="0" bottom="0" header="0" footer="0"/>
      <pageSetup scale="73" orientation="portrait" horizontalDpi="300" verticalDpi="300" r:id="rId4"/>
      <headerFooter>
        <oddHeader>&amp;LTITLE: Risk Table and Risk Matrix
DOCUMENT NUMBER: CQF-RSK-001-B&amp;CREVISION: 1.0  
EFFECTIVE DATE: June 30, 2013&amp;R&amp;G</oddHeader>
        <oddFooter>&amp;CPRINTED COPIES FOR REFERENCE ONLY&amp;RPage &amp;P of &amp;N</oddFooter>
      </headerFooter>
    </customSheetView>
    <customSheetView guid="{5B99278F-B47A-4AA9-9CFD-8B331BBB412B}" showPageBreaks="1" view="pageLayout">
      <selection activeCell="J2" sqref="J2"/>
      <pageMargins left="0" right="0" top="0" bottom="0" header="0" footer="0"/>
      <pageSetup scale="73" orientation="portrait" horizontalDpi="300" verticalDpi="300" r:id="rId5"/>
      <headerFooter>
        <oddHeader>&amp;LTITLE: Risk Table and Risk Matrix
DOCUMENT NUMBER: CQF-RSK-001-B&amp;CREVISION: 1.0  
EFFECTIVE DATE: June 30, 2013&amp;R&amp;G</oddHeader>
        <oddFooter>&amp;CPRINTED COPIES FOR REFERENCE ONLY&amp;RPage &amp;P of &amp;N</oddFooter>
      </headerFooter>
    </customSheetView>
    <customSheetView guid="{5D8B7548-62CA-499C-A963-7C2B9AE3797A}" showPageBreaks="1" view="pageLayout">
      <selection activeCell="A4" sqref="A4"/>
      <pageMargins left="0" right="0" top="0" bottom="0" header="0" footer="0"/>
      <pageSetup scale="73" orientation="portrait" horizontalDpi="300" verticalDpi="300" r:id="rId6"/>
      <headerFooter>
        <oddHeader>&amp;LTITLE: Risk Table and Risk Matrix
DOCUMENT NUMBER: CQF-RSK-001-B&amp;CREVISION: 1.0 draft 0.02  
EFFECTIVE DATE: June 30, 2013&amp;R&amp;G</oddHeader>
        <oddFooter>&amp;CPRINTED COPIES FOR REFERENCE ONLY&amp;RPage &amp;P of &amp;N</oddFooter>
      </headerFooter>
    </customSheetView>
    <customSheetView guid="{8E2C7EFD-7258-4778-A53A-84D5E6098C8B}" showPageBreaks="1">
      <selection activeCell="J2" sqref="J2"/>
      <pageMargins left="0" right="0" top="0" bottom="0" header="0" footer="0"/>
      <pageSetup scale="73" orientation="portrait" horizontalDpi="300" verticalDpi="300" r:id="rId7"/>
      <headerFooter>
        <oddHeader>&amp;LTITLE: Risk Table and Risk Matrix
DOCUMENT NUMBER: CQF-RSK-001-B&amp;CREVISION: 1.0  
EFFECTIVE DATE: June 30, 2013&amp;R&amp;G</oddHeader>
        <oddFooter>&amp;CPRINTED COPIES FOR REFERENCE ONLY&amp;RPage &amp;P of &amp;N</oddFooter>
      </headerFooter>
    </customSheetView>
    <customSheetView guid="{F38750FF-6719-465C-B633-7B628944BA2A}" showPageBreaks="1" view="pageLayout">
      <selection activeCell="J2" sqref="J2"/>
      <pageMargins left="0" right="0" top="0" bottom="0" header="0" footer="0"/>
      <pageSetup scale="73" orientation="portrait" horizontalDpi="300" verticalDpi="300" r:id="rId8"/>
      <headerFooter>
        <oddHeader>&amp;LTITLE: Risk Table and Risk Matrix
DOCUMENT NUMBER: CQF-RSK-001-B&amp;CREVISION: 1.0  
EFFECTIVE DATE: June 30, 2013&amp;R&amp;G</oddHeader>
        <oddFooter>&amp;CPRINTED COPIES FOR REFERENCE ONLY&amp;RPage &amp;P of &amp;N</oddFooter>
      </headerFooter>
    </customSheetView>
    <customSheetView guid="{207CD570-AD29-4AA7-83B9-FAC7106D4544}" showPageBreaks="1" view="pageLayout">
      <selection activeCell="A10" sqref="A10"/>
      <pageMargins left="0" right="0" top="0" bottom="0" header="0" footer="0"/>
      <pageSetup scale="73" orientation="portrait" horizontalDpi="300" verticalDpi="300" r:id="rId9"/>
      <headerFooter>
        <oddHeader>&amp;L&amp;"Arial,Regular"&amp;20Corporate Quality Form&amp;R&amp;G</oddHeader>
        <oddFooter>&amp;L&amp;8Corp Qual Title:Risk Table and Risk Matrix
Corp Qual Doc Number:CQF-RSK-001-B
CONSULT CORPORATE QUALITY DOCUMENT SITE FOR CURRENT VERSION&amp;R&amp;8Corp Qual Effective Date:31 March 2016
Corp Qual Version and Type:2 Minor
Page &amp;P of &amp;N</oddFooter>
      </headerFooter>
    </customSheetView>
    <customSheetView guid="{10B32B35-04DA-4C88-9FAA-A5E0AF0CC4DD}" showPageBreaks="1" topLeftCell="A34">
      <selection activeCell="E40" sqref="E40"/>
      <pageMargins left="0" right="0" top="0" bottom="0" header="0" footer="0"/>
      <pageSetup scale="73" orientation="portrait" horizontalDpi="300" verticalDpi="300" r:id="rId10"/>
      <headerFooter>
        <oddHeader>&amp;L&amp;"Arial,Regular"&amp;20Corporate Quality Form&amp;R&amp;G</oddHeader>
        <oddFooter>&amp;L&amp;8Corp Qual Title:Risk Table and Risk Matrix
Corp Qual Doc Number:CQF-RSK-001-B
CONSULT CORPORATE QUALITY DOCUMENT SITE FOR CURRENT VERSION&amp;R&amp;8Corp Qual Effective Date:31 March 2016
Corp Qual Version and Type:2 Minor
Page &amp;P of &amp;N</oddFooter>
      </headerFooter>
    </customSheetView>
    <customSheetView guid="{EC849332-EA09-42C7-B247-FD29DC28CAA0}" topLeftCell="A25">
      <selection activeCell="L26" sqref="L26"/>
      <pageMargins left="0" right="0" top="0" bottom="0" header="0" footer="0"/>
      <pageSetup scale="73" orientation="portrait" horizontalDpi="300" verticalDpi="300" r:id="rId11"/>
      <headerFooter>
        <oddHeader>&amp;L&amp;"Arial,Regular"&amp;20Corporate Quality Form&amp;R&amp;G</oddHeader>
        <oddFooter>&amp;L&amp;8Corp Qual Title:Risk Table and Risk Matrix
Corp Qual Doc Number:CQF-RSK-001-B
CONSULT CORPORATE QUALITY DOCUMENT SITE FOR CURRENT VERSION&amp;R&amp;8Corp Qual Effective Date:31 March 2016
Corp Qual Version and Type:2 Minor
Page &amp;P of &amp;N</oddFooter>
      </headerFooter>
    </customSheetView>
    <customSheetView guid="{702B20F6-DAA1-4192-8EAB-181A482A899A}" showPageBreaks="1" view="pageLayout">
      <selection activeCell="D13" sqref="D13"/>
      <pageMargins left="0" right="0" top="0" bottom="0" header="0" footer="0"/>
      <pageSetup scale="73" orientation="portrait" horizontalDpi="300" verticalDpi="300" r:id="rId12"/>
      <headerFooter>
        <oddHeader>&amp;L&amp;"Arial,Regular"&amp;20Corporate Quality Form&amp;R&amp;G</oddHeader>
        <oddFooter>&amp;L&amp;8Corp Qual Title:Risk Table and Risk Matrix
Corp Qual Doc Number:CQF-RSK-001-B
CONSULT CORPORATE QUALITY DOCUMENT SITE FOR CURRENT VERSION&amp;R&amp;8Corp Qual Effective Date:31 March 2016
Corp Qual Version and Type:2 Minor
Page &amp;P of &amp;N</oddFooter>
      </headerFooter>
    </customSheetView>
  </customSheetViews>
  <mergeCells count="4">
    <mergeCell ref="B18:B22"/>
    <mergeCell ref="E25:J25"/>
    <mergeCell ref="E11:J11"/>
    <mergeCell ref="B4:B8"/>
  </mergeCells>
  <pageMargins left="0.7" right="0.7" top="0.75" bottom="0.75" header="0.3" footer="0.3"/>
  <pageSetup scale="66" orientation="portrait" horizontalDpi="300" verticalDpi="300" r:id="rId13"/>
  <headerFooter>
    <oddHeader>&amp;L&amp;"Arial,Regular"&amp;20Corporate Quality Form&amp;R&amp;G</oddHeader>
    <oddFooter>&amp;L&amp;8Corp Qual Title:Risk Table and Risk Matrix
Corp Qual Doc Number:CQF-RSK-001-B
CONSULT CORPORATE QUALITY DOCUMENT SITE FOR CURRENT VERSION&amp;R&amp;8Corp Qual Effective Date:31 March 2016
Corp Qual Version and Type:2 Minor
Page &amp;P of &amp;N</oddFooter>
  </headerFooter>
  <legacyDrawingHF r:id="rId1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dimension ref="A1:M10"/>
  <sheetViews>
    <sheetView workbookViewId="0">
      <selection activeCell="H25" sqref="H25"/>
    </sheetView>
  </sheetViews>
  <sheetFormatPr defaultColWidth="9.140625" defaultRowHeight="15" x14ac:dyDescent="0.25"/>
  <sheetData>
    <row r="1" spans="1:13" x14ac:dyDescent="0.25">
      <c r="B1" s="10" t="s">
        <v>89</v>
      </c>
    </row>
    <row r="3" spans="1:13" x14ac:dyDescent="0.25">
      <c r="B3" t="s">
        <v>90</v>
      </c>
      <c r="D3" t="s">
        <v>91</v>
      </c>
    </row>
    <row r="4" spans="1:13" x14ac:dyDescent="0.25">
      <c r="A4">
        <v>1</v>
      </c>
      <c r="C4">
        <v>1</v>
      </c>
      <c r="G4" s="1" t="s">
        <v>92</v>
      </c>
      <c r="H4" s="2" t="s">
        <v>61</v>
      </c>
      <c r="I4" s="2" t="s">
        <v>56</v>
      </c>
      <c r="J4" s="2" t="s">
        <v>62</v>
      </c>
      <c r="K4" s="2" t="s">
        <v>71</v>
      </c>
      <c r="L4" s="2" t="s">
        <v>72</v>
      </c>
      <c r="M4" s="3" t="s">
        <v>73</v>
      </c>
    </row>
    <row r="5" spans="1:13" x14ac:dyDescent="0.25">
      <c r="A5">
        <v>2</v>
      </c>
      <c r="B5" t="s">
        <v>73</v>
      </c>
      <c r="C5">
        <v>2</v>
      </c>
      <c r="D5" t="s">
        <v>60</v>
      </c>
      <c r="F5" t="s">
        <v>60</v>
      </c>
      <c r="G5" s="4" t="str">
        <f>""</f>
        <v/>
      </c>
      <c r="H5" s="5" t="s">
        <v>68</v>
      </c>
      <c r="I5" s="5" t="s">
        <v>88</v>
      </c>
      <c r="J5" s="5" t="s">
        <v>88</v>
      </c>
      <c r="K5" s="5" t="s">
        <v>65</v>
      </c>
      <c r="L5" s="5" t="s">
        <v>65</v>
      </c>
      <c r="M5" s="6" t="s">
        <v>65</v>
      </c>
    </row>
    <row r="6" spans="1:13" x14ac:dyDescent="0.25">
      <c r="A6">
        <v>3</v>
      </c>
      <c r="B6" t="s">
        <v>72</v>
      </c>
      <c r="C6">
        <v>3</v>
      </c>
      <c r="D6" t="s">
        <v>67</v>
      </c>
      <c r="F6" t="s">
        <v>67</v>
      </c>
      <c r="G6" s="4" t="str">
        <f>""</f>
        <v/>
      </c>
      <c r="H6" s="5" t="s">
        <v>68</v>
      </c>
      <c r="I6" s="5" t="s">
        <v>68</v>
      </c>
      <c r="J6" s="5" t="s">
        <v>88</v>
      </c>
      <c r="K6" s="5" t="s">
        <v>65</v>
      </c>
      <c r="L6" s="5" t="s">
        <v>65</v>
      </c>
      <c r="M6" s="6" t="s">
        <v>65</v>
      </c>
    </row>
    <row r="7" spans="1:13" x14ac:dyDescent="0.25">
      <c r="A7">
        <v>4</v>
      </c>
      <c r="B7" t="s">
        <v>71</v>
      </c>
      <c r="C7">
        <v>4</v>
      </c>
      <c r="D7" t="s">
        <v>59</v>
      </c>
      <c r="F7" t="s">
        <v>59</v>
      </c>
      <c r="G7" s="4" t="str">
        <f>""</f>
        <v/>
      </c>
      <c r="H7" s="5" t="s">
        <v>68</v>
      </c>
      <c r="I7" s="5" t="s">
        <v>68</v>
      </c>
      <c r="J7" s="5" t="s">
        <v>68</v>
      </c>
      <c r="K7" s="5" t="s">
        <v>88</v>
      </c>
      <c r="L7" s="5" t="s">
        <v>65</v>
      </c>
      <c r="M7" s="6" t="s">
        <v>65</v>
      </c>
    </row>
    <row r="8" spans="1:13" x14ac:dyDescent="0.25">
      <c r="A8">
        <v>5</v>
      </c>
      <c r="B8" t="s">
        <v>62</v>
      </c>
      <c r="C8">
        <v>5</v>
      </c>
      <c r="D8" t="s">
        <v>58</v>
      </c>
      <c r="F8" t="s">
        <v>58</v>
      </c>
      <c r="G8" s="4" t="str">
        <f>""</f>
        <v/>
      </c>
      <c r="H8" s="5" t="s">
        <v>68</v>
      </c>
      <c r="I8" s="5" t="s">
        <v>68</v>
      </c>
      <c r="J8" s="5" t="s">
        <v>68</v>
      </c>
      <c r="K8" s="5" t="s">
        <v>88</v>
      </c>
      <c r="L8" s="5" t="s">
        <v>88</v>
      </c>
      <c r="M8" s="6" t="s">
        <v>65</v>
      </c>
    </row>
    <row r="9" spans="1:13" x14ac:dyDescent="0.25">
      <c r="A9">
        <v>6</v>
      </c>
      <c r="B9" t="s">
        <v>56</v>
      </c>
      <c r="C9">
        <v>6</v>
      </c>
      <c r="D9" t="s">
        <v>57</v>
      </c>
      <c r="F9" t="s">
        <v>57</v>
      </c>
      <c r="G9" s="4" t="str">
        <f>""</f>
        <v/>
      </c>
      <c r="H9" s="5" t="s">
        <v>68</v>
      </c>
      <c r="I9" s="5" t="s">
        <v>68</v>
      </c>
      <c r="J9" s="5" t="s">
        <v>68</v>
      </c>
      <c r="K9" s="5" t="s">
        <v>68</v>
      </c>
      <c r="L9" s="5" t="s">
        <v>88</v>
      </c>
      <c r="M9" s="6" t="s">
        <v>88</v>
      </c>
    </row>
    <row r="10" spans="1:13" x14ac:dyDescent="0.25">
      <c r="A10">
        <v>7</v>
      </c>
      <c r="B10" t="s">
        <v>61</v>
      </c>
      <c r="F10" t="s">
        <v>92</v>
      </c>
      <c r="G10" s="7" t="str">
        <f>""</f>
        <v/>
      </c>
      <c r="H10" s="8" t="str">
        <f>""</f>
        <v/>
      </c>
      <c r="I10" s="8" t="str">
        <f>""</f>
        <v/>
      </c>
      <c r="J10" s="8" t="str">
        <f>""</f>
        <v/>
      </c>
      <c r="K10" s="8" t="str">
        <f>""</f>
        <v/>
      </c>
      <c r="L10" s="8" t="str">
        <f>""</f>
        <v/>
      </c>
      <c r="M10" s="9" t="str">
        <f>""</f>
        <v/>
      </c>
    </row>
  </sheetData>
  <sortState xmlns:xlrd2="http://schemas.microsoft.com/office/spreadsheetml/2017/richdata2" ref="B3:B8">
    <sortCondition descending="1" ref="B3"/>
  </sortState>
  <customSheetViews>
    <customSheetView guid="{05EF3710-B9EB-440B-9846-18A1136347D0}" state="hidden">
      <selection activeCell="H25" sqref="H25"/>
      <pageMargins left="0" right="0" top="0" bottom="0" header="0" footer="0"/>
    </customSheetView>
    <customSheetView guid="{1F4E5358-D7F1-4AE3-8431-88E9763B0A55}" state="hidden">
      <selection activeCell="H25" sqref="H25"/>
      <pageMargins left="0" right="0" top="0" bottom="0" header="0" footer="0"/>
    </customSheetView>
    <customSheetView guid="{8296F9F2-3EBC-46D3-A28E-5DAEC6B4F9F8}" state="hidden">
      <selection activeCell="H25" sqref="H25"/>
      <pageMargins left="0" right="0" top="0" bottom="0" header="0" footer="0"/>
    </customSheetView>
    <customSheetView guid="{37EF094F-4A84-4CFF-9867-CCF7A2B55CD2}" state="hidden">
      <selection activeCell="H25" sqref="H25"/>
      <pageMargins left="0" right="0" top="0" bottom="0" header="0" footer="0"/>
    </customSheetView>
    <customSheetView guid="{5B99278F-B47A-4AA9-9CFD-8B331BBB412B}" state="hidden">
      <selection activeCell="H25" sqref="H25"/>
      <pageMargins left="0" right="0" top="0" bottom="0" header="0" footer="0"/>
    </customSheetView>
    <customSheetView guid="{5D8B7548-62CA-499C-A963-7C2B9AE3797A}" state="hidden">
      <selection activeCell="H25" sqref="H25"/>
      <pageMargins left="0" right="0" top="0" bottom="0" header="0" footer="0"/>
    </customSheetView>
    <customSheetView guid="{8E2C7EFD-7258-4778-A53A-84D5E6098C8B}" state="hidden">
      <selection activeCell="H25" sqref="H25"/>
      <pageMargins left="0" right="0" top="0" bottom="0" header="0" footer="0"/>
    </customSheetView>
    <customSheetView guid="{F38750FF-6719-465C-B633-7B628944BA2A}" state="hidden">
      <selection activeCell="H25" sqref="H25"/>
      <pageMargins left="0" right="0" top="0" bottom="0" header="0" footer="0"/>
    </customSheetView>
    <customSheetView guid="{207CD570-AD29-4AA7-83B9-FAC7106D4544}" state="hidden">
      <selection activeCell="H25" sqref="H25"/>
      <pageMargins left="0" right="0" top="0" bottom="0" header="0" footer="0"/>
    </customSheetView>
    <customSheetView guid="{10B32B35-04DA-4C88-9FAA-A5E0AF0CC4DD}" state="hidden">
      <selection activeCell="H25" sqref="H25"/>
      <pageMargins left="0" right="0" top="0" bottom="0" header="0" footer="0"/>
    </customSheetView>
    <customSheetView guid="{EC849332-EA09-42C7-B247-FD29DC28CAA0}" state="hidden">
      <selection activeCell="H25" sqref="H25"/>
      <pageMargins left="0" right="0" top="0" bottom="0" header="0" footer="0"/>
    </customSheetView>
    <customSheetView guid="{702B20F6-DAA1-4192-8EAB-181A482A899A}" state="hidden">
      <selection activeCell="H25" sqref="H25"/>
      <pageMargins left="0" right="0" top="0" bottom="0" header="0" footer="0"/>
    </customSheetView>
  </customSheetView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D1FF50E3D0157F43AF3B4921CB6678C2" ma:contentTypeVersion="13" ma:contentTypeDescription="Create a new document." ma:contentTypeScope="" ma:versionID="b47f365e72bc3aa99da9ebaf57c8f972">
  <xsd:schema xmlns:xsd="http://www.w3.org/2001/XMLSchema" xmlns:xs="http://www.w3.org/2001/XMLSchema" xmlns:p="http://schemas.microsoft.com/office/2006/metadata/properties" xmlns:ns2="91999d84-44c7-42d0-8d6a-e35ab024d0f4" xmlns:ns3="46d9897b-921b-48ef-8708-bd0af4c24b22" targetNamespace="http://schemas.microsoft.com/office/2006/metadata/properties" ma:root="true" ma:fieldsID="003b49ee7bc6fa026d0a04d26a52ecbf" ns2:_="" ns3:_="">
    <xsd:import namespace="91999d84-44c7-42d0-8d6a-e35ab024d0f4"/>
    <xsd:import namespace="46d9897b-921b-48ef-8708-bd0af4c24b22"/>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KeyPoints" minOccurs="0"/>
                <xsd:element ref="ns3:MediaServiceKeyPoints"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3:MediaServiceLocation"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1999d84-44c7-42d0-8d6a-e35ab024d0f4"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46d9897b-921b-48ef-8708-bd0af4c24b22"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ServiceLocation" ma:index="19" nillable="true" ma:displayName="Location" ma:internalName="MediaServiceLocation" ma:readOnly="true">
      <xsd:simpleType>
        <xsd:restriction base="dms:Text"/>
      </xsd:simpleType>
    </xsd:element>
    <xsd:element name="MediaLengthInSeconds" ma:index="20" nillable="true" ma:displayName="Length (seconds)"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AB2E1A46-8D22-4A70-953D-8EAD2FF02EEE}">
  <ds:schemaRefs>
    <ds:schemaRef ds:uri="http://schemas.microsoft.com/sharepoint/v3/contenttype/forms"/>
  </ds:schemaRefs>
</ds:datastoreItem>
</file>

<file path=customXml/itemProps2.xml><?xml version="1.0" encoding="utf-8"?>
<ds:datastoreItem xmlns:ds="http://schemas.openxmlformats.org/officeDocument/2006/customXml" ds:itemID="{F9E2FA8A-8A1A-4350-A3E9-7D2FAEE7352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1999d84-44c7-42d0-8d6a-e35ab024d0f4"/>
    <ds:schemaRef ds:uri="46d9897b-921b-48ef-8708-bd0af4c24b2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B509A694-FC98-4969-B427-2B952C0AC9E6}">
  <ds:schemaRefs>
    <ds:schemaRef ds:uri="68d4e3ca-0657-4742-ba42-765acd643a4d"/>
    <ds:schemaRef ds:uri="http://schemas.microsoft.com/office/2006/documentManagement/types"/>
    <ds:schemaRef ds:uri="http://purl.org/dc/dcmitype/"/>
    <ds:schemaRef ds:uri="http://purl.org/dc/terms/"/>
    <ds:schemaRef ds:uri="http://purl.org/dc/elements/1.1/"/>
    <ds:schemaRef ds:uri="http://schemas.microsoft.com/office/infopath/2007/PartnerControls"/>
    <ds:schemaRef ds:uri="http://schemas.openxmlformats.org/package/2006/metadata/core-properties"/>
    <ds:schemaRef ds:uri="50fb3f99-6ff8-483d-b6a5-0b76feda8f96"/>
    <ds:schemaRef ds:uri="http://schemas.microsoft.com/office/2006/metadata/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3</vt:i4>
      </vt:variant>
    </vt:vector>
  </HeadingPairs>
  <TitlesOfParts>
    <vt:vector size="8" baseType="lpstr">
      <vt:lpstr>Risk Table</vt:lpstr>
      <vt:lpstr>Functional Analysis</vt:lpstr>
      <vt:lpstr>Open points</vt:lpstr>
      <vt:lpstr>Risk Matrix</vt:lpstr>
      <vt:lpstr>Reference</vt:lpstr>
      <vt:lpstr>OccurrenceHarm</vt:lpstr>
      <vt:lpstr>RiskRegion</vt:lpstr>
      <vt:lpstr>SeverityHarm</vt:lpstr>
    </vt:vector>
  </TitlesOfParts>
  <Manager/>
  <Company>Stryker Endoscopy</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aranaweera</dc:creator>
  <cp:keywords/>
  <dc:description/>
  <cp:lastModifiedBy>Pooja Sharma</cp:lastModifiedBy>
  <cp:revision/>
  <cp:lastPrinted>2022-01-31T10:46:04Z</cp:lastPrinted>
  <dcterms:created xsi:type="dcterms:W3CDTF">2010-05-17T05:10:11Z</dcterms:created>
  <dcterms:modified xsi:type="dcterms:W3CDTF">2022-02-07T11:25:55Z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0x010100D1FF50E3D0157F43AF3B4921CB6678C2</vt:lpwstr>
  </property>
</Properties>
</file>