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_HW_21\project\docs\"/>
    </mc:Choice>
  </mc:AlternateContent>
  <xr:revisionPtr revIDLastSave="0" documentId="13_ncr:1_{B287575A-2A25-49A5-8CA3-545B413AAFF2}" xr6:coauthVersionLast="37" xr6:coauthVersionMax="47" xr10:uidLastSave="{00000000-0000-0000-0000-000000000000}"/>
  <bookViews>
    <workbookView xWindow="-105" yWindow="-105" windowWidth="23250" windowHeight="12570" activeTab="3" xr2:uid="{5AAC1687-C2A3-46FE-A567-E90C2243A1E8}"/>
  </bookViews>
  <sheets>
    <sheet name="ProtoNetSimple" sheetId="1" r:id="rId1"/>
    <sheet name="ResNetSimple" sheetId="4" r:id="rId2"/>
    <sheet name="ResNet18" sheetId="2" r:id="rId3"/>
    <sheet name="ResNet12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B20" i="3"/>
  <c r="B19" i="3"/>
  <c r="C8" i="4" l="1"/>
  <c r="C7" i="4"/>
  <c r="B29" i="1"/>
  <c r="C19" i="3" l="1"/>
  <c r="C20" i="3"/>
  <c r="B8" i="4" l="1"/>
  <c r="I10" i="3"/>
  <c r="H10" i="3"/>
  <c r="C9" i="3"/>
  <c r="D9" i="3"/>
  <c r="E9" i="3"/>
  <c r="B9" i="3"/>
  <c r="C9" i="2"/>
  <c r="B9" i="2"/>
  <c r="P20" i="1" l="1"/>
  <c r="O20" i="1"/>
  <c r="P9" i="1"/>
  <c r="O9" i="1"/>
  <c r="I9" i="1"/>
  <c r="H9" i="1"/>
  <c r="C18" i="1"/>
  <c r="D18" i="1"/>
  <c r="B18" i="1"/>
  <c r="C9" i="1"/>
  <c r="D9" i="1"/>
  <c r="E9" i="1"/>
  <c r="B9" i="1"/>
  <c r="I20" i="1"/>
  <c r="J20" i="1"/>
  <c r="K20" i="1"/>
  <c r="L20" i="1"/>
  <c r="H20" i="1"/>
  <c r="E8" i="1" l="1"/>
  <c r="L19" i="1" l="1"/>
  <c r="I19" i="1"/>
  <c r="K19" i="1"/>
  <c r="P19" i="1" l="1"/>
  <c r="O19" i="1"/>
  <c r="I9" i="3"/>
  <c r="H9" i="3"/>
  <c r="B8" i="3" l="1"/>
  <c r="C8" i="3"/>
  <c r="B7" i="4" l="1"/>
  <c r="D8" i="3" l="1"/>
  <c r="I8" i="1"/>
  <c r="H8" i="1"/>
  <c r="J19" i="1"/>
  <c r="H19" i="1"/>
  <c r="C17" i="1"/>
  <c r="B17" i="1"/>
  <c r="P8" i="1"/>
  <c r="O8" i="1"/>
  <c r="C8" i="2"/>
  <c r="B8" i="2"/>
  <c r="C8" i="1"/>
  <c r="D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Bikman_Laptop</author>
  </authors>
  <commentList>
    <comment ref="D8" authorId="0" shapeId="0" xr:uid="{71BC329F-0B8A-4C2B-BECF-C4EB8DB352B4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Baseline</t>
        </r>
      </text>
    </comment>
    <comment ref="H8" authorId="0" shapeId="0" xr:uid="{F5D73F0E-0E25-4640-B87D-1C69A64548A6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Alpha improves!</t>
        </r>
      </text>
    </comment>
    <comment ref="O19" authorId="0" shapeId="0" xr:uid="{9D7CCB34-CFEF-4352-BF3E-DB0DE7249C06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Alpha improves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Bikman_Laptop</author>
  </authors>
  <commentList>
    <comment ref="B7" authorId="0" shapeId="0" xr:uid="{2F200073-2690-47EB-B075-4FFAB237B461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Awful :(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Bikman_Laptop</author>
  </authors>
  <commentList>
    <comment ref="B8" authorId="0" shapeId="0" xr:uid="{B13A8CFB-20E2-4733-8C96-F679BCCD8B15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Already better than the previous ResNetSimple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Bikman_Laptop</author>
  </authors>
  <commentList>
    <comment ref="C19" authorId="0" shapeId="0" xr:uid="{3C96BB31-5347-4C78-9652-E45D26DB20B2}">
      <text>
        <r>
          <rPr>
            <b/>
            <sz val="9"/>
            <color indexed="81"/>
            <rFont val="Tahoma"/>
            <family val="2"/>
          </rPr>
          <t>Bikman_Laptop:</t>
        </r>
        <r>
          <rPr>
            <sz val="9"/>
            <color indexed="81"/>
            <rFont val="Tahoma"/>
            <family val="2"/>
          </rPr>
          <t xml:space="preserve">
This is our absolute best!</t>
        </r>
      </text>
    </comment>
  </commentList>
</comments>
</file>

<file path=xl/sharedStrings.xml><?xml version="1.0" encoding="utf-8"?>
<sst xmlns="http://schemas.openxmlformats.org/spreadsheetml/2006/main" count="86" uniqueCount="41">
  <si>
    <t>seed</t>
  </si>
  <si>
    <t>way</t>
  </si>
  <si>
    <t>lr</t>
  </si>
  <si>
    <t>dropout</t>
  </si>
  <si>
    <t>no</t>
  </si>
  <si>
    <t>16 way</t>
  </si>
  <si>
    <t>14 ways</t>
  </si>
  <si>
    <t>AVE</t>
  </si>
  <si>
    <t>64, 16way</t>
  </si>
  <si>
    <t>10ways_64mask</t>
  </si>
  <si>
    <t>lr 0.002</t>
  </si>
  <si>
    <t>No Alpha</t>
  </si>
  <si>
    <t>Alpha</t>
  </si>
  <si>
    <t>64mask</t>
  </si>
  <si>
    <t>5 way</t>
  </si>
  <si>
    <t>[64, 128, 128, 256]</t>
  </si>
  <si>
    <t>[64,160,320,640]</t>
  </si>
  <si>
    <t>128, 8way</t>
  </si>
  <si>
    <t>128, 16 way</t>
  </si>
  <si>
    <t>64 mask</t>
  </si>
  <si>
    <t>[32,64,128,256]</t>
  </si>
  <si>
    <t>[64,64,64,64]</t>
  </si>
  <si>
    <t>dropblock = 0.1</t>
  </si>
  <si>
    <t>dropblock = 0.5</t>
  </si>
  <si>
    <t>alpha</t>
  </si>
  <si>
    <t>no alpha</t>
  </si>
  <si>
    <t>0.002, step=100</t>
  </si>
  <si>
    <t>0.002,step=20</t>
  </si>
  <si>
    <t>0.01,step=20</t>
  </si>
  <si>
    <t>0.001,step=20</t>
  </si>
  <si>
    <t>0.002, step=50</t>
  </si>
  <si>
    <t>128mask, 8way</t>
  </si>
  <si>
    <t>20train,16test</t>
  </si>
  <si>
    <t>STD</t>
  </si>
  <si>
    <t>no dropout</t>
  </si>
  <si>
    <t>Dist</t>
  </si>
  <si>
    <t>Mahal</t>
  </si>
  <si>
    <t>8 way</t>
  </si>
  <si>
    <t>10 way</t>
  </si>
  <si>
    <t>dropblock = 0.0</t>
  </si>
  <si>
    <t>dropblock =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</si>
</sst>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FEAED-8373-4455-B139-63F9742A6FBC}">
  <dimension ref="A1:P29"/>
  <sheetViews>
    <sheetView topLeftCell="B1" zoomScale="130" zoomScaleNormal="130" workbookViewId="0">
      <selection activeCell="D21" sqref="D21"/>
    </sheetView>
  </sheetViews>
  <sheetFormatPr defaultColWidth="9.140625" defaultRowHeight="15" x14ac:dyDescent="0.25"/>
  <cols>
    <col min="1" max="1" width="9.140625" style="6"/>
    <col min="2" max="3" width="10.85546875" style="6" bestFit="1" customWidth="1"/>
    <col min="4" max="4" width="11.42578125" style="6" bestFit="1" customWidth="1"/>
    <col min="5" max="5" width="13.28515625" style="6" bestFit="1" customWidth="1"/>
    <col min="6" max="6" width="9.140625" style="6"/>
    <col min="7" max="7" width="15.140625" style="6" bestFit="1" customWidth="1"/>
    <col min="8" max="8" width="12.28515625" style="6" bestFit="1" customWidth="1"/>
    <col min="9" max="10" width="13.28515625" style="6" bestFit="1" customWidth="1"/>
    <col min="11" max="11" width="15.140625" style="6" bestFit="1" customWidth="1"/>
    <col min="12" max="12" width="15.140625" style="6" customWidth="1"/>
    <col min="13" max="13" width="12.85546875" style="6" customWidth="1"/>
    <col min="14" max="14" width="9.140625" style="6"/>
    <col min="15" max="15" width="10.85546875" style="6" bestFit="1" customWidth="1"/>
    <col min="16" max="16" width="9.85546875" style="6" bestFit="1" customWidth="1"/>
    <col min="17" max="16384" width="9.140625" style="6"/>
  </cols>
  <sheetData>
    <row r="1" spans="1:16" x14ac:dyDescent="0.25">
      <c r="A1" s="5" t="s">
        <v>13</v>
      </c>
      <c r="B1" s="26" t="s">
        <v>1</v>
      </c>
      <c r="C1" s="26"/>
      <c r="D1" s="26"/>
      <c r="E1" s="26"/>
      <c r="G1" s="13" t="s">
        <v>9</v>
      </c>
      <c r="H1" s="16" t="s">
        <v>12</v>
      </c>
      <c r="I1" s="13" t="s">
        <v>11</v>
      </c>
      <c r="N1" s="13" t="s">
        <v>6</v>
      </c>
      <c r="O1" s="23" t="s">
        <v>3</v>
      </c>
      <c r="P1" s="25"/>
    </row>
    <row r="2" spans="1:16" x14ac:dyDescent="0.25">
      <c r="A2" s="5" t="s">
        <v>0</v>
      </c>
      <c r="B2" s="13">
        <v>10</v>
      </c>
      <c r="C2" s="13">
        <v>14</v>
      </c>
      <c r="D2" s="14">
        <v>16</v>
      </c>
      <c r="E2" s="13" t="s">
        <v>32</v>
      </c>
      <c r="G2" s="13" t="s">
        <v>0</v>
      </c>
      <c r="H2" s="13" t="s">
        <v>10</v>
      </c>
      <c r="I2" s="13" t="s">
        <v>10</v>
      </c>
      <c r="J2" s="3"/>
      <c r="K2" s="3"/>
      <c r="N2" s="13" t="s">
        <v>0</v>
      </c>
      <c r="O2" s="13" t="s">
        <v>4</v>
      </c>
      <c r="P2" s="13">
        <v>0.2</v>
      </c>
    </row>
    <row r="3" spans="1:16" x14ac:dyDescent="0.25">
      <c r="A3" s="5">
        <v>1111</v>
      </c>
      <c r="B3" s="13">
        <v>0.66569999999999996</v>
      </c>
      <c r="C3" s="13">
        <v>0.67689999999999995</v>
      </c>
      <c r="D3" s="14">
        <v>0.67066000000000003</v>
      </c>
      <c r="E3" s="15">
        <v>0.41044999999999998</v>
      </c>
      <c r="G3" s="13">
        <v>1111</v>
      </c>
      <c r="H3" s="13">
        <v>0.67025999999999997</v>
      </c>
      <c r="I3" s="13">
        <v>0.66569999999999996</v>
      </c>
      <c r="J3" s="3"/>
      <c r="K3" s="3"/>
      <c r="N3" s="13">
        <v>1111</v>
      </c>
      <c r="O3" s="13">
        <v>0.67689999999999995</v>
      </c>
      <c r="P3" s="13">
        <v>0.56089999999999995</v>
      </c>
    </row>
    <row r="4" spans="1:16" x14ac:dyDescent="0.25">
      <c r="A4" s="5">
        <v>1234</v>
      </c>
      <c r="B4" s="13">
        <v>0.64629999999999999</v>
      </c>
      <c r="C4" s="13">
        <v>0.65649999999999997</v>
      </c>
      <c r="D4" s="14">
        <v>0.66090000000000004</v>
      </c>
      <c r="E4" s="15">
        <v>0.41099999999999998</v>
      </c>
      <c r="G4" s="13">
        <v>1234</v>
      </c>
      <c r="H4" s="13">
        <v>0.65705999999999998</v>
      </c>
      <c r="I4" s="13">
        <v>0.64639000000000002</v>
      </c>
      <c r="J4" s="3"/>
      <c r="K4" s="3"/>
      <c r="N4" s="13">
        <v>1234</v>
      </c>
      <c r="O4" s="13">
        <v>0.65649999999999997</v>
      </c>
      <c r="P4" s="13">
        <v>0.55740000000000001</v>
      </c>
    </row>
    <row r="5" spans="1:16" x14ac:dyDescent="0.25">
      <c r="A5" s="5">
        <v>2222</v>
      </c>
      <c r="B5" s="13">
        <v>0.66810000000000003</v>
      </c>
      <c r="C5" s="13">
        <v>0.66979999999999995</v>
      </c>
      <c r="D5" s="14">
        <v>0.67559899999999995</v>
      </c>
      <c r="E5" s="15">
        <v>0.40687000000000001</v>
      </c>
      <c r="G5" s="13">
        <v>2222</v>
      </c>
      <c r="H5" s="13">
        <v>0.66769999999999996</v>
      </c>
      <c r="I5" s="13">
        <v>0.66813</v>
      </c>
      <c r="J5" s="3"/>
      <c r="K5" s="3"/>
      <c r="N5" s="13">
        <v>2222</v>
      </c>
      <c r="O5" s="13">
        <v>0.66986000000000001</v>
      </c>
      <c r="P5" s="13">
        <v>0.56106</v>
      </c>
    </row>
    <row r="6" spans="1:16" x14ac:dyDescent="0.25">
      <c r="A6" s="5">
        <v>3333</v>
      </c>
      <c r="B6" s="13">
        <v>0.66639999999999999</v>
      </c>
      <c r="C6" s="13">
        <v>0.66300000000000003</v>
      </c>
      <c r="D6" s="14">
        <v>0.67532999999999999</v>
      </c>
      <c r="E6" s="15">
        <v>0.40304000000000001</v>
      </c>
      <c r="G6" s="13">
        <v>3333</v>
      </c>
      <c r="H6" s="13">
        <v>0.66449999999999998</v>
      </c>
      <c r="I6" s="13">
        <v>0.66639999999999999</v>
      </c>
      <c r="J6" s="3"/>
      <c r="K6" s="3"/>
      <c r="N6" s="13">
        <v>3333</v>
      </c>
      <c r="O6" s="13">
        <v>0.66305999999999998</v>
      </c>
      <c r="P6" s="13">
        <v>0.56140000000000001</v>
      </c>
    </row>
    <row r="7" spans="1:16" x14ac:dyDescent="0.25">
      <c r="A7" s="5">
        <v>4444</v>
      </c>
      <c r="B7" s="13">
        <v>0.65159999999999996</v>
      </c>
      <c r="C7" s="13">
        <v>0.66080000000000005</v>
      </c>
      <c r="D7" s="14">
        <v>0.66259999999999997</v>
      </c>
      <c r="E7" s="15">
        <v>0.40828999999999999</v>
      </c>
      <c r="G7" s="13">
        <v>4444</v>
      </c>
      <c r="H7" s="13">
        <v>0.66066000000000003</v>
      </c>
      <c r="I7" s="13">
        <v>0.65159999999999996</v>
      </c>
      <c r="J7" s="3"/>
      <c r="K7" s="3"/>
      <c r="N7" s="13">
        <v>4444</v>
      </c>
      <c r="O7" s="13">
        <v>0.66080000000000005</v>
      </c>
      <c r="P7" s="13">
        <v>0.56610000000000005</v>
      </c>
    </row>
    <row r="8" spans="1:16" x14ac:dyDescent="0.25">
      <c r="A8" s="5" t="s">
        <v>7</v>
      </c>
      <c r="B8" s="13">
        <f>AVERAGE(B3:B7)</f>
        <v>0.65961999999999998</v>
      </c>
      <c r="C8" s="13">
        <f t="shared" ref="C8:E8" si="0">AVERAGE(C3:C7)</f>
        <v>0.66539999999999999</v>
      </c>
      <c r="D8" s="14">
        <f t="shared" si="0"/>
        <v>0.6690178</v>
      </c>
      <c r="E8" s="13">
        <f t="shared" si="0"/>
        <v>0.40793000000000001</v>
      </c>
      <c r="G8" s="13" t="s">
        <v>7</v>
      </c>
      <c r="H8" s="13">
        <f>AVERAGE(H3:H7)</f>
        <v>0.66403599999999996</v>
      </c>
      <c r="I8" s="13">
        <f>AVERAGE(I3:I7)</f>
        <v>0.6596439999999999</v>
      </c>
      <c r="J8" s="3"/>
      <c r="K8" s="3"/>
      <c r="N8" s="13" t="s">
        <v>7</v>
      </c>
      <c r="O8" s="13">
        <f>AVERAGE(O3:O7)</f>
        <v>0.66542400000000002</v>
      </c>
      <c r="P8" s="13">
        <f>AVERAGE(P3:P7)</f>
        <v>0.56137199999999998</v>
      </c>
    </row>
    <row r="9" spans="1:16" x14ac:dyDescent="0.25">
      <c r="A9" s="9" t="s">
        <v>33</v>
      </c>
      <c r="B9" s="13">
        <f>STDEV(B3:B7)</f>
        <v>9.9572586588880085E-3</v>
      </c>
      <c r="C9" s="13">
        <f t="shared" ref="C9:E9" si="1">STDEV(C3:C7)</f>
        <v>8.0271414588257723E-3</v>
      </c>
      <c r="D9" s="14">
        <f t="shared" si="1"/>
        <v>6.9451370900796301E-3</v>
      </c>
      <c r="E9" s="13">
        <f t="shared" si="1"/>
        <v>3.1992420977475134E-3</v>
      </c>
      <c r="G9" s="13" t="s">
        <v>33</v>
      </c>
      <c r="H9" s="13">
        <f>STDEV(H3:H7)</f>
        <v>5.301894001203707E-3</v>
      </c>
      <c r="I9" s="13">
        <f>STDEV(I3:I7)</f>
        <v>9.9335960256092502E-3</v>
      </c>
      <c r="N9" s="13" t="s">
        <v>33</v>
      </c>
      <c r="O9" s="13">
        <f>STDEV(O3:O7)</f>
        <v>8.030945149856257E-3</v>
      </c>
      <c r="P9" s="13">
        <f>STDEV(P3:P7)</f>
        <v>3.1004709319714819E-3</v>
      </c>
    </row>
    <row r="10" spans="1:16" x14ac:dyDescent="0.25">
      <c r="F10" s="17"/>
      <c r="G10" s="17"/>
      <c r="H10" s="17"/>
      <c r="I10" s="17"/>
      <c r="J10" s="17"/>
      <c r="K10" s="17"/>
      <c r="L10" s="17"/>
      <c r="M10" s="17"/>
    </row>
    <row r="11" spans="1:16" x14ac:dyDescent="0.25">
      <c r="A11" s="5" t="s">
        <v>0</v>
      </c>
      <c r="B11" s="18" t="s">
        <v>8</v>
      </c>
      <c r="C11" s="13" t="s">
        <v>17</v>
      </c>
      <c r="D11" s="19" t="s">
        <v>18</v>
      </c>
      <c r="F11" s="17"/>
      <c r="G11" s="13"/>
      <c r="H11" s="23" t="s">
        <v>31</v>
      </c>
      <c r="I11" s="24"/>
      <c r="J11" s="24"/>
      <c r="K11" s="24"/>
      <c r="L11" s="25"/>
      <c r="M11" s="17"/>
    </row>
    <row r="12" spans="1:16" x14ac:dyDescent="0.25">
      <c r="A12" s="5">
        <v>1111</v>
      </c>
      <c r="B12" s="18">
        <v>0.67066000000000003</v>
      </c>
      <c r="C12" s="13">
        <v>0.67893000000000003</v>
      </c>
      <c r="D12" s="19">
        <v>0.69119900000000001</v>
      </c>
      <c r="F12" s="17"/>
      <c r="G12" s="13"/>
      <c r="H12" s="23" t="s">
        <v>2</v>
      </c>
      <c r="I12" s="24"/>
      <c r="J12" s="24"/>
      <c r="K12" s="24"/>
      <c r="L12" s="25"/>
      <c r="M12" s="17"/>
      <c r="N12" s="13"/>
      <c r="O12" s="13" t="s">
        <v>24</v>
      </c>
      <c r="P12" s="13" t="s">
        <v>25</v>
      </c>
    </row>
    <row r="13" spans="1:16" x14ac:dyDescent="0.25">
      <c r="A13" s="5">
        <v>1234</v>
      </c>
      <c r="B13" s="18">
        <v>0.66090000000000004</v>
      </c>
      <c r="C13" s="13">
        <v>0.67119899999999999</v>
      </c>
      <c r="D13" s="19">
        <v>0.67120000000000002</v>
      </c>
      <c r="F13" s="17"/>
      <c r="G13" s="13" t="s">
        <v>0</v>
      </c>
      <c r="H13" s="13" t="s">
        <v>28</v>
      </c>
      <c r="I13" s="13" t="s">
        <v>29</v>
      </c>
      <c r="J13" s="13" t="s">
        <v>27</v>
      </c>
      <c r="K13" s="20" t="s">
        <v>30</v>
      </c>
      <c r="L13" s="13" t="s">
        <v>26</v>
      </c>
      <c r="M13" s="17"/>
      <c r="N13" s="13" t="s">
        <v>0</v>
      </c>
      <c r="O13" s="13" t="s">
        <v>17</v>
      </c>
      <c r="P13" s="13" t="s">
        <v>17</v>
      </c>
    </row>
    <row r="14" spans="1:16" x14ac:dyDescent="0.25">
      <c r="A14" s="5">
        <v>2222</v>
      </c>
      <c r="B14" s="18">
        <v>0.67559899999999995</v>
      </c>
      <c r="C14" s="13">
        <v>0.67959999999999998</v>
      </c>
      <c r="D14" s="19">
        <v>0.68466000000000005</v>
      </c>
      <c r="F14" s="17"/>
      <c r="G14" s="13">
        <v>1111</v>
      </c>
      <c r="H14" s="13">
        <v>0.68293000000000004</v>
      </c>
      <c r="I14" s="13">
        <v>0.66279999999999994</v>
      </c>
      <c r="J14" s="13">
        <v>0.67893000000000003</v>
      </c>
      <c r="K14" s="20">
        <v>0.68973300000000004</v>
      </c>
      <c r="L14" s="13">
        <v>0.6804</v>
      </c>
      <c r="M14" s="17"/>
      <c r="N14" s="13">
        <v>1111</v>
      </c>
      <c r="O14" s="13">
        <v>0.67893000000000003</v>
      </c>
      <c r="P14" s="13">
        <v>0.67413000000000001</v>
      </c>
    </row>
    <row r="15" spans="1:16" x14ac:dyDescent="0.25">
      <c r="A15" s="5">
        <v>3333</v>
      </c>
      <c r="B15" s="18">
        <v>0.67532999999999999</v>
      </c>
      <c r="C15" s="13">
        <v>0.67586000000000002</v>
      </c>
      <c r="D15" s="19">
        <v>0.68906000000000001</v>
      </c>
      <c r="F15" s="17"/>
      <c r="G15" s="13">
        <v>1234</v>
      </c>
      <c r="H15" s="13">
        <v>0.65586</v>
      </c>
      <c r="I15" s="13">
        <v>0.65249999999999997</v>
      </c>
      <c r="J15" s="13">
        <v>0.67119899999999999</v>
      </c>
      <c r="K15" s="20">
        <v>0.66813299999999998</v>
      </c>
      <c r="L15" s="13">
        <v>0.66573000000000004</v>
      </c>
      <c r="M15" s="17"/>
      <c r="N15" s="13">
        <v>1234</v>
      </c>
      <c r="O15" s="13">
        <v>0.67119899999999999</v>
      </c>
      <c r="P15" s="13">
        <v>0.65612999999999999</v>
      </c>
    </row>
    <row r="16" spans="1:16" x14ac:dyDescent="0.25">
      <c r="A16" s="5">
        <v>4444</v>
      </c>
      <c r="B16" s="18">
        <v>0.66259999999999997</v>
      </c>
      <c r="C16" s="13">
        <v>0.67906</v>
      </c>
      <c r="D16" s="19">
        <v>0.67666000000000004</v>
      </c>
      <c r="F16" s="17"/>
      <c r="G16" s="13">
        <v>2222</v>
      </c>
      <c r="H16" s="13">
        <v>0.67759999999999998</v>
      </c>
      <c r="I16" s="13">
        <v>0.66386000000000001</v>
      </c>
      <c r="J16" s="13">
        <v>0.67959999999999998</v>
      </c>
      <c r="K16" s="20">
        <v>0.69145999999999996</v>
      </c>
      <c r="L16" s="13">
        <v>0.67332999999999998</v>
      </c>
      <c r="M16" s="17"/>
      <c r="N16" s="13">
        <v>2222</v>
      </c>
      <c r="O16" s="13">
        <v>0.67959999999999998</v>
      </c>
      <c r="P16" s="13">
        <v>0.67479999999999996</v>
      </c>
    </row>
    <row r="17" spans="1:16" x14ac:dyDescent="0.25">
      <c r="A17" s="5" t="s">
        <v>7</v>
      </c>
      <c r="B17" s="18">
        <f t="shared" ref="B17:C17" si="2">AVERAGE(B12:B16)</f>
        <v>0.6690178</v>
      </c>
      <c r="C17" s="13">
        <f t="shared" si="2"/>
        <v>0.67692979999999991</v>
      </c>
      <c r="D17" s="19">
        <v>0.68255580000000005</v>
      </c>
      <c r="F17" s="17"/>
      <c r="G17" s="13">
        <v>3333</v>
      </c>
      <c r="H17" s="13">
        <v>0.67259999999999998</v>
      </c>
      <c r="I17" s="13">
        <v>0.65649999999999997</v>
      </c>
      <c r="J17" s="13">
        <v>0.67586000000000002</v>
      </c>
      <c r="K17" s="20">
        <v>0.69066000000000005</v>
      </c>
      <c r="L17" s="13">
        <v>0.67959999999999998</v>
      </c>
      <c r="M17" s="17"/>
      <c r="N17" s="13">
        <v>3333</v>
      </c>
      <c r="O17" s="13">
        <v>0.67586000000000002</v>
      </c>
      <c r="P17" s="13">
        <v>0.67052999999999996</v>
      </c>
    </row>
    <row r="18" spans="1:16" x14ac:dyDescent="0.25">
      <c r="A18" s="9" t="s">
        <v>33</v>
      </c>
      <c r="B18" s="13">
        <f>STDEV(B12:B16)</f>
        <v>6.9451370900796301E-3</v>
      </c>
      <c r="C18" s="13">
        <f t="shared" ref="C18:D18" si="3">STDEV(C12:C16)</f>
        <v>3.523317357264319E-3</v>
      </c>
      <c r="D18" s="13">
        <f t="shared" si="3"/>
        <v>8.443219658400454E-3</v>
      </c>
      <c r="F18" s="17"/>
      <c r="G18" s="13">
        <v>4444</v>
      </c>
      <c r="H18" s="13">
        <v>0.67345999999999995</v>
      </c>
      <c r="I18" s="13">
        <v>0.65810000000000002</v>
      </c>
      <c r="J18" s="13">
        <v>0.67906</v>
      </c>
      <c r="K18" s="20">
        <v>0.67825999999999997</v>
      </c>
      <c r="L18" s="13">
        <v>0.67573000000000005</v>
      </c>
      <c r="M18" s="17"/>
      <c r="N18" s="13">
        <v>4444</v>
      </c>
      <c r="O18" s="13">
        <v>0.67906</v>
      </c>
      <c r="P18" s="13">
        <v>0.66773000000000005</v>
      </c>
    </row>
    <row r="19" spans="1:16" x14ac:dyDescent="0.25">
      <c r="F19" s="17"/>
      <c r="G19" s="13" t="s">
        <v>7</v>
      </c>
      <c r="H19" s="13">
        <f t="shared" ref="H19" si="4">AVERAGE(H14:H18)</f>
        <v>0.67249000000000003</v>
      </c>
      <c r="I19" s="13">
        <f>AVERAGE(I14:I18)</f>
        <v>0.658752</v>
      </c>
      <c r="J19" s="13">
        <f t="shared" ref="J19" si="5">AVERAGE(J14:J18)</f>
        <v>0.67692979999999991</v>
      </c>
      <c r="K19" s="20">
        <f>AVERAGE(K14:K18)</f>
        <v>0.68364919999999996</v>
      </c>
      <c r="L19" s="13">
        <f>AVERAGE(L14:L18)</f>
        <v>0.67495800000000006</v>
      </c>
      <c r="M19" s="17"/>
      <c r="N19" s="13" t="s">
        <v>7</v>
      </c>
      <c r="O19" s="13">
        <f t="shared" ref="O19:P19" si="6">AVERAGE(O14:O18)</f>
        <v>0.67692979999999991</v>
      </c>
      <c r="P19" s="13">
        <f t="shared" si="6"/>
        <v>0.66866399999999993</v>
      </c>
    </row>
    <row r="20" spans="1:16" x14ac:dyDescent="0.25">
      <c r="F20" s="17"/>
      <c r="G20" s="13" t="s">
        <v>33</v>
      </c>
      <c r="H20" s="13">
        <f>STDEV(H14:H18)</f>
        <v>1.0156470843752772E-2</v>
      </c>
      <c r="I20" s="13">
        <f t="shared" ref="I20:L20" si="7">STDEV(I14:I18)</f>
        <v>4.6653531484765467E-3</v>
      </c>
      <c r="J20" s="13">
        <f t="shared" si="7"/>
        <v>3.523317357264319E-3</v>
      </c>
      <c r="K20" s="13">
        <f t="shared" si="7"/>
        <v>1.0209902972114887E-2</v>
      </c>
      <c r="L20" s="13">
        <f t="shared" si="7"/>
        <v>5.9069002023057577E-3</v>
      </c>
      <c r="M20" s="17"/>
      <c r="N20" s="13" t="s">
        <v>33</v>
      </c>
      <c r="O20" s="13">
        <f>STDEV(O14:O18)</f>
        <v>3.523317357264319E-3</v>
      </c>
      <c r="P20" s="13">
        <f>STDEV(P14:P18)</f>
        <v>7.5660941046222716E-3</v>
      </c>
    </row>
    <row r="21" spans="1:16" x14ac:dyDescent="0.25">
      <c r="B21" s="17" t="s">
        <v>35</v>
      </c>
      <c r="F21" s="17"/>
      <c r="G21" s="17"/>
      <c r="H21" s="17"/>
      <c r="I21" s="17"/>
      <c r="J21" s="17"/>
      <c r="K21" s="17"/>
      <c r="L21" s="17"/>
      <c r="M21" s="17"/>
    </row>
    <row r="22" spans="1:16" x14ac:dyDescent="0.25">
      <c r="B22" s="17" t="s">
        <v>36</v>
      </c>
      <c r="F22" s="17"/>
      <c r="G22" s="17"/>
      <c r="H22" s="17"/>
      <c r="I22" s="17"/>
      <c r="J22" s="17"/>
      <c r="K22" s="17"/>
      <c r="L22" s="17"/>
      <c r="M22" s="17"/>
    </row>
    <row r="23" spans="1:16" x14ac:dyDescent="0.25">
      <c r="B23" s="17">
        <v>436.62</v>
      </c>
    </row>
    <row r="24" spans="1:16" x14ac:dyDescent="0.25">
      <c r="B24" s="17">
        <v>434.46</v>
      </c>
    </row>
    <row r="25" spans="1:16" x14ac:dyDescent="0.25">
      <c r="B25" s="17">
        <v>433.16</v>
      </c>
    </row>
    <row r="26" spans="1:16" x14ac:dyDescent="0.25">
      <c r="B26" s="17">
        <v>433.14</v>
      </c>
    </row>
    <row r="27" spans="1:16" x14ac:dyDescent="0.25">
      <c r="B27" s="17">
        <v>431.95</v>
      </c>
    </row>
    <row r="28" spans="1:16" x14ac:dyDescent="0.25">
      <c r="B28" s="17">
        <v>432.37</v>
      </c>
    </row>
    <row r="29" spans="1:16" x14ac:dyDescent="0.25">
      <c r="B29" s="17">
        <f>AVERAGE(B23:B28)</f>
        <v>433.61666666666662</v>
      </c>
    </row>
  </sheetData>
  <mergeCells count="4">
    <mergeCell ref="H11:L11"/>
    <mergeCell ref="O1:P1"/>
    <mergeCell ref="B1:E1"/>
    <mergeCell ref="H12:L12"/>
  </mergeCells>
  <pageMargins left="0.7" right="0.7" top="0.75" bottom="0.75" header="0.3" footer="0.3"/>
  <pageSetup paperSize="9" orientation="portrait" r:id="rId1"/>
  <ignoredErrors>
    <ignoredError sqref="B8:D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017-D490-4F82-8377-32999F337B1D}">
  <dimension ref="A1:D8"/>
  <sheetViews>
    <sheetView zoomScale="145" zoomScaleNormal="145" workbookViewId="0">
      <selection activeCell="B7" sqref="B7:C7"/>
    </sheetView>
  </sheetViews>
  <sheetFormatPr defaultRowHeight="15" x14ac:dyDescent="0.25"/>
  <cols>
    <col min="1" max="16384" width="9.140625" style="11"/>
  </cols>
  <sheetData>
    <row r="1" spans="1:4" x14ac:dyDescent="0.25">
      <c r="A1" s="10" t="s">
        <v>19</v>
      </c>
      <c r="B1" s="10" t="s">
        <v>37</v>
      </c>
      <c r="C1" s="12" t="s">
        <v>38</v>
      </c>
      <c r="D1" s="3"/>
    </row>
    <row r="2" spans="1:4" x14ac:dyDescent="0.25">
      <c r="A2" s="10">
        <v>1111</v>
      </c>
      <c r="B2" s="7">
        <v>0.52090000000000003</v>
      </c>
      <c r="C2" s="4">
        <v>0.39290000000000003</v>
      </c>
    </row>
    <row r="3" spans="1:4" x14ac:dyDescent="0.25">
      <c r="A3" s="10">
        <v>1234</v>
      </c>
      <c r="B3" s="7">
        <v>0.516266</v>
      </c>
      <c r="C3" s="4">
        <v>0.39679999999999999</v>
      </c>
    </row>
    <row r="4" spans="1:4" x14ac:dyDescent="0.25">
      <c r="A4" s="10">
        <v>2222</v>
      </c>
      <c r="B4" s="7">
        <v>0.52066000000000001</v>
      </c>
      <c r="C4" s="4">
        <v>0.39489999999999997</v>
      </c>
    </row>
    <row r="5" spans="1:4" x14ac:dyDescent="0.25">
      <c r="A5" s="10">
        <v>3333</v>
      </c>
      <c r="B5" s="7">
        <v>0.51319000000000004</v>
      </c>
      <c r="C5" s="4">
        <v>0.39866000000000001</v>
      </c>
    </row>
    <row r="6" spans="1:4" x14ac:dyDescent="0.25">
      <c r="A6" s="10">
        <v>4444</v>
      </c>
      <c r="B6" s="7">
        <v>0.50800000000000001</v>
      </c>
      <c r="C6" s="4">
        <v>0.39359</v>
      </c>
    </row>
    <row r="7" spans="1:4" x14ac:dyDescent="0.25">
      <c r="A7" s="10" t="s">
        <v>7</v>
      </c>
      <c r="B7" s="10">
        <f t="shared" ref="B7" si="0">AVERAGE(B2:B6)</f>
        <v>0.51580320000000002</v>
      </c>
      <c r="C7" s="12">
        <f t="shared" ref="C7" si="1">AVERAGE(C2:C6)</f>
        <v>0.39537000000000005</v>
      </c>
    </row>
    <row r="8" spans="1:4" x14ac:dyDescent="0.25">
      <c r="A8" s="10" t="s">
        <v>33</v>
      </c>
      <c r="B8" s="10">
        <f>STDEV(B2:B6)</f>
        <v>5.4198432818671084E-3</v>
      </c>
      <c r="C8" s="12">
        <f>STDEV(C2:C6)</f>
        <v>2.3642757876356111E-3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C47-DDCA-49C8-9FDC-E369E97ED1F7}">
  <dimension ref="A1:C9"/>
  <sheetViews>
    <sheetView zoomScale="175" zoomScaleNormal="175" workbookViewId="0">
      <selection activeCell="D15" sqref="D15"/>
    </sheetView>
  </sheetViews>
  <sheetFormatPr defaultColWidth="9.140625" defaultRowHeight="15" x14ac:dyDescent="0.25"/>
  <cols>
    <col min="1" max="16384" width="9.140625" style="1"/>
  </cols>
  <sheetData>
    <row r="1" spans="1:3" x14ac:dyDescent="0.25">
      <c r="A1" s="2" t="s">
        <v>5</v>
      </c>
      <c r="B1" s="27" t="s">
        <v>3</v>
      </c>
      <c r="C1" s="27"/>
    </row>
    <row r="2" spans="1:3" x14ac:dyDescent="0.25">
      <c r="A2" s="2" t="s">
        <v>0</v>
      </c>
      <c r="B2" s="2" t="s">
        <v>4</v>
      </c>
      <c r="C2" s="2">
        <v>0.2</v>
      </c>
    </row>
    <row r="3" spans="1:3" x14ac:dyDescent="0.25">
      <c r="A3" s="2">
        <v>1111</v>
      </c>
      <c r="B3" s="2">
        <v>0.60719999999999996</v>
      </c>
      <c r="C3" s="2">
        <v>0.53129999999999999</v>
      </c>
    </row>
    <row r="4" spans="1:3" x14ac:dyDescent="0.25">
      <c r="A4" s="2">
        <v>1234</v>
      </c>
      <c r="B4" s="2">
        <v>0.59370000000000001</v>
      </c>
      <c r="C4" s="2">
        <v>0.52466000000000002</v>
      </c>
    </row>
    <row r="5" spans="1:3" x14ac:dyDescent="0.25">
      <c r="A5" s="2">
        <v>2222</v>
      </c>
      <c r="B5" s="2">
        <v>0.60065999999999997</v>
      </c>
      <c r="C5" s="2">
        <v>0.52732999999999997</v>
      </c>
    </row>
    <row r="6" spans="1:3" x14ac:dyDescent="0.25">
      <c r="A6" s="2">
        <v>3333</v>
      </c>
      <c r="B6" s="2">
        <v>0.59945999999999999</v>
      </c>
      <c r="C6" s="2">
        <v>0.51880000000000004</v>
      </c>
    </row>
    <row r="7" spans="1:3" x14ac:dyDescent="0.25">
      <c r="A7" s="2">
        <v>4444</v>
      </c>
      <c r="B7" s="2">
        <v>0.59906000000000004</v>
      </c>
      <c r="C7" s="2">
        <v>0.52280000000000004</v>
      </c>
    </row>
    <row r="8" spans="1:3" x14ac:dyDescent="0.25">
      <c r="A8" s="2" t="s">
        <v>7</v>
      </c>
      <c r="B8" s="2">
        <f>AVERAGE(B3:B7)</f>
        <v>0.60001599999999999</v>
      </c>
      <c r="C8" s="2">
        <f>AVERAGE(C3:C7)</f>
        <v>0.52497800000000006</v>
      </c>
    </row>
    <row r="9" spans="1:3" x14ac:dyDescent="0.25">
      <c r="A9" s="10" t="s">
        <v>33</v>
      </c>
      <c r="B9" s="10">
        <f>STDEV(B3:B7)</f>
        <v>4.825440912496994E-3</v>
      </c>
      <c r="C9" s="10">
        <f>STDEV(C3:C7)</f>
        <v>4.7040429419808417E-3</v>
      </c>
    </row>
  </sheetData>
  <mergeCells count="1">
    <mergeCell ref="B1:C1"/>
  </mergeCells>
  <pageMargins left="0.7" right="0.7" top="0.75" bottom="0.75" header="0.3" footer="0.3"/>
  <ignoredErrors>
    <ignoredError sqref="C8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CA65D-DF30-4A00-9E04-B0A646469EA4}">
  <dimension ref="A1:I23"/>
  <sheetViews>
    <sheetView tabSelected="1" zoomScale="115" zoomScaleNormal="115" workbookViewId="0">
      <selection activeCell="D23" sqref="A8:D23"/>
    </sheetView>
  </sheetViews>
  <sheetFormatPr defaultRowHeight="15" x14ac:dyDescent="0.25"/>
  <cols>
    <col min="1" max="1" width="11" style="8" bestFit="1" customWidth="1"/>
    <col min="2" max="2" width="14.85546875" style="8" bestFit="1" customWidth="1"/>
    <col min="3" max="3" width="15.140625" style="8" bestFit="1" customWidth="1"/>
    <col min="4" max="4" width="17.7109375" style="8" bestFit="1" customWidth="1"/>
    <col min="5" max="5" width="16.28515625" style="8" bestFit="1" customWidth="1"/>
    <col min="6" max="6" width="9.140625" style="8"/>
    <col min="7" max="7" width="6.28515625" style="8" bestFit="1" customWidth="1"/>
    <col min="8" max="9" width="14.7109375" style="8" bestFit="1" customWidth="1"/>
    <col min="10" max="16384" width="9.140625" style="8"/>
  </cols>
  <sheetData>
    <row r="1" spans="1:9" x14ac:dyDescent="0.25">
      <c r="A1" s="17"/>
      <c r="B1" s="17" t="s">
        <v>21</v>
      </c>
      <c r="C1" s="17" t="s">
        <v>20</v>
      </c>
      <c r="D1" s="17" t="s">
        <v>15</v>
      </c>
      <c r="E1" s="17" t="s">
        <v>16</v>
      </c>
      <c r="G1" s="17"/>
      <c r="H1" s="28" t="s">
        <v>21</v>
      </c>
      <c r="I1" s="28"/>
    </row>
    <row r="2" spans="1:9" x14ac:dyDescent="0.25">
      <c r="A2" s="13" t="s">
        <v>0</v>
      </c>
      <c r="B2" s="13" t="s">
        <v>14</v>
      </c>
      <c r="C2" s="13" t="s">
        <v>14</v>
      </c>
      <c r="D2" s="13" t="s">
        <v>14</v>
      </c>
      <c r="E2" s="13" t="s">
        <v>14</v>
      </c>
      <c r="G2" s="17"/>
      <c r="H2" s="17" t="s">
        <v>22</v>
      </c>
      <c r="I2" s="17" t="s">
        <v>23</v>
      </c>
    </row>
    <row r="3" spans="1:9" x14ac:dyDescent="0.25">
      <c r="A3" s="13">
        <v>1111</v>
      </c>
      <c r="B3" s="13">
        <v>0.64998999999999996</v>
      </c>
      <c r="C3" s="13">
        <v>0.63226000000000004</v>
      </c>
      <c r="D3" s="13">
        <v>0.63785999999999998</v>
      </c>
      <c r="E3" s="15">
        <v>0.61240000000000006</v>
      </c>
      <c r="G3" s="13" t="s">
        <v>0</v>
      </c>
      <c r="H3" s="13" t="s">
        <v>14</v>
      </c>
      <c r="I3" s="13" t="s">
        <v>14</v>
      </c>
    </row>
    <row r="4" spans="1:9" x14ac:dyDescent="0.25">
      <c r="A4" s="13">
        <v>1234</v>
      </c>
      <c r="B4" s="13">
        <v>0.63839999999999997</v>
      </c>
      <c r="C4" s="13">
        <v>0.62039999999999995</v>
      </c>
      <c r="D4" s="13">
        <v>0.61609999999999998</v>
      </c>
      <c r="E4" s="15">
        <v>0.60612999999999995</v>
      </c>
      <c r="G4" s="13">
        <v>1111</v>
      </c>
      <c r="H4" s="13">
        <v>0.64998999999999996</v>
      </c>
      <c r="I4" s="13">
        <v>0.58745999999999998</v>
      </c>
    </row>
    <row r="5" spans="1:9" x14ac:dyDescent="0.25">
      <c r="A5" s="13">
        <v>2222</v>
      </c>
      <c r="B5" s="13">
        <v>0.65546000000000004</v>
      </c>
      <c r="C5" s="13">
        <v>0.63370000000000004</v>
      </c>
      <c r="D5" s="13">
        <v>0.63729999999999998</v>
      </c>
      <c r="E5" s="15">
        <v>0.62080000000000002</v>
      </c>
      <c r="G5" s="13">
        <v>1234</v>
      </c>
      <c r="H5" s="13">
        <v>0.63839999999999997</v>
      </c>
      <c r="I5" s="13">
        <v>0.58760000000000001</v>
      </c>
    </row>
    <row r="6" spans="1:9" x14ac:dyDescent="0.25">
      <c r="A6" s="13">
        <v>3333</v>
      </c>
      <c r="B6" s="13">
        <v>0.65680000000000005</v>
      </c>
      <c r="C6" s="13">
        <v>0.62226000000000004</v>
      </c>
      <c r="D6" s="13">
        <v>0.63866000000000001</v>
      </c>
      <c r="E6" s="15">
        <v>0.61012999999999995</v>
      </c>
      <c r="G6" s="13">
        <v>2222</v>
      </c>
      <c r="H6" s="13">
        <v>0.65546000000000004</v>
      </c>
      <c r="I6" s="13">
        <v>0.58333299999999999</v>
      </c>
    </row>
    <row r="7" spans="1:9" x14ac:dyDescent="0.25">
      <c r="A7" s="13">
        <v>4444</v>
      </c>
      <c r="B7" s="13">
        <v>0.64370000000000005</v>
      </c>
      <c r="C7" s="13">
        <v>0.62160000000000004</v>
      </c>
      <c r="D7" s="13">
        <v>0.62839999999999996</v>
      </c>
      <c r="E7" s="15">
        <v>0.60812999999999995</v>
      </c>
      <c r="G7" s="13">
        <v>3333</v>
      </c>
      <c r="H7" s="13">
        <v>0.65680000000000005</v>
      </c>
      <c r="I7" s="13">
        <v>0.58572999999999997</v>
      </c>
    </row>
    <row r="8" spans="1:9" x14ac:dyDescent="0.25">
      <c r="A8" s="21" t="s">
        <v>7</v>
      </c>
      <c r="B8" s="21">
        <f>AVERAGE(B3:B7)</f>
        <v>0.64886999999999995</v>
      </c>
      <c r="C8" s="21">
        <f>AVERAGE(C3:C7)</f>
        <v>0.62604400000000004</v>
      </c>
      <c r="D8" s="21">
        <f>AVERAGE(D3:D7)</f>
        <v>0.631664</v>
      </c>
      <c r="E8" s="13">
        <v>0.61151800000000001</v>
      </c>
      <c r="G8" s="13">
        <v>4444</v>
      </c>
      <c r="H8" s="13">
        <v>0.64370000000000005</v>
      </c>
      <c r="I8" s="13">
        <v>0.58279999999999998</v>
      </c>
    </row>
    <row r="9" spans="1:9" x14ac:dyDescent="0.25">
      <c r="A9" s="21" t="s">
        <v>33</v>
      </c>
      <c r="B9" s="21">
        <f>STDEV(B3:B7)</f>
        <v>7.8089243817570904E-3</v>
      </c>
      <c r="C9" s="21">
        <f t="shared" ref="C9:E9" si="0">STDEV(C3:C7)</f>
        <v>6.3870086895197091E-3</v>
      </c>
      <c r="D9" s="21">
        <f t="shared" si="0"/>
        <v>9.6435304738461906E-3</v>
      </c>
      <c r="E9" s="13">
        <f t="shared" si="0"/>
        <v>5.6870264638034154E-3</v>
      </c>
      <c r="G9" s="13" t="s">
        <v>7</v>
      </c>
      <c r="H9" s="13">
        <f>AVERAGE(H4:H8)</f>
        <v>0.64886999999999995</v>
      </c>
      <c r="I9" s="13">
        <f>AVERAGE(I4:I8)</f>
        <v>0.58538459999999992</v>
      </c>
    </row>
    <row r="10" spans="1:9" x14ac:dyDescent="0.25">
      <c r="A10" s="22"/>
      <c r="B10" s="22"/>
      <c r="C10" s="22"/>
      <c r="D10" s="22"/>
      <c r="G10" s="13" t="s">
        <v>33</v>
      </c>
      <c r="H10" s="13">
        <f>STDEV(H4:H8)</f>
        <v>7.8089243817570904E-3</v>
      </c>
      <c r="I10" s="13">
        <f>STDEV(I4:I8)</f>
        <v>2.2485441512231905E-3</v>
      </c>
    </row>
    <row r="11" spans="1:9" x14ac:dyDescent="0.25">
      <c r="A11" s="29"/>
      <c r="B11" s="22"/>
      <c r="C11" s="30" t="s">
        <v>21</v>
      </c>
      <c r="D11" s="22"/>
    </row>
    <row r="12" spans="1:9" x14ac:dyDescent="0.25">
      <c r="A12" s="29" t="s">
        <v>34</v>
      </c>
      <c r="B12" s="29" t="s">
        <v>39</v>
      </c>
      <c r="C12" s="30" t="s">
        <v>22</v>
      </c>
      <c r="D12" s="29" t="s">
        <v>40</v>
      </c>
    </row>
    <row r="13" spans="1:9" x14ac:dyDescent="0.25">
      <c r="A13" s="31" t="s">
        <v>0</v>
      </c>
      <c r="B13" s="31" t="s">
        <v>14</v>
      </c>
      <c r="C13" s="32" t="s">
        <v>14</v>
      </c>
      <c r="D13" s="31" t="s">
        <v>14</v>
      </c>
    </row>
    <row r="14" spans="1:9" x14ac:dyDescent="0.25">
      <c r="A14" s="31">
        <v>1111</v>
      </c>
      <c r="B14" s="31">
        <v>0.72145999999999999</v>
      </c>
      <c r="C14" s="32">
        <v>0.72773299999999996</v>
      </c>
      <c r="D14" s="31">
        <v>0.72066600000000003</v>
      </c>
    </row>
    <row r="15" spans="1:9" x14ac:dyDescent="0.25">
      <c r="A15" s="31">
        <v>1234</v>
      </c>
      <c r="B15" s="31">
        <v>0.694133</v>
      </c>
      <c r="C15" s="32">
        <v>0.69546600000000003</v>
      </c>
      <c r="D15" s="31">
        <v>0.69266000000000005</v>
      </c>
    </row>
    <row r="16" spans="1:9" x14ac:dyDescent="0.25">
      <c r="A16" s="31">
        <v>2222</v>
      </c>
      <c r="B16" s="31">
        <v>0.69920000000000004</v>
      </c>
      <c r="C16" s="32">
        <v>0.70493329999999998</v>
      </c>
      <c r="D16" s="31">
        <v>0.70479999999999998</v>
      </c>
    </row>
    <row r="17" spans="1:4" x14ac:dyDescent="0.25">
      <c r="A17" s="31">
        <v>3333</v>
      </c>
      <c r="B17" s="31">
        <v>0.69918999999999998</v>
      </c>
      <c r="C17" s="32">
        <v>0.70640000000000003</v>
      </c>
      <c r="D17" s="31">
        <v>0.69986000000000004</v>
      </c>
    </row>
    <row r="18" spans="1:4" x14ac:dyDescent="0.25">
      <c r="A18" s="31">
        <v>4444</v>
      </c>
      <c r="B18" s="31">
        <v>0.71159899999999998</v>
      </c>
      <c r="C18" s="32">
        <v>0.71013329999999997</v>
      </c>
      <c r="D18" s="31">
        <v>0.70199900000000004</v>
      </c>
    </row>
    <row r="19" spans="1:4" x14ac:dyDescent="0.25">
      <c r="A19" s="31" t="s">
        <v>7</v>
      </c>
      <c r="B19" s="31">
        <f>AVERAGE(B14:B18)</f>
        <v>0.70511639999999987</v>
      </c>
      <c r="C19" s="32">
        <f>AVERAGE(C14:C18)</f>
        <v>0.70893311999999997</v>
      </c>
      <c r="D19" s="31">
        <f>AVERAGE(D14:D18)</f>
        <v>0.70399699999999998</v>
      </c>
    </row>
    <row r="20" spans="1:4" x14ac:dyDescent="0.25">
      <c r="A20" s="31" t="s">
        <v>33</v>
      </c>
      <c r="B20" s="31">
        <f>STDEV(B14:B18)</f>
        <v>1.1179204412658345E-2</v>
      </c>
      <c r="C20" s="32">
        <f>STDEV(C14:C18)</f>
        <v>1.1817936559611388E-2</v>
      </c>
      <c r="D20" s="31">
        <f>STDEV(D14:D18)</f>
        <v>1.0345708192289197E-2</v>
      </c>
    </row>
    <row r="21" spans="1:4" x14ac:dyDescent="0.25">
      <c r="A21" s="33"/>
      <c r="B21" s="22"/>
      <c r="C21" s="22"/>
      <c r="D21" s="22"/>
    </row>
    <row r="22" spans="1:4" x14ac:dyDescent="0.25">
      <c r="A22" s="33"/>
      <c r="B22" s="22"/>
      <c r="C22" s="22"/>
      <c r="D22" s="22"/>
    </row>
    <row r="23" spans="1:4" x14ac:dyDescent="0.25">
      <c r="A23" s="33"/>
      <c r="B23" s="22"/>
      <c r="C23" s="22"/>
      <c r="D23" s="22"/>
    </row>
  </sheetData>
  <mergeCells count="1">
    <mergeCell ref="H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ProtoNetSimple</vt:lpstr>
      <vt:lpstr>ResNetSimple</vt:lpstr>
      <vt:lpstr>ResNet18</vt:lpstr>
      <vt:lpstr>ResNet12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Bikman_Laptop</dc:creator>
  <cp:lastModifiedBy>Bikman_Laptop</cp:lastModifiedBy>
  <dcterms:created xsi:type="dcterms:W3CDTF">2021-08-21T07:42:32Z</dcterms:created>
  <dcterms:modified xsi:type="dcterms:W3CDTF">2021-08-30T13:31:58Z</dcterms:modified>
</cp:coreProperties>
</file>