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W2 QUIZ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2" i="2" l="1"/>
  <c r="L21" i="2"/>
  <c r="G22" i="2"/>
  <c r="G20" i="2"/>
  <c r="C16" i="2"/>
  <c r="C11" i="2" l="1"/>
  <c r="E8" i="2"/>
  <c r="D8" i="2"/>
  <c r="C8" i="2"/>
  <c r="D5" i="2"/>
  <c r="C7" i="2"/>
  <c r="D7" i="2" s="1"/>
  <c r="C6" i="2"/>
  <c r="D6" i="2" s="1"/>
  <c r="C5" i="2"/>
  <c r="O12" i="1" l="1"/>
</calcChain>
</file>

<file path=xl/sharedStrings.xml><?xml version="1.0" encoding="utf-8"?>
<sst xmlns="http://schemas.openxmlformats.org/spreadsheetml/2006/main" count="23" uniqueCount="22">
  <si>
    <t>S</t>
  </si>
  <si>
    <t>US</t>
  </si>
  <si>
    <t>TOTAL</t>
  </si>
  <si>
    <t>DT</t>
  </si>
  <si>
    <t>NDT</t>
  </si>
  <si>
    <t>p(s|dt)</t>
  </si>
  <si>
    <t>A</t>
  </si>
  <si>
    <t>B</t>
  </si>
  <si>
    <t>C</t>
  </si>
  <si>
    <t>F</t>
  </si>
  <si>
    <t>NF</t>
  </si>
  <si>
    <t>W2 QUIZ Problem on Bayes Theorem</t>
  </si>
  <si>
    <t>100-n</t>
  </si>
  <si>
    <t>b</t>
  </si>
  <si>
    <t>A+B-b</t>
  </si>
  <si>
    <t>A+B-100+n</t>
  </si>
  <si>
    <t>M</t>
  </si>
  <si>
    <t>W</t>
  </si>
  <si>
    <t>PWt</t>
  </si>
  <si>
    <t>SDrk</t>
  </si>
  <si>
    <t>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</si>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</sst>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0</xdr:rowOff>
    </xdr:from>
    <xdr:to>
      <xdr:col>8</xdr:col>
      <xdr:colOff>504098</xdr:colOff>
      <xdr:row>21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0"/>
          <a:ext cx="5819048" cy="4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7:P12"/>
  <sheetViews>
    <sheetView workbookViewId="0">
      <selection activeCell="N13" sqref="N13"/>
    </sheetView>
  </sheetViews>
  <sheetFormatPr defaultRowHeight="15" x14ac:dyDescent="0.25"/>
  <cols>
    <col min="1" max="1" width="14.85546875" bestFit="1" customWidth="1"/>
    <col min="2" max="4" width="11" customWidth="1"/>
  </cols>
  <sheetData>
    <row r="7" spans="13:16" x14ac:dyDescent="0.25">
      <c r="M7" s="2"/>
      <c r="N7" s="2" t="s">
        <v>0</v>
      </c>
      <c r="O7" s="2" t="s">
        <v>1</v>
      </c>
      <c r="P7" s="2" t="s">
        <v>2</v>
      </c>
    </row>
    <row r="8" spans="13:16" x14ac:dyDescent="0.25">
      <c r="M8" s="3" t="s">
        <v>3</v>
      </c>
      <c r="N8" s="1">
        <v>24</v>
      </c>
      <c r="O8" s="1">
        <v>12</v>
      </c>
      <c r="P8" s="1">
        <v>36</v>
      </c>
    </row>
    <row r="9" spans="13:16" x14ac:dyDescent="0.25">
      <c r="M9" s="3" t="s">
        <v>4</v>
      </c>
      <c r="N9" s="1">
        <v>16</v>
      </c>
      <c r="O9" s="1">
        <v>48</v>
      </c>
      <c r="P9" s="1">
        <v>64</v>
      </c>
    </row>
    <row r="10" spans="13:16" x14ac:dyDescent="0.25">
      <c r="M10" s="3" t="s">
        <v>2</v>
      </c>
      <c r="N10" s="1">
        <v>40</v>
      </c>
      <c r="O10" s="1">
        <v>60</v>
      </c>
      <c r="P10" s="1">
        <v>100</v>
      </c>
    </row>
    <row r="12" spans="13:16" x14ac:dyDescent="0.25">
      <c r="N12" t="s">
        <v>5</v>
      </c>
      <c r="O12">
        <f>N8/P8</f>
        <v>0.66666666666666663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L23" sqref="L23"/>
    </sheetView>
  </sheetViews>
  <sheetFormatPr defaultRowHeight="15" x14ac:dyDescent="0.25"/>
  <cols>
    <col min="3" max="3" width="12" bestFit="1" customWidth="1"/>
  </cols>
  <sheetData>
    <row r="2" spans="2:5" x14ac:dyDescent="0.25">
      <c r="B2" t="s">
        <v>11</v>
      </c>
    </row>
    <row r="4" spans="2:5" x14ac:dyDescent="0.25">
      <c r="B4" s="4"/>
      <c r="C4" s="4" t="s">
        <v>9</v>
      </c>
      <c r="D4" s="4" t="s">
        <v>10</v>
      </c>
      <c r="E4" s="4"/>
    </row>
    <row r="5" spans="2:5" x14ac:dyDescent="0.25">
      <c r="B5" s="4" t="s">
        <v>6</v>
      </c>
      <c r="C5" s="4">
        <f>0.02*E5</f>
        <v>1.3999999999999999E-2</v>
      </c>
      <c r="D5" s="4">
        <f>E5-C5</f>
        <v>0.68599999999999994</v>
      </c>
      <c r="E5" s="4">
        <v>0.7</v>
      </c>
    </row>
    <row r="6" spans="2:5" x14ac:dyDescent="0.25">
      <c r="B6" s="4" t="s">
        <v>7</v>
      </c>
      <c r="C6" s="4">
        <f>0.1*E6</f>
        <v>1.7999999999999999E-2</v>
      </c>
      <c r="D6" s="4">
        <f>E6-C6</f>
        <v>0.16200000000000001</v>
      </c>
      <c r="E6" s="4">
        <v>0.18</v>
      </c>
    </row>
    <row r="7" spans="2:5" x14ac:dyDescent="0.25">
      <c r="B7" s="4" t="s">
        <v>8</v>
      </c>
      <c r="C7" s="4">
        <f>0.18*E7</f>
        <v>2.1599999999999998E-2</v>
      </c>
      <c r="D7" s="4">
        <f>E7-C7</f>
        <v>9.8400000000000001E-2</v>
      </c>
      <c r="E7" s="4">
        <v>0.12</v>
      </c>
    </row>
    <row r="8" spans="2:5" x14ac:dyDescent="0.25">
      <c r="B8" s="4"/>
      <c r="C8" s="4">
        <f>C5+C6+C7</f>
        <v>5.3599999999999995E-2</v>
      </c>
      <c r="D8" s="4">
        <f>D5+D6+D7</f>
        <v>0.94640000000000002</v>
      </c>
      <c r="E8" s="4">
        <f>E5+E6+E7</f>
        <v>0.99999999999999989</v>
      </c>
    </row>
    <row r="9" spans="2:5" x14ac:dyDescent="0.25">
      <c r="B9" s="4"/>
      <c r="C9" s="4"/>
      <c r="D9" s="4"/>
      <c r="E9" s="4"/>
    </row>
    <row r="11" spans="2:5" x14ac:dyDescent="0.25">
      <c r="C11">
        <f>C6/C8</f>
        <v>0.33582089552238809</v>
      </c>
    </row>
    <row r="14" spans="2:5" x14ac:dyDescent="0.25">
      <c r="B14" t="s">
        <v>12</v>
      </c>
      <c r="C14" t="s">
        <v>14</v>
      </c>
    </row>
    <row r="15" spans="2:5" x14ac:dyDescent="0.25">
      <c r="B15" t="s">
        <v>13</v>
      </c>
      <c r="C15" t="s">
        <v>15</v>
      </c>
    </row>
    <row r="16" spans="2:5" x14ac:dyDescent="0.25">
      <c r="C16">
        <f>45+75-100+5</f>
        <v>25</v>
      </c>
    </row>
    <row r="18" spans="2:13" x14ac:dyDescent="0.25">
      <c r="B18" s="5"/>
      <c r="C18" s="5" t="s">
        <v>16</v>
      </c>
      <c r="D18" s="5" t="s">
        <v>17</v>
      </c>
      <c r="E18" s="5"/>
    </row>
    <row r="19" spans="2:13" x14ac:dyDescent="0.25">
      <c r="B19" s="5" t="s">
        <v>18</v>
      </c>
      <c r="C19" s="5"/>
      <c r="D19" s="5"/>
      <c r="E19" s="5">
        <v>280</v>
      </c>
      <c r="K19" t="s">
        <v>20</v>
      </c>
      <c r="L19">
        <v>23</v>
      </c>
      <c r="M19">
        <v>100</v>
      </c>
    </row>
    <row r="20" spans="2:13" x14ac:dyDescent="0.25">
      <c r="B20" s="5" t="s">
        <v>19</v>
      </c>
      <c r="C20" s="5">
        <v>80</v>
      </c>
      <c r="D20" s="5">
        <v>40</v>
      </c>
      <c r="E20" s="5">
        <v>120</v>
      </c>
      <c r="G20">
        <f>80/200</f>
        <v>0.4</v>
      </c>
      <c r="K20" t="s">
        <v>21</v>
      </c>
      <c r="L20">
        <v>24</v>
      </c>
      <c r="M20">
        <v>300</v>
      </c>
    </row>
    <row r="21" spans="2:13" x14ac:dyDescent="0.25">
      <c r="B21" s="5"/>
      <c r="C21" s="5">
        <v>200</v>
      </c>
      <c r="D21" s="5">
        <v>200</v>
      </c>
      <c r="E21" s="5">
        <v>400</v>
      </c>
      <c r="L21">
        <f>L19+L20</f>
        <v>47</v>
      </c>
    </row>
    <row r="22" spans="2:13" x14ac:dyDescent="0.25">
      <c r="G22">
        <f>120/300</f>
        <v>0.4</v>
      </c>
      <c r="L22">
        <f>L20/L21</f>
        <v>0.51063829787234039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W2 QUIZ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2020-06-14T19:44:46Z</dcterms:modified>
</cp:coreProperties>
</file>