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hik\Documents\"/>
    </mc:Choice>
  </mc:AlternateContent>
  <bookViews>
    <workbookView xWindow="0" yWindow="0" windowWidth="23040" windowHeight="9072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0" i="1" l="1"/>
  <c r="F27" i="1"/>
  <c r="J26" i="1"/>
  <c r="L25" i="1"/>
  <c r="L24" i="1"/>
  <c r="L23" i="1"/>
  <c r="L22" i="1"/>
  <c r="L21" i="1"/>
  <c r="L20" i="1"/>
  <c r="L26" i="1" s="1"/>
  <c r="J29" i="1" s="1"/>
  <c r="E18" i="1"/>
  <c r="E17" i="1"/>
  <c r="J16" i="1"/>
  <c r="K15" i="1" s="1"/>
  <c r="K14" i="1"/>
  <c r="E14" i="1"/>
  <c r="K13" i="1"/>
  <c r="E13" i="1"/>
  <c r="K12" i="1"/>
  <c r="K16" i="1" s="1"/>
  <c r="E12" i="1"/>
  <c r="K11" i="1"/>
  <c r="K10" i="1"/>
  <c r="E9" i="1"/>
  <c r="E8" i="1"/>
  <c r="E7" i="1"/>
</calcChain>
</file>

<file path=xl/sharedStrings.xml><?xml version="1.0" encoding="utf-8"?>
<sst xmlns="http://schemas.openxmlformats.org/spreadsheetml/2006/main" count="60" uniqueCount="32">
  <si>
    <t>X</t>
  </si>
  <si>
    <t>Corrected X</t>
  </si>
  <si>
    <t xml:space="preserve">(i) Mean: </t>
  </si>
  <si>
    <t xml:space="preserve">(iv) Relative frequency histogram </t>
  </si>
  <si>
    <t xml:space="preserve">Median: </t>
  </si>
  <si>
    <t>Mode:</t>
  </si>
  <si>
    <t xml:space="preserve">Class Limit </t>
  </si>
  <si>
    <t>Frequency</t>
  </si>
  <si>
    <t xml:space="preserve">RF </t>
  </si>
  <si>
    <t>35 - 44</t>
  </si>
  <si>
    <t>44 - 53</t>
  </si>
  <si>
    <t xml:space="preserve">(ii) Mean: </t>
  </si>
  <si>
    <t xml:space="preserve">53 - 62 </t>
  </si>
  <si>
    <t xml:space="preserve">62 - 71 </t>
  </si>
  <si>
    <t xml:space="preserve">Mode: </t>
  </si>
  <si>
    <t xml:space="preserve">71 - 80 </t>
  </si>
  <si>
    <t xml:space="preserve">80 - 89 </t>
  </si>
  <si>
    <t>Total</t>
  </si>
  <si>
    <t xml:space="preserve">(iii) Minimum: </t>
  </si>
  <si>
    <t xml:space="preserve">Maximum: </t>
  </si>
  <si>
    <t xml:space="preserve">(v) </t>
  </si>
  <si>
    <t xml:space="preserve">Mid values </t>
  </si>
  <si>
    <t xml:space="preserve">fx </t>
  </si>
  <si>
    <t>cf</t>
  </si>
  <si>
    <t xml:space="preserve">Bin </t>
  </si>
  <si>
    <t xml:space="preserve">Total </t>
  </si>
  <si>
    <t>L</t>
  </si>
  <si>
    <t xml:space="preserve">Mean: </t>
  </si>
  <si>
    <t xml:space="preserve">N/2 </t>
  </si>
  <si>
    <t>f</t>
  </si>
  <si>
    <t>F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</si>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</sst>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0" xfId="0" applyFont="1"/>
    <xf numFmtId="0" fontId="2" fillId="0" borderId="0" xfId="0" applyFont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4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1" xfId="0" applyFont="1" applyBorder="1" applyAlignment="1">
      <alignment horizontal="center"/>
    </xf>
    <xf numFmtId="0" fontId="2" fillId="3" borderId="1" xfId="0" applyFont="1" applyFill="1" applyBorder="1"/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</a:t>
            </a:r>
            <a:r>
              <a:rPr lang="en-US" baseline="0"/>
              <a:t> Frequency Histogram</a:t>
            </a:r>
            <a:endParaRPr lang="en-US"/>
          </a:p>
        </c:rich>
      </c:tx>
      <c:layout>
        <c:manualLayout>
          <c:xMode val="edge"/>
          <c:yMode val="edge"/>
          <c:x val="0.23554444674678821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[1]Q.3!$M$10:$M$15</c:f>
              <c:strCache>
                <c:ptCount val="6"/>
                <c:pt idx="0">
                  <c:v>35 - 44</c:v>
                </c:pt>
                <c:pt idx="1">
                  <c:v>44 - 53</c:v>
                </c:pt>
                <c:pt idx="2">
                  <c:v>53 - 62 </c:v>
                </c:pt>
                <c:pt idx="3">
                  <c:v>62 - 71 </c:v>
                </c:pt>
                <c:pt idx="4">
                  <c:v>71 - 80 </c:v>
                </c:pt>
                <c:pt idx="5">
                  <c:v>80 - 89 </c:v>
                </c:pt>
              </c:strCache>
            </c:strRef>
          </c:cat>
          <c:val>
            <c:numRef>
              <c:f>[1]Q.3!$N$10:$N$15</c:f>
              <c:numCache>
                <c:formatCode>General</c:formatCode>
                <c:ptCount val="6"/>
                <c:pt idx="0">
                  <c:v>0.1</c:v>
                </c:pt>
                <c:pt idx="1">
                  <c:v>0.14000000000000001</c:v>
                </c:pt>
                <c:pt idx="2">
                  <c:v>0.18</c:v>
                </c:pt>
                <c:pt idx="3">
                  <c:v>0.2</c:v>
                </c:pt>
                <c:pt idx="4">
                  <c:v>0.18</c:v>
                </c:pt>
                <c:pt idx="5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83-4071-B3BE-450083FEF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03877967"/>
        <c:axId val="303867151"/>
      </c:barChart>
      <c:catAx>
        <c:axId val="303877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</a:t>
                </a:r>
                <a:r>
                  <a:rPr lang="en-US" baseline="0"/>
                  <a:t> Limit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67151"/>
        <c:crosses val="autoZero"/>
        <c:auto val="1"/>
        <c:lblAlgn val="ctr"/>
        <c:lblOffset val="100"/>
        <c:noMultiLvlLbl val="0"/>
      </c:catAx>
      <c:valAx>
        <c:axId val="3038671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</a:t>
                </a:r>
                <a:r>
                  <a:rPr lang="en-US" baseline="0"/>
                  <a:t> Frequency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7796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22860</xdr:colOff>
      <xdr:row>7</xdr:row>
      <xdr:rowOff>175260</xdr:rowOff>
    </xdr:from>
    <xdr:to>
      <xdr:col>20</xdr:col>
      <xdr:colOff>449580</xdr:colOff>
      <xdr:row>22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771A68-60EF-6893-302F-055B2640AA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ta\STAT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.1"/>
      <sheetName val="Q.2"/>
      <sheetName val="Q.3"/>
      <sheetName val="Q.4"/>
      <sheetName val="Q.5"/>
      <sheetName val="Q.6"/>
      <sheetName val="Q.7"/>
      <sheetName val="Q.8"/>
      <sheetName val="Q.9"/>
    </sheetNames>
    <sheetDataSet>
      <sheetData sheetId="0"/>
      <sheetData sheetId="1"/>
      <sheetData sheetId="2">
        <row r="10">
          <cell r="M10" t="str">
            <v>35 - 44</v>
          </cell>
          <cell r="N10">
            <v>0.1</v>
          </cell>
        </row>
        <row r="11">
          <cell r="M11" t="str">
            <v>44 - 53</v>
          </cell>
          <cell r="N11">
            <v>0.14000000000000001</v>
          </cell>
        </row>
        <row r="12">
          <cell r="M12" t="str">
            <v xml:space="preserve">53 - 62 </v>
          </cell>
          <cell r="N12">
            <v>0.18</v>
          </cell>
        </row>
        <row r="13">
          <cell r="M13" t="str">
            <v xml:space="preserve">62 - 71 </v>
          </cell>
          <cell r="N13">
            <v>0.2</v>
          </cell>
        </row>
        <row r="14">
          <cell r="M14" t="str">
            <v xml:space="preserve">71 - 80 </v>
          </cell>
          <cell r="N14">
            <v>0.18</v>
          </cell>
        </row>
        <row r="15">
          <cell r="M15" t="str">
            <v xml:space="preserve">80 - 89 </v>
          </cell>
          <cell r="N15">
            <v>0.2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tabSelected="1" workbookViewId="0">
      <selection activeCell="F6" sqref="F6"/>
    </sheetView>
  </sheetViews>
  <sheetFormatPr defaultRowHeight="14.4" x14ac:dyDescent="0.3"/>
  <cols>
    <col min="2" max="2" width="12.5546875" customWidth="1"/>
    <col min="4" max="4" width="11.88671875" customWidth="1"/>
    <col min="9" max="9" width="9.77734375" customWidth="1"/>
    <col min="11" max="11" width="10.5546875" customWidth="1"/>
    <col min="13" max="13" width="10.109375" customWidth="1"/>
  </cols>
  <sheetData>
    <row r="1" spans="1:14" ht="15.6" x14ac:dyDescent="0.3">
      <c r="A1" s="1" t="s">
        <v>0</v>
      </c>
      <c r="B1" s="1" t="s">
        <v>1</v>
      </c>
    </row>
    <row r="2" spans="1:14" x14ac:dyDescent="0.3">
      <c r="A2" s="2">
        <v>89</v>
      </c>
      <c r="B2" s="2">
        <v>89</v>
      </c>
    </row>
    <row r="3" spans="1:14" x14ac:dyDescent="0.3">
      <c r="A3" s="2">
        <v>89</v>
      </c>
      <c r="B3" s="2">
        <v>89</v>
      </c>
    </row>
    <row r="4" spans="1:14" x14ac:dyDescent="0.3">
      <c r="A4" s="2">
        <v>87</v>
      </c>
      <c r="B4" s="2">
        <v>87</v>
      </c>
    </row>
    <row r="5" spans="1:14" x14ac:dyDescent="0.3">
      <c r="A5" s="2">
        <v>86</v>
      </c>
      <c r="B5" s="2">
        <v>86</v>
      </c>
    </row>
    <row r="6" spans="1:14" x14ac:dyDescent="0.3">
      <c r="A6" s="2">
        <v>86</v>
      </c>
      <c r="B6" s="2">
        <v>86</v>
      </c>
    </row>
    <row r="7" spans="1:14" x14ac:dyDescent="0.3">
      <c r="A7" s="2">
        <v>85</v>
      </c>
      <c r="B7" s="2">
        <v>85</v>
      </c>
      <c r="D7" s="3" t="s">
        <v>2</v>
      </c>
      <c r="E7" s="4">
        <f>AVERAGE(A2:A51)</f>
        <v>104.56</v>
      </c>
      <c r="I7" s="5" t="s">
        <v>3</v>
      </c>
      <c r="J7" s="5"/>
      <c r="K7" s="5"/>
      <c r="L7" s="6"/>
      <c r="M7" s="6"/>
      <c r="N7" s="6"/>
    </row>
    <row r="8" spans="1:14" x14ac:dyDescent="0.3">
      <c r="A8" s="2">
        <v>83</v>
      </c>
      <c r="B8" s="2">
        <v>83</v>
      </c>
      <c r="D8" s="7" t="s">
        <v>4</v>
      </c>
      <c r="E8" s="8">
        <f>MEDIAN(A2:A51)</f>
        <v>66</v>
      </c>
      <c r="I8" s="6"/>
      <c r="J8" s="6"/>
      <c r="K8" s="6"/>
      <c r="L8" s="6"/>
      <c r="M8" s="6"/>
      <c r="N8" s="6"/>
    </row>
    <row r="9" spans="1:14" x14ac:dyDescent="0.3">
      <c r="A9" s="2">
        <v>83</v>
      </c>
      <c r="B9" s="2">
        <v>83</v>
      </c>
      <c r="D9" s="9" t="s">
        <v>5</v>
      </c>
      <c r="E9" s="10">
        <f>_xlfn.MODE.MULT(A2:A51)</f>
        <v>73</v>
      </c>
      <c r="I9" s="2" t="s">
        <v>6</v>
      </c>
      <c r="J9" s="11" t="s">
        <v>7</v>
      </c>
      <c r="K9" s="2" t="s">
        <v>8</v>
      </c>
      <c r="L9" s="6"/>
      <c r="M9" s="2" t="s">
        <v>6</v>
      </c>
      <c r="N9" s="2" t="s">
        <v>8</v>
      </c>
    </row>
    <row r="10" spans="1:14" x14ac:dyDescent="0.3">
      <c r="A10" s="2">
        <v>82</v>
      </c>
      <c r="B10" s="2">
        <v>82</v>
      </c>
      <c r="I10" s="2" t="s">
        <v>9</v>
      </c>
      <c r="J10" s="2">
        <v>5</v>
      </c>
      <c r="K10" s="2">
        <f>J10/J16</f>
        <v>0.1</v>
      </c>
      <c r="L10" s="6"/>
      <c r="M10" s="2" t="s">
        <v>9</v>
      </c>
      <c r="N10" s="2">
        <v>0.1</v>
      </c>
    </row>
    <row r="11" spans="1:14" x14ac:dyDescent="0.3">
      <c r="A11" s="2">
        <v>81</v>
      </c>
      <c r="B11" s="2">
        <v>81</v>
      </c>
      <c r="I11" s="2" t="s">
        <v>10</v>
      </c>
      <c r="J11" s="2">
        <v>7</v>
      </c>
      <c r="K11" s="2">
        <f>J11/J16</f>
        <v>0.14000000000000001</v>
      </c>
      <c r="L11" s="6"/>
      <c r="M11" s="2" t="s">
        <v>10</v>
      </c>
      <c r="N11" s="2">
        <v>0.14000000000000001</v>
      </c>
    </row>
    <row r="12" spans="1:14" x14ac:dyDescent="0.3">
      <c r="A12" s="2">
        <v>80</v>
      </c>
      <c r="B12" s="2">
        <v>80</v>
      </c>
      <c r="D12" s="3" t="s">
        <v>11</v>
      </c>
      <c r="E12" s="4">
        <f>AVERAGE(B2:B51)</f>
        <v>65.260000000000005</v>
      </c>
      <c r="I12" s="2" t="s">
        <v>12</v>
      </c>
      <c r="J12" s="2">
        <v>9</v>
      </c>
      <c r="K12" s="2">
        <f>J12/J16</f>
        <v>0.18</v>
      </c>
      <c r="L12" s="6"/>
      <c r="M12" s="2" t="s">
        <v>12</v>
      </c>
      <c r="N12" s="2">
        <v>0.18</v>
      </c>
    </row>
    <row r="13" spans="1:14" x14ac:dyDescent="0.3">
      <c r="A13" s="2">
        <v>78</v>
      </c>
      <c r="B13" s="2">
        <v>78</v>
      </c>
      <c r="D13" s="7" t="s">
        <v>4</v>
      </c>
      <c r="E13" s="8">
        <f>MEDIAN(B2:B51)</f>
        <v>65.5</v>
      </c>
      <c r="I13" s="2" t="s">
        <v>13</v>
      </c>
      <c r="J13" s="2">
        <v>10</v>
      </c>
      <c r="K13" s="2">
        <f>J13/J16</f>
        <v>0.2</v>
      </c>
      <c r="L13" s="6"/>
      <c r="M13" s="2" t="s">
        <v>13</v>
      </c>
      <c r="N13" s="2">
        <v>0.2</v>
      </c>
    </row>
    <row r="14" spans="1:14" x14ac:dyDescent="0.3">
      <c r="A14" s="2">
        <v>78</v>
      </c>
      <c r="B14" s="2">
        <v>78</v>
      </c>
      <c r="D14" s="9" t="s">
        <v>14</v>
      </c>
      <c r="E14" s="10">
        <f>_xlfn.MODE.MULT(B2:B51)</f>
        <v>73</v>
      </c>
      <c r="I14" s="2" t="s">
        <v>15</v>
      </c>
      <c r="J14" s="2">
        <v>9</v>
      </c>
      <c r="K14" s="2">
        <f>J14/J16</f>
        <v>0.18</v>
      </c>
      <c r="L14" s="6"/>
      <c r="M14" s="2" t="s">
        <v>15</v>
      </c>
      <c r="N14" s="2">
        <v>0.18</v>
      </c>
    </row>
    <row r="15" spans="1:14" x14ac:dyDescent="0.3">
      <c r="A15" s="2">
        <v>77</v>
      </c>
      <c r="B15" s="2">
        <v>77</v>
      </c>
      <c r="I15" s="2" t="s">
        <v>16</v>
      </c>
      <c r="J15" s="2">
        <v>10</v>
      </c>
      <c r="K15" s="2">
        <f>J15/J16</f>
        <v>0.2</v>
      </c>
      <c r="L15" s="6"/>
      <c r="M15" s="2" t="s">
        <v>16</v>
      </c>
      <c r="N15" s="2">
        <v>0.2</v>
      </c>
    </row>
    <row r="16" spans="1:14" x14ac:dyDescent="0.3">
      <c r="A16" s="2">
        <v>76</v>
      </c>
      <c r="B16" s="2">
        <v>76</v>
      </c>
      <c r="I16" s="2" t="s">
        <v>17</v>
      </c>
      <c r="J16" s="2">
        <f>SUM(J10:J15)</f>
        <v>50</v>
      </c>
      <c r="K16" s="2">
        <f>SUM(K10:K15)</f>
        <v>1</v>
      </c>
      <c r="L16" s="6"/>
      <c r="M16" s="2" t="s">
        <v>17</v>
      </c>
      <c r="N16" s="2">
        <v>1</v>
      </c>
    </row>
    <row r="17" spans="1:18" x14ac:dyDescent="0.3">
      <c r="A17" s="2">
        <v>73</v>
      </c>
      <c r="B17" s="2">
        <v>73</v>
      </c>
      <c r="D17" s="5" t="s">
        <v>18</v>
      </c>
      <c r="E17" s="5">
        <f>MIN(B2:B51)</f>
        <v>35</v>
      </c>
      <c r="F17" s="5"/>
    </row>
    <row r="18" spans="1:18" x14ac:dyDescent="0.3">
      <c r="A18" s="2">
        <v>73</v>
      </c>
      <c r="B18" s="2">
        <v>73</v>
      </c>
      <c r="D18" s="5" t="s">
        <v>19</v>
      </c>
      <c r="E18" s="5">
        <f>MAX(B2:B51)</f>
        <v>89</v>
      </c>
      <c r="F18" s="5"/>
      <c r="I18" s="6" t="s">
        <v>20</v>
      </c>
      <c r="J18" s="6"/>
      <c r="K18" s="6"/>
      <c r="L18" s="6"/>
      <c r="M18" s="6"/>
    </row>
    <row r="19" spans="1:18" x14ac:dyDescent="0.3">
      <c r="A19" s="2">
        <v>73</v>
      </c>
      <c r="B19" s="2">
        <v>73</v>
      </c>
      <c r="D19" s="5"/>
      <c r="E19" s="5"/>
      <c r="F19" s="5"/>
      <c r="I19" s="2" t="s">
        <v>6</v>
      </c>
      <c r="J19" s="11" t="s">
        <v>7</v>
      </c>
      <c r="K19" s="2" t="s">
        <v>21</v>
      </c>
      <c r="L19" s="2" t="s">
        <v>22</v>
      </c>
      <c r="M19" s="2" t="s">
        <v>23</v>
      </c>
    </row>
    <row r="20" spans="1:18" x14ac:dyDescent="0.3">
      <c r="A20" s="2">
        <v>72</v>
      </c>
      <c r="B20" s="2">
        <v>72</v>
      </c>
      <c r="D20" s="12" t="s">
        <v>6</v>
      </c>
      <c r="E20" s="12" t="s">
        <v>24</v>
      </c>
      <c r="F20" s="13" t="s">
        <v>7</v>
      </c>
      <c r="I20" s="2" t="s">
        <v>9</v>
      </c>
      <c r="J20" s="2">
        <v>5</v>
      </c>
      <c r="K20" s="2">
        <v>39.5</v>
      </c>
      <c r="L20" s="2">
        <f t="shared" ref="L20:L25" si="0">J20*K20</f>
        <v>197.5</v>
      </c>
      <c r="M20" s="2">
        <v>5</v>
      </c>
    </row>
    <row r="21" spans="1:18" x14ac:dyDescent="0.3">
      <c r="A21" s="2">
        <v>69</v>
      </c>
      <c r="B21" s="2">
        <v>69</v>
      </c>
      <c r="D21" s="12" t="s">
        <v>9</v>
      </c>
      <c r="E21" s="12">
        <v>44</v>
      </c>
      <c r="F21" s="12">
        <v>5</v>
      </c>
      <c r="I21" s="2" t="s">
        <v>10</v>
      </c>
      <c r="J21" s="2">
        <v>7</v>
      </c>
      <c r="K21" s="2">
        <v>48.5</v>
      </c>
      <c r="L21" s="2">
        <f t="shared" si="0"/>
        <v>339.5</v>
      </c>
      <c r="M21" s="2">
        <v>12</v>
      </c>
    </row>
    <row r="22" spans="1:18" x14ac:dyDescent="0.3">
      <c r="A22" s="2">
        <v>69</v>
      </c>
      <c r="B22" s="2">
        <v>69</v>
      </c>
      <c r="D22" s="12" t="s">
        <v>10</v>
      </c>
      <c r="E22" s="12">
        <v>53</v>
      </c>
      <c r="F22" s="12">
        <v>7</v>
      </c>
      <c r="I22" s="2" t="s">
        <v>12</v>
      </c>
      <c r="J22" s="2">
        <v>9</v>
      </c>
      <c r="K22" s="2">
        <v>57.5</v>
      </c>
      <c r="L22" s="2">
        <f t="shared" si="0"/>
        <v>517.5</v>
      </c>
      <c r="M22" s="2">
        <v>21</v>
      </c>
    </row>
    <row r="23" spans="1:18" x14ac:dyDescent="0.3">
      <c r="A23" s="2">
        <v>68</v>
      </c>
      <c r="B23" s="2">
        <v>68</v>
      </c>
      <c r="D23" s="12" t="s">
        <v>12</v>
      </c>
      <c r="E23" s="12">
        <v>62</v>
      </c>
      <c r="F23" s="12">
        <v>9</v>
      </c>
      <c r="I23" s="14" t="s">
        <v>13</v>
      </c>
      <c r="J23" s="14">
        <v>10</v>
      </c>
      <c r="K23" s="14">
        <v>66.5</v>
      </c>
      <c r="L23" s="14">
        <f t="shared" si="0"/>
        <v>665</v>
      </c>
      <c r="M23" s="14">
        <v>31</v>
      </c>
      <c r="O23" s="15"/>
    </row>
    <row r="24" spans="1:18" x14ac:dyDescent="0.3">
      <c r="A24" s="2">
        <v>67</v>
      </c>
      <c r="B24" s="2">
        <v>67</v>
      </c>
      <c r="D24" s="12" t="s">
        <v>13</v>
      </c>
      <c r="E24" s="12">
        <v>71</v>
      </c>
      <c r="F24" s="12">
        <v>10</v>
      </c>
      <c r="I24" s="2" t="s">
        <v>15</v>
      </c>
      <c r="J24" s="2">
        <v>9</v>
      </c>
      <c r="K24" s="2">
        <v>75.5</v>
      </c>
      <c r="L24" s="2">
        <f t="shared" si="0"/>
        <v>679.5</v>
      </c>
      <c r="M24" s="2">
        <v>40</v>
      </c>
    </row>
    <row r="25" spans="1:18" x14ac:dyDescent="0.3">
      <c r="A25" s="2">
        <v>66</v>
      </c>
      <c r="B25" s="2">
        <v>66</v>
      </c>
      <c r="D25" s="12" t="s">
        <v>15</v>
      </c>
      <c r="E25" s="12">
        <v>80</v>
      </c>
      <c r="F25" s="12">
        <v>9</v>
      </c>
      <c r="I25" s="2" t="s">
        <v>16</v>
      </c>
      <c r="J25" s="2">
        <v>10</v>
      </c>
      <c r="K25" s="2">
        <v>84.5</v>
      </c>
      <c r="L25" s="2">
        <f t="shared" si="0"/>
        <v>845</v>
      </c>
      <c r="M25" s="2">
        <v>50</v>
      </c>
    </row>
    <row r="26" spans="1:18" x14ac:dyDescent="0.3">
      <c r="A26" s="2">
        <v>66</v>
      </c>
      <c r="B26" s="2">
        <v>66</v>
      </c>
      <c r="D26" s="12" t="s">
        <v>16</v>
      </c>
      <c r="E26" s="12">
        <v>89</v>
      </c>
      <c r="F26" s="12">
        <v>10</v>
      </c>
      <c r="I26" s="2" t="s">
        <v>25</v>
      </c>
      <c r="J26" s="2">
        <f>SUM(J20:J25)</f>
        <v>50</v>
      </c>
      <c r="K26" s="2"/>
      <c r="L26" s="2">
        <f>SUM(L20:L25)</f>
        <v>3244</v>
      </c>
      <c r="M26" s="2"/>
    </row>
    <row r="27" spans="1:18" x14ac:dyDescent="0.3">
      <c r="A27" s="2">
        <v>65</v>
      </c>
      <c r="B27" s="2">
        <v>65</v>
      </c>
      <c r="D27" s="12"/>
      <c r="E27" s="12"/>
      <c r="F27" s="12">
        <f>SUM(F21:F26)</f>
        <v>50</v>
      </c>
    </row>
    <row r="28" spans="1:18" x14ac:dyDescent="0.3">
      <c r="A28" s="2">
        <v>65</v>
      </c>
      <c r="B28" s="2">
        <v>65</v>
      </c>
      <c r="Q28" t="s">
        <v>26</v>
      </c>
      <c r="R28">
        <v>62</v>
      </c>
    </row>
    <row r="29" spans="1:18" x14ac:dyDescent="0.3">
      <c r="A29" s="2">
        <v>64</v>
      </c>
      <c r="B29" s="2">
        <v>64</v>
      </c>
      <c r="I29" t="s">
        <v>27</v>
      </c>
      <c r="J29">
        <f>L26/J26</f>
        <v>64.88</v>
      </c>
      <c r="Q29" t="s">
        <v>28</v>
      </c>
      <c r="R29">
        <v>25</v>
      </c>
    </row>
    <row r="30" spans="1:18" x14ac:dyDescent="0.3">
      <c r="A30" s="2">
        <v>63</v>
      </c>
      <c r="B30" s="2">
        <v>63</v>
      </c>
      <c r="I30" t="s">
        <v>4</v>
      </c>
      <c r="J30">
        <f>R28+((R29-R31)/R30)*R32</f>
        <v>65.599999999999994</v>
      </c>
      <c r="Q30" t="s">
        <v>29</v>
      </c>
      <c r="R30">
        <v>10</v>
      </c>
    </row>
    <row r="31" spans="1:18" x14ac:dyDescent="0.3">
      <c r="A31" s="2">
        <v>61</v>
      </c>
      <c r="B31" s="2">
        <v>61</v>
      </c>
      <c r="I31" t="s">
        <v>14</v>
      </c>
      <c r="Q31" t="s">
        <v>30</v>
      </c>
      <c r="R31">
        <v>21</v>
      </c>
    </row>
    <row r="32" spans="1:18" x14ac:dyDescent="0.3">
      <c r="A32" s="2">
        <v>61</v>
      </c>
      <c r="B32" s="2">
        <v>61</v>
      </c>
      <c r="Q32" t="s">
        <v>31</v>
      </c>
      <c r="R32">
        <v>9</v>
      </c>
    </row>
    <row r="33" spans="1:2" x14ac:dyDescent="0.3">
      <c r="A33" s="2">
        <v>60</v>
      </c>
      <c r="B33" s="2">
        <v>60</v>
      </c>
    </row>
    <row r="34" spans="1:2" x14ac:dyDescent="0.3">
      <c r="A34" s="2">
        <v>59</v>
      </c>
      <c r="B34" s="2">
        <v>59</v>
      </c>
    </row>
    <row r="35" spans="1:2" x14ac:dyDescent="0.3">
      <c r="A35" s="2">
        <v>58</v>
      </c>
      <c r="B35" s="2">
        <v>58</v>
      </c>
    </row>
    <row r="36" spans="1:2" x14ac:dyDescent="0.3">
      <c r="A36" s="2">
        <v>57</v>
      </c>
      <c r="B36" s="2">
        <v>57</v>
      </c>
    </row>
    <row r="37" spans="1:2" x14ac:dyDescent="0.3">
      <c r="A37" s="2">
        <v>56</v>
      </c>
      <c r="B37" s="2">
        <v>56</v>
      </c>
    </row>
    <row r="38" spans="1:2" x14ac:dyDescent="0.3">
      <c r="A38" s="2">
        <v>54</v>
      </c>
      <c r="B38" s="2">
        <v>54</v>
      </c>
    </row>
    <row r="39" spans="1:2" x14ac:dyDescent="0.3">
      <c r="A39" s="2">
        <v>54</v>
      </c>
      <c r="B39" s="2">
        <v>54</v>
      </c>
    </row>
    <row r="40" spans="1:2" x14ac:dyDescent="0.3">
      <c r="A40" s="2">
        <v>53</v>
      </c>
      <c r="B40" s="2">
        <v>53</v>
      </c>
    </row>
    <row r="41" spans="1:2" x14ac:dyDescent="0.3">
      <c r="A41" s="2">
        <v>53</v>
      </c>
      <c r="B41" s="2">
        <v>53</v>
      </c>
    </row>
    <row r="42" spans="1:2" x14ac:dyDescent="0.3">
      <c r="A42" s="2">
        <v>51</v>
      </c>
      <c r="B42" s="2">
        <v>51</v>
      </c>
    </row>
    <row r="43" spans="1:2" x14ac:dyDescent="0.3">
      <c r="A43" s="2">
        <v>51</v>
      </c>
      <c r="B43" s="2">
        <v>51</v>
      </c>
    </row>
    <row r="44" spans="1:2" x14ac:dyDescent="0.3">
      <c r="A44" s="2">
        <v>49</v>
      </c>
      <c r="B44" s="2">
        <v>49</v>
      </c>
    </row>
    <row r="45" spans="1:2" x14ac:dyDescent="0.3">
      <c r="A45" s="2">
        <v>47</v>
      </c>
      <c r="B45" s="2">
        <v>47</v>
      </c>
    </row>
    <row r="46" spans="1:2" x14ac:dyDescent="0.3">
      <c r="A46" s="2">
        <v>46</v>
      </c>
      <c r="B46" s="2">
        <v>46</v>
      </c>
    </row>
    <row r="47" spans="1:2" x14ac:dyDescent="0.3">
      <c r="A47" s="2">
        <v>44</v>
      </c>
      <c r="B47" s="2">
        <v>44</v>
      </c>
    </row>
    <row r="48" spans="1:2" x14ac:dyDescent="0.3">
      <c r="A48" s="2">
        <v>43</v>
      </c>
      <c r="B48" s="2">
        <v>43</v>
      </c>
    </row>
    <row r="49" spans="1:2" x14ac:dyDescent="0.3">
      <c r="A49" s="2">
        <v>42</v>
      </c>
      <c r="B49" s="2">
        <v>42</v>
      </c>
    </row>
    <row r="50" spans="1:2" x14ac:dyDescent="0.3">
      <c r="A50" s="2">
        <v>36</v>
      </c>
      <c r="B50" s="2">
        <v>36</v>
      </c>
    </row>
    <row r="51" spans="1:2" x14ac:dyDescent="0.3">
      <c r="A51" s="2">
        <v>2000</v>
      </c>
      <c r="B51" s="2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ashik</dc:creator>
  <cp:lastModifiedBy>md ashik</cp:lastModifiedBy>
  <dcterms:created xsi:type="dcterms:W3CDTF">2023-01-17T15:51:07Z</dcterms:created>
  <dcterms:modified xsi:type="dcterms:W3CDTF">2023-01-17T15:51:32Z</dcterms:modified>
</cp:coreProperties>
</file>