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pivotTables/pivotTable5.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pivotTables/pivotTable6.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6.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slicers/slicer7.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slicers/slicer8.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2.xml" ContentType="application/vnd.openxmlformats-officedocument.spreadsheetml.pivotTable+xml"/>
  <Override PartName="/xl/drawings/drawing12.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3.xml" ContentType="application/vnd.openxmlformats-officedocument.spreadsheetml.pivotTable+xml"/>
  <Override PartName="/xl/drawings/drawing13.xml" ContentType="application/vnd.openxmlformats-officedocument.drawing+xml"/>
  <Override PartName="/xl/slicers/slicer9.xml" ContentType="application/vnd.ms-excel.slicer+xml"/>
  <Override PartName="/xl/pivotTables/pivotTable14.xml" ContentType="application/vnd.openxmlformats-officedocument.spreadsheetml.pivotTable+xml"/>
  <Override PartName="/xl/drawings/drawing14.xml" ContentType="application/vnd.openxmlformats-officedocument.drawing+xml"/>
  <Override PartName="/xl/slicers/slicer10.xml" ContentType="application/vnd.ms-excel.slicer+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drawings/drawing15.xml" ContentType="application/vnd.openxmlformats-officedocument.drawing+xml"/>
  <Override PartName="/xl/slicers/slicer11.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HP\Desktop\DA DS MENTORSHIP PROGRAM\Project Making\Education-EY\"/>
    </mc:Choice>
  </mc:AlternateContent>
  <xr:revisionPtr revIDLastSave="0" documentId="8_{5D13EF7F-A573-41CC-9116-359C9A16D110}" xr6:coauthVersionLast="47" xr6:coauthVersionMax="47" xr10:uidLastSave="{00000000-0000-0000-0000-000000000000}"/>
  <bookViews>
    <workbookView xWindow="-110" yWindow="-110" windowWidth="19420" windowHeight="10300" firstSheet="6" activeTab="13" xr2:uid="{6FC6E912-E3F2-440F-9370-28693D7E093F}"/>
  </bookViews>
  <sheets>
    <sheet name="cleaned_data_ey_ed" sheetId="1" r:id="rId1"/>
    <sheet name="Grade_Metric" sheetId="7" r:id="rId2"/>
    <sheet name="Graduation" sheetId="8" r:id="rId3"/>
    <sheet name="Placed" sheetId="10" r:id="rId4"/>
    <sheet name="Cost" sheetId="11" r:id="rId5"/>
    <sheet name="tech" sheetId="12" r:id="rId6"/>
    <sheet name="Budget" sheetId="14" r:id="rId7"/>
    <sheet name="revenue" sheetId="15" r:id="rId8"/>
    <sheet name="Student_satisfaction" sheetId="17" r:id="rId9"/>
    <sheet name="Internship" sheetId="18" r:id="rId10"/>
    <sheet name="Job_Placement" sheetId="19" r:id="rId11"/>
    <sheet name="Blockchain" sheetId="20" r:id="rId12"/>
    <sheet name="satisied_staff" sheetId="21" r:id="rId13"/>
    <sheet name="stakeholders" sheetId="22" r:id="rId14"/>
    <sheet name="fac_retained" sheetId="23" r:id="rId15"/>
    <sheet name="final" sheetId="6" r:id="rId16"/>
    <sheet name="data" sheetId="3" r:id="rId17"/>
    <sheet name="DASHBOARD" sheetId="2" r:id="rId18"/>
  </sheets>
  <definedNames>
    <definedName name="ExternalData_5" localSheetId="0" hidden="1">cleaned_data_ey_ed!$A$1:$W$399</definedName>
    <definedName name="ExternalData_6" localSheetId="16" hidden="1">data!$A$1:$X$399</definedName>
    <definedName name="ExternalData_7" localSheetId="15" hidden="1">final!$A$1:$AI$399</definedName>
    <definedName name="Slicer_Blockchain_Usage">#N/A</definedName>
    <definedName name="Slicer_Budget_Alloted">#N/A</definedName>
    <definedName name="Slicer_Cost_Per_Students">#N/A</definedName>
    <definedName name="Slicer_Grade">#N/A</definedName>
    <definedName name="Slicer_Graduated">#N/A</definedName>
    <definedName name="Slicer_Interbship_Completion">#N/A</definedName>
    <definedName name="Slicer_Retained_Faculty_Percent">#N/A</definedName>
    <definedName name="Slicer_Stakeholders_Expectation">#N/A</definedName>
    <definedName name="Slicer_Student_Satisfaction_Level">#N/A</definedName>
    <definedName name="Slicer_Technology_Implemented">#N/A</definedName>
  </definedNames>
  <calcPr calcId="191029"/>
  <pivotCaches>
    <pivotCache cacheId="0" r:id="rId19"/>
  </pivotCaches>
  <extLst>
    <ext xmlns:x14="http://schemas.microsoft.com/office/spreadsheetml/2009/9/main" uri="{BBE1A952-AA13-448e-AADC-164F8A28A991}">
      <x14:slicerCaches>
        <x14:slicerCache r:id="rId20"/>
        <x14:slicerCache r:id="rId21"/>
        <x14:slicerCache r:id="rId22"/>
        <x14:slicerCache r:id="rId23"/>
        <x14:slicerCache r:id="rId24"/>
        <x14:slicerCache r:id="rId25"/>
        <x14:slicerCache r:id="rId26"/>
        <x14:slicerCache r:id="rId27"/>
        <x14:slicerCache r:id="rId28"/>
        <x14:slicerCache r:id="rId2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7" i="2" l="1"/>
  <c r="N7" i="2"/>
  <c r="M7" i="2"/>
  <c r="L7" i="2"/>
  <c r="K7" i="2"/>
  <c r="J7" i="2"/>
  <c r="I7" i="2"/>
  <c r="H7" i="2"/>
  <c r="G7" i="2"/>
  <c r="F7" i="2"/>
  <c r="E7" i="2"/>
  <c r="D7" i="2"/>
  <c r="C7" i="2"/>
  <c r="B7" i="2"/>
  <c r="A7"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3CD0560-1988-47A6-98D2-9074C9322444}" keepAlive="1" name="Query - data" description="Connection to the 'data' query in the workbook." type="5" refreshedVersion="8" background="1" saveData="1">
    <dbPr connection="Provider=Microsoft.Mashup.OleDb.1;Data Source=$Workbook$;Location=data;Extended Properties=&quot;&quot;" command="SELECT * FROM [data]"/>
  </connection>
  <connection id="2" xr16:uid="{6264C679-20FB-4EF7-A7CB-810293DA320B}" keepAlive="1" name="Query - final" description="Connection to the 'final' query in the workbook." type="5" refreshedVersion="8" background="1" saveData="1">
    <dbPr connection="Provider=Microsoft.Mashup.OleDb.1;Data Source=$Workbook$;Location=final;Extended Properties=&quot;&quot;" command="SELECT * FROM [final]"/>
  </connection>
  <connection id="3" xr16:uid="{79E52A14-7975-4B28-830A-9427A47473B1}" keepAlive="1" name="Query - Latest_EY__2_1" description="Connection to the 'Latest_EY__2_1' query in the workbook." type="5" refreshedVersion="8" background="1" saveData="1">
    <dbPr connection="Provider=Microsoft.Mashup.OleDb.1;Data Source=$Workbook$;Location=Latest_EY__2_1;Extended Properties=&quot;&quot;" command="SELECT * FROM [Latest_EY__2_1]"/>
  </connection>
</connections>
</file>

<file path=xl/sharedStrings.xml><?xml version="1.0" encoding="utf-8"?>
<sst xmlns="http://schemas.openxmlformats.org/spreadsheetml/2006/main" count="5348" uniqueCount="99">
  <si>
    <t>Student_Performance_Metric</t>
  </si>
  <si>
    <t>Graduation_Rate</t>
  </si>
  <si>
    <t>Employability_Rate</t>
  </si>
  <si>
    <t>Cost_Per_Student</t>
  </si>
  <si>
    <t>Stakeholder_Expectation_Score</t>
  </si>
  <si>
    <t>Tech_Adoption_Rate</t>
  </si>
  <si>
    <t>Employee_Engagement_Score</t>
  </si>
  <si>
    <t>Operational_Agility_Index</t>
  </si>
  <si>
    <t>Revenue</t>
  </si>
  <si>
    <t>Budget_Allocation</t>
  </si>
  <si>
    <t>Cost_Efficiency_Metric</t>
  </si>
  <si>
    <t>AI_Personalization_Effectiveness</t>
  </si>
  <si>
    <t>Blockchain_Usage</t>
  </si>
  <si>
    <t>Data_Security_Incidents</t>
  </si>
  <si>
    <t>Faculty_Retention_Rate</t>
  </si>
  <si>
    <t>Professional_Training_Hours</t>
  </si>
  <si>
    <t>Workforce_Satisfaction_Index</t>
  </si>
  <si>
    <t>Internship_Completion_Rate</t>
  </si>
  <si>
    <t>Student_Satisfaction_Score</t>
  </si>
  <si>
    <t>Job_Placement_Rate</t>
  </si>
  <si>
    <t>Compliance_Score</t>
  </si>
  <si>
    <t>Legal_Case_Count</t>
  </si>
  <si>
    <t>Crisis_Management_Index</t>
  </si>
  <si>
    <t>EDUCATION INDUSTRY DASHBOARD</t>
  </si>
  <si>
    <t>Student_Performance_Metric&gt;60</t>
  </si>
  <si>
    <t>Graduation_Rate&gt;70</t>
  </si>
  <si>
    <t>Emp_Rate&gt;80</t>
  </si>
  <si>
    <t>Avg_Cost_Per_Student</t>
  </si>
  <si>
    <t>Tech_Adoption_Rate&gt;0.6</t>
  </si>
  <si>
    <t>Employee_Engagement_Rate&gt;0.7</t>
  </si>
  <si>
    <t>Avg_Revenue</t>
  </si>
  <si>
    <t>Workforce_Satisfaction&gt;0.6</t>
  </si>
  <si>
    <t>Active_Block_Chain_Usage</t>
  </si>
  <si>
    <t>Student_Satisfaction_Score&gt;7</t>
  </si>
  <si>
    <t>Job_Placement_Rate&gt;75</t>
  </si>
  <si>
    <t>Legal_Case_Involvement</t>
  </si>
  <si>
    <t>Crisis_High</t>
  </si>
  <si>
    <t>Studemt_Performance_Grade</t>
  </si>
  <si>
    <t>"Good"</t>
  </si>
  <si>
    <t>"Needs Improvement"</t>
  </si>
  <si>
    <t>Row Labels</t>
  </si>
  <si>
    <t>Grand Total</t>
  </si>
  <si>
    <t>Grade</t>
  </si>
  <si>
    <t>"Extremely Good"</t>
  </si>
  <si>
    <t>"Average"</t>
  </si>
  <si>
    <t>Count of Grade</t>
  </si>
  <si>
    <t>Graduated</t>
  </si>
  <si>
    <t>"80-100%"</t>
  </si>
  <si>
    <t>"60-80%"</t>
  </si>
  <si>
    <t>"40-60%"</t>
  </si>
  <si>
    <t>Count of Graduated</t>
  </si>
  <si>
    <t>Placed</t>
  </si>
  <si>
    <t>"Mostly"</t>
  </si>
  <si>
    <t>"Satisfactory"</t>
  </si>
  <si>
    <t>"Less"</t>
  </si>
  <si>
    <t>Count of Placed</t>
  </si>
  <si>
    <t xml:space="preserve">Cost_Per_Students </t>
  </si>
  <si>
    <t>"Medium"</t>
  </si>
  <si>
    <t>"High"</t>
  </si>
  <si>
    <t>"Low"</t>
  </si>
  <si>
    <t xml:space="preserve">Count of Cost_Per_Students </t>
  </si>
  <si>
    <t>Technology_Implemented</t>
  </si>
  <si>
    <t>"More than avg"</t>
  </si>
  <si>
    <t>"Less than avg"</t>
  </si>
  <si>
    <t>Count of Technology_Implemented</t>
  </si>
  <si>
    <t>Budget_Alloted</t>
  </si>
  <si>
    <t>Revenue_Generated</t>
  </si>
  <si>
    <t>"Around 51 lacs"</t>
  </si>
  <si>
    <t>Around 60 lacs'</t>
  </si>
  <si>
    <t>Around 80 lacs'</t>
  </si>
  <si>
    <t>"Around 25 lacs"</t>
  </si>
  <si>
    <t>Around 30 lacs'</t>
  </si>
  <si>
    <t>Count of Budget_Alloted</t>
  </si>
  <si>
    <t>Average of Revenue</t>
  </si>
  <si>
    <t>Student_Satisfaction_Level</t>
  </si>
  <si>
    <t>Count of Student_Satisfaction_Level</t>
  </si>
  <si>
    <t>Interbship_Completion</t>
  </si>
  <si>
    <t>"60-80"</t>
  </si>
  <si>
    <t>"20-40"</t>
  </si>
  <si>
    <t>"More than 80"</t>
  </si>
  <si>
    <t>"40-60"</t>
  </si>
  <si>
    <t>Count of Interbship_Completion</t>
  </si>
  <si>
    <t>Average of Job_Placement_Rate</t>
  </si>
  <si>
    <t>Sum of Legal_Case_Count</t>
  </si>
  <si>
    <t>Staff Satisfied</t>
  </si>
  <si>
    <t>"Avg</t>
  </si>
  <si>
    <t>"Poor"</t>
  </si>
  <si>
    <t>Count of Staff Satisfied</t>
  </si>
  <si>
    <t>Stakeholders Expectation</t>
  </si>
  <si>
    <t>High</t>
  </si>
  <si>
    <t>Poor</t>
  </si>
  <si>
    <t>Count of Stakeholders Expectation</t>
  </si>
  <si>
    <t>Retained_Faculty_Percent</t>
  </si>
  <si>
    <t>"81-90"</t>
  </si>
  <si>
    <t>"61-70"</t>
  </si>
  <si>
    <t>"71-80"</t>
  </si>
  <si>
    <t>"91-100"</t>
  </si>
  <si>
    <t>"50-60"</t>
  </si>
  <si>
    <t>Count of Retained_Faculty_Percent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</si>
</sst>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28"/>
      <color theme="1"/>
      <name val="Aptos Narrow"/>
      <family val="2"/>
      <scheme val="minor"/>
    </font>
    <font>
      <sz val="8"/>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6">
    <xf numFmtId="0" fontId="0" fillId="0" borderId="0" xfId="0"/>
    <xf numFmtId="2" fontId="0" fillId="0" borderId="0" xfId="0" applyNumberFormat="1"/>
    <xf numFmtId="0" fontId="0" fillId="0" borderId="0" xfId="0" pivotButton="1"/>
    <xf numFmtId="0" fontId="0" fillId="0" borderId="0" xfId="0" applyAlignment="1">
      <alignment horizontal="left"/>
    </xf>
    <xf numFmtId="0" fontId="1" fillId="2" borderId="0" xfId="0" applyFont="1" applyFill="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7.xml"/><Relationship Id="rId39" Type="http://schemas.openxmlformats.org/officeDocument/2006/relationships/customXml" Target="../customXml/item4.xml"/><Relationship Id="rId21" Type="http://schemas.microsoft.com/office/2007/relationships/slicerCache" Target="slicerCaches/slicerCache2.xml"/><Relationship Id="rId34"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6.xml"/><Relationship Id="rId33" Type="http://schemas.openxmlformats.org/officeDocument/2006/relationships/sharedStrings" Target="sharedStrings.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1.xml"/><Relationship Id="rId29" Type="http://schemas.microsoft.com/office/2007/relationships/slicerCache" Target="slicerCaches/slicerCache1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5.xml"/><Relationship Id="rId32" Type="http://schemas.openxmlformats.org/officeDocument/2006/relationships/styles" Target="styles.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4.xml"/><Relationship Id="rId28" Type="http://schemas.microsoft.com/office/2007/relationships/slicerCache" Target="slicerCaches/slicerCache9.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3.xml"/><Relationship Id="rId27" Type="http://schemas.microsoft.com/office/2007/relationships/slicerCache" Target="slicerCaches/slicerCache8.xml"/><Relationship Id="rId30" Type="http://schemas.openxmlformats.org/officeDocument/2006/relationships/theme" Target="theme/theme1.xml"/><Relationship Id="rId35"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[Ed-Ey.xlsx]Grade_Metric!Grade</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Student Performance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Grade_Metric!$B$3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2DE-4CB7-A789-1809F12D78F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2DE-4CB7-A789-1809F12D78F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2DE-4CB7-A789-1809F12D78F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Grade_Metric!$A$4:$A$7</c:f>
              <c:strCache>
                <c:ptCount val="3"/>
                <c:pt idx="0">
                  <c:v>"Average"</c:v>
                </c:pt>
                <c:pt idx="1">
                  <c:v>"Extremely Good"</c:v>
                </c:pt>
                <c:pt idx="2">
                  <c:v>"Good"</c:v>
                </c:pt>
              </c:strCache>
            </c:strRef>
          </c:cat>
          <c:val>
            <c:numRef>
              <c:f>Grade_Metric!$B$4:$B$7</c:f>
              <c:numCache>
                <c:formatCode>General</c:formatCode>
                <c:ptCount val="3"/>
                <c:pt idx="0">
                  <c:v>58</c:v>
                </c:pt>
                <c:pt idx="1">
                  <c:v>40</c:v>
                </c:pt>
                <c:pt idx="2">
                  <c:v>300</c:v>
                </c:pt>
              </c:numCache>
            </c:numRef>
          </c:val>
          <c:extLst>
            <c:ext xmlns:c16="http://schemas.microsoft.com/office/drawing/2014/chart" uri="{C3380CC4-5D6E-409C-BE32-E72D297353CC}">
              <c16:uniqueId val="{00000000-C2AF-405C-AE0F-152C0B34D74E}"/>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[Ed-Ey.xlsx]Graduation!Graduation</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Graduation_Rate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Graduation!$B$3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Graduation!$A$4:$A$6</c:f>
              <c:strCache>
                <c:ptCount val="3"/>
                <c:pt idx="0">
                  <c:v>"40-60%"</c:v>
                </c:pt>
                <c:pt idx="1">
                  <c:v>"60-80%"</c:v>
                </c:pt>
                <c:pt idx="2">
                  <c:v>"80-100%"</c:v>
                </c:pt>
              </c:strCache>
            </c:strRef>
          </c:cat>
          <c:val>
            <c:numRef>
              <c:f>Graduation!$B$4:$B$6</c:f>
              <c:numCache>
                <c:formatCode>General</c:formatCode>
                <c:ptCount val="3"/>
                <c:pt idx="0">
                  <c:v>106</c:v>
                </c:pt>
                <c:pt idx="1">
                  <c:v>164</c:v>
                </c:pt>
                <c:pt idx="2">
                  <c:v>128</c:v>
                </c:pt>
              </c:numCache>
            </c:numRef>
          </c:val>
          <c:extLst>
            <c:ext xmlns:c16="http://schemas.microsoft.com/office/drawing/2014/chart" uri="{C3380CC4-5D6E-409C-BE32-E72D297353CC}">
              <c16:uniqueId val="{00000000-D8FA-4D01-AC24-907551B05AB2}"/>
            </c:ext>
          </c:extLst>
        </c:ser>
        <c:dLbls>
          <c:dLblPos val="outEnd"/>
          <c:showLegendKey val="0"/>
          <c:showVal val="1"/>
          <c:showCatName val="0"/>
          <c:showSerName val="0"/>
          <c:showPercent val="0"/>
          <c:showBubbleSize val="0"/>
        </c:dLbls>
        <c:gapWidth val="219"/>
        <c:overlap val="-27"/>
        <c:axId val="2040101824"/>
        <c:axId val="2040102304"/>
      </c:barChart>
      <c:catAx>
        <c:axId val="20401018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102304"/>
        <c:crosses val="autoZero"/>
        <c:auto val="1"/>
        <c:lblAlgn val="ctr"/>
        <c:lblOffset val="100"/>
        <c:noMultiLvlLbl val="0"/>
      </c:catAx>
      <c:valAx>
        <c:axId val="204010230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101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[Ed-Ey.xlsx]Placed!Placement</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Placement_Number</a:t>
            </a:r>
          </a:p>
        </c:rich>
      </c:tx>
      <c:layout>
        <c:manualLayout>
          <c:xMode val="edge"/>
          <c:yMode val="edge"/>
          <c:x val="0.49336811023622035"/>
          <c:y val="0.1239792942548848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Placed!$B$3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Placed!$A$4:$A$6</c:f>
              <c:strCache>
                <c:ptCount val="3"/>
                <c:pt idx="0">
                  <c:v>"Less"</c:v>
                </c:pt>
                <c:pt idx="1">
                  <c:v>"Mostly"</c:v>
                </c:pt>
                <c:pt idx="2">
                  <c:v>"Satisfactory"</c:v>
                </c:pt>
              </c:strCache>
            </c:strRef>
          </c:cat>
          <c:val>
            <c:numRef>
              <c:f>Placed!$B$4:$B$6</c:f>
              <c:numCache>
                <c:formatCode>General</c:formatCode>
                <c:ptCount val="3"/>
                <c:pt idx="0">
                  <c:v>58</c:v>
                </c:pt>
                <c:pt idx="1">
                  <c:v>110</c:v>
                </c:pt>
                <c:pt idx="2">
                  <c:v>230</c:v>
                </c:pt>
              </c:numCache>
            </c:numRef>
          </c:val>
          <c:extLst>
            <c:ext xmlns:c16="http://schemas.microsoft.com/office/drawing/2014/chart" uri="{C3380CC4-5D6E-409C-BE32-E72D297353CC}">
              <c16:uniqueId val="{00000000-D010-4CA3-B5B6-1FB703E67854}"/>
            </c:ext>
          </c:extLst>
        </c:ser>
        <c:dLbls>
          <c:dLblPos val="outEnd"/>
          <c:showLegendKey val="0"/>
          <c:showVal val="1"/>
          <c:showCatName val="0"/>
          <c:showSerName val="0"/>
          <c:showPercent val="0"/>
          <c:showBubbleSize val="0"/>
        </c:dLbls>
        <c:gapWidth val="182"/>
        <c:axId val="252176111"/>
        <c:axId val="252176591"/>
      </c:barChart>
      <c:catAx>
        <c:axId val="25217611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Level	</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176591"/>
        <c:crosses val="autoZero"/>
        <c:auto val="1"/>
        <c:lblAlgn val="ctr"/>
        <c:lblOffset val="100"/>
        <c:noMultiLvlLbl val="0"/>
      </c:catAx>
      <c:valAx>
        <c:axId val="2521765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1761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[Ed-Ey.xlsx]Budget!Budget_Allocated</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Budget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Budget!$B$3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Budget!$A$4:$A$6</c:f>
              <c:strCache>
                <c:ptCount val="2"/>
                <c:pt idx="0">
                  <c:v>"Around 25 lacs"</c:v>
                </c:pt>
                <c:pt idx="1">
                  <c:v>"Around 51 lacs"</c:v>
                </c:pt>
              </c:strCache>
            </c:strRef>
          </c:cat>
          <c:val>
            <c:numRef>
              <c:f>Budget!$B$4:$B$6</c:f>
              <c:numCache>
                <c:formatCode>General</c:formatCode>
                <c:ptCount val="2"/>
                <c:pt idx="0">
                  <c:v>88</c:v>
                </c:pt>
                <c:pt idx="1">
                  <c:v>310</c:v>
                </c:pt>
              </c:numCache>
            </c:numRef>
          </c:val>
          <c:smooth val="0"/>
          <c:extLst>
            <c:ext xmlns:c16="http://schemas.microsoft.com/office/drawing/2014/chart" uri="{C3380CC4-5D6E-409C-BE32-E72D297353CC}">
              <c16:uniqueId val="{00000000-F52F-43D0-BB91-446FEB30F765}"/>
            </c:ext>
          </c:extLst>
        </c:ser>
        <c:dLbls>
          <c:dLblPos val="t"/>
          <c:showLegendKey val="0"/>
          <c:showVal val="1"/>
          <c:showCatName val="0"/>
          <c:showSerName val="0"/>
          <c:showPercent val="0"/>
          <c:showBubbleSize val="0"/>
        </c:dLbls>
        <c:smooth val="0"/>
        <c:axId val="326264800"/>
        <c:axId val="326270080"/>
      </c:lineChart>
      <c:catAx>
        <c:axId val="3262648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Budget_Allocated</a:t>
                </a:r>
              </a:p>
              <a:p>
                <a:pPr>
                  <a:defRPr/>
                </a:pP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6270080"/>
        <c:crosses val="autoZero"/>
        <c:auto val="1"/>
        <c:lblAlgn val="ctr"/>
        <c:lblOffset val="100"/>
        <c:noMultiLvlLbl val="0"/>
      </c:catAx>
      <c:valAx>
        <c:axId val="3262700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Budget Stats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6264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[Ed-Ey.xlsx]revenue!revenue</c:name>
    <c:fmtId val="29"/>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Revenue on budget alloted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sp3d/>
        </c:spPr>
        <c:dLbl>
          <c:idx val="0"/>
          <c:layout>
            <c:manualLayout>
              <c:x val="5.5555555555555558E-3"/>
              <c:y val="-6.4814814814814811E-2"/>
            </c:manualLayout>
          </c:layout>
          <c:spPr>
            <a:no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a:sp3d/>
        </c:spPr>
        <c:dLbl>
          <c:idx val="0"/>
          <c:layout>
            <c:manualLayout>
              <c:x val="1.3888888888888888E-2"/>
              <c:y val="-0.11574074074074074"/>
            </c:manualLayout>
          </c:layout>
          <c:spPr>
            <a:no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revenue!$B$3</c:f>
              <c:strCache>
                <c:ptCount val="1"/>
                <c:pt idx="0">
                  <c:v>Total</c:v>
                </c:pt>
              </c:strCache>
            </c:strRef>
          </c:tx>
          <c:spPr>
            <a:solidFill>
              <a:schemeClr val="accent1"/>
            </a:solidFill>
            <a:ln>
              <a:noFill/>
            </a:ln>
            <a:effectLst/>
            <a:sp3d/>
          </c:spPr>
          <c:invertIfNegative val="0"/>
          <c:dPt>
            <c:idx val="0"/>
            <c:invertIfNegative val="0"/>
            <c:bubble3D val="0"/>
            <c:extLst>
              <c:ext xmlns:c16="http://schemas.microsoft.com/office/drawing/2014/chart" uri="{C3380CC4-5D6E-409C-BE32-E72D297353CC}">
                <c16:uniqueId val="{00000003-5F90-4CB6-8008-90216D621C4C}"/>
              </c:ext>
            </c:extLst>
          </c:dPt>
          <c:dPt>
            <c:idx val="1"/>
            <c:invertIfNegative val="0"/>
            <c:bubble3D val="0"/>
            <c:extLst>
              <c:ext xmlns:c16="http://schemas.microsoft.com/office/drawing/2014/chart" uri="{C3380CC4-5D6E-409C-BE32-E72D297353CC}">
                <c16:uniqueId val="{00000002-5F90-4CB6-8008-90216D621C4C}"/>
              </c:ext>
            </c:extLst>
          </c:dPt>
          <c:dLbls>
            <c:dLbl>
              <c:idx val="0"/>
              <c:layout>
                <c:manualLayout>
                  <c:x val="1.3888888888888888E-2"/>
                  <c:y val="-0.11574074074074074"/>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F90-4CB6-8008-90216D621C4C}"/>
                </c:ext>
              </c:extLst>
            </c:dLbl>
            <c:dLbl>
              <c:idx val="1"/>
              <c:layout>
                <c:manualLayout>
                  <c:x val="5.5555555555555558E-3"/>
                  <c:y val="-6.4814814814814811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F90-4CB6-8008-90216D621C4C}"/>
                </c:ext>
              </c:extLst>
            </c:dLbl>
            <c:spPr>
              <a:no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revenue!$A$4:$A$6</c:f>
              <c:strCache>
                <c:ptCount val="2"/>
                <c:pt idx="0">
                  <c:v>"Around 25 lacs"</c:v>
                </c:pt>
                <c:pt idx="1">
                  <c:v>"Around 51 lacs"</c:v>
                </c:pt>
              </c:strCache>
            </c:strRef>
          </c:cat>
          <c:val>
            <c:numRef>
              <c:f>revenue!$B$4:$B$6</c:f>
              <c:numCache>
                <c:formatCode>General</c:formatCode>
                <c:ptCount val="2"/>
                <c:pt idx="0">
                  <c:v>4704504.3326315796</c:v>
                </c:pt>
                <c:pt idx="1">
                  <c:v>4968459.9825806459</c:v>
                </c:pt>
              </c:numCache>
            </c:numRef>
          </c:val>
          <c:extLst>
            <c:ext xmlns:c16="http://schemas.microsoft.com/office/drawing/2014/chart" uri="{C3380CC4-5D6E-409C-BE32-E72D297353CC}">
              <c16:uniqueId val="{00000000-5F90-4CB6-8008-90216D621C4C}"/>
            </c:ext>
          </c:extLst>
        </c:ser>
        <c:dLbls>
          <c:showLegendKey val="0"/>
          <c:showVal val="0"/>
          <c:showCatName val="0"/>
          <c:showSerName val="0"/>
          <c:showPercent val="0"/>
          <c:showBubbleSize val="0"/>
        </c:dLbls>
        <c:gapWidth val="150"/>
        <c:shape val="box"/>
        <c:axId val="696027248"/>
        <c:axId val="696027728"/>
        <c:axId val="707975728"/>
      </c:bar3DChart>
      <c:catAx>
        <c:axId val="6960272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N"/>
                  <a:t>Budget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96027728"/>
        <c:crosses val="autoZero"/>
        <c:auto val="1"/>
        <c:lblAlgn val="ctr"/>
        <c:lblOffset val="100"/>
        <c:noMultiLvlLbl val="0"/>
      </c:catAx>
      <c:valAx>
        <c:axId val="696027728"/>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96027248"/>
        <c:crosses val="autoZero"/>
        <c:crossBetween val="between"/>
      </c:valAx>
      <c:serAx>
        <c:axId val="707975728"/>
        <c:scaling>
          <c:orientation val="minMax"/>
        </c:scaling>
        <c:delete val="0"/>
        <c:axPos val="b"/>
        <c:title>
          <c:overlay val="0"/>
          <c:spPr>
            <a:noFill/>
            <a:ln>
              <a:noFill/>
            </a:ln>
            <a:effectLst/>
          </c:spPr>
          <c:txPr>
            <a:bodyPr rot="-5400000" spcFirstLastPara="1" vertOverflow="ellipsis" wrap="square" anchor="ctr" anchorCtr="1"/>
            <a:lstStyle/>
            <a:p>
              <a:pPr>
                <a:defRPr sz="1000" b="0" i="0" u="none" strike="noStrike" kern="1200" baseline="0">
                  <a:solidFill>
                    <a:schemeClr val="tx1"/>
                  </a:solidFill>
                  <a:latin typeface="+mn-lt"/>
                  <a:ea typeface="+mn-ea"/>
                  <a:cs typeface="+mn-cs"/>
                </a:defRPr>
              </a:pPr>
              <a:endParaRPr lang="en-US"/>
            </a:p>
          </c:txPr>
        </c:title>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96027728"/>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ysClr val="windowText" lastClr="000000">
          <a:lumMod val="25000"/>
          <a:lumOff val="75000"/>
        </a:sys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[Ed-Ey.xlsx]Student_satisfaction!student_satisfaction</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Student</a:t>
            </a:r>
            <a:r>
              <a:rPr lang="en-US" baseline="0"/>
              <a:t> Satisfaction Level</a:t>
            </a:r>
            <a:endParaRPr lang="en-US"/>
          </a:p>
        </c:rich>
      </c:tx>
      <c:layout>
        <c:manualLayout>
          <c:xMode val="edge"/>
          <c:yMode val="edge"/>
          <c:x val="0.32704855643044617"/>
          <c:y val="5.45348498104403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803937007874015"/>
          <c:y val="0.17171296296296298"/>
          <c:w val="0.72142804024496943"/>
          <c:h val="0.62308654126567509"/>
        </c:manualLayout>
      </c:layout>
      <c:barChart>
        <c:barDir val="col"/>
        <c:grouping val="clustered"/>
        <c:varyColors val="0"/>
        <c:ser>
          <c:idx val="0"/>
          <c:order val="0"/>
          <c:tx>
            <c:strRef>
              <c:f>Student_satisfaction!$B$3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Student_satisfaction!$A$4:$A$7</c:f>
              <c:strCache>
                <c:ptCount val="3"/>
                <c:pt idx="0">
                  <c:v>"High"</c:v>
                </c:pt>
                <c:pt idx="1">
                  <c:v>"Low"</c:v>
                </c:pt>
                <c:pt idx="2">
                  <c:v>"Satisfactory"</c:v>
                </c:pt>
              </c:strCache>
            </c:strRef>
          </c:cat>
          <c:val>
            <c:numRef>
              <c:f>Student_satisfaction!$B$4:$B$7</c:f>
              <c:numCache>
                <c:formatCode>General</c:formatCode>
                <c:ptCount val="3"/>
                <c:pt idx="0">
                  <c:v>138</c:v>
                </c:pt>
                <c:pt idx="1">
                  <c:v>112</c:v>
                </c:pt>
                <c:pt idx="2">
                  <c:v>148</c:v>
                </c:pt>
              </c:numCache>
            </c:numRef>
          </c:val>
          <c:extLst>
            <c:ext xmlns:c16="http://schemas.microsoft.com/office/drawing/2014/chart" uri="{C3380CC4-5D6E-409C-BE32-E72D297353CC}">
              <c16:uniqueId val="{00000000-4A46-4009-BBB5-B13151EA27C9}"/>
            </c:ext>
          </c:extLst>
        </c:ser>
        <c:dLbls>
          <c:dLblPos val="outEnd"/>
          <c:showLegendKey val="0"/>
          <c:showVal val="1"/>
          <c:showCatName val="0"/>
          <c:showSerName val="0"/>
          <c:showPercent val="0"/>
          <c:showBubbleSize val="0"/>
        </c:dLbls>
        <c:gapWidth val="219"/>
        <c:overlap val="-27"/>
        <c:axId val="1746900288"/>
        <c:axId val="1746900768"/>
      </c:barChart>
      <c:catAx>
        <c:axId val="17469002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Level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6900768"/>
        <c:crosses val="autoZero"/>
        <c:auto val="1"/>
        <c:lblAlgn val="ctr"/>
        <c:lblOffset val="100"/>
        <c:noMultiLvlLbl val="0"/>
      </c:catAx>
      <c:valAx>
        <c:axId val="174690076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6900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[Ed-Ey.xlsx]Internship!PivotTable1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Internship</a:t>
            </a:r>
            <a:r>
              <a:rPr lang="en-US" baseline="0"/>
              <a:t> Rate	</a:t>
            </a:r>
            <a:endParaRPr lang="en-US"/>
          </a:p>
        </c:rich>
      </c:tx>
      <c:layout>
        <c:manualLayout>
          <c:xMode val="edge"/>
          <c:yMode val="edge"/>
          <c:x val="0.35204855643044619"/>
          <c:y val="5.45348498104403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Internship!$B$3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959-43FB-A791-3B35A2285CE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959-43FB-A791-3B35A2285CE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959-43FB-A791-3B35A2285CE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959-43FB-A791-3B35A2285CE0}"/>
              </c:ext>
            </c:extLst>
          </c:dPt>
          <c:cat>
            <c:strRef>
              <c:f>Internship!$A$4:$A$7</c:f>
              <c:strCache>
                <c:ptCount val="4"/>
                <c:pt idx="0">
                  <c:v>"20-40"</c:v>
                </c:pt>
                <c:pt idx="1">
                  <c:v>"40-60"</c:v>
                </c:pt>
                <c:pt idx="2">
                  <c:v>"60-80"</c:v>
                </c:pt>
                <c:pt idx="3">
                  <c:v>"More than 80"</c:v>
                </c:pt>
              </c:strCache>
            </c:strRef>
          </c:cat>
          <c:val>
            <c:numRef>
              <c:f>Internship!$B$4:$B$7</c:f>
              <c:numCache>
                <c:formatCode>General</c:formatCode>
                <c:ptCount val="4"/>
                <c:pt idx="0">
                  <c:v>108</c:v>
                </c:pt>
                <c:pt idx="1">
                  <c:v>68</c:v>
                </c:pt>
                <c:pt idx="2">
                  <c:v>168</c:v>
                </c:pt>
                <c:pt idx="3">
                  <c:v>54</c:v>
                </c:pt>
              </c:numCache>
            </c:numRef>
          </c:val>
          <c:extLst>
            <c:ext xmlns:c16="http://schemas.microsoft.com/office/drawing/2014/chart" uri="{C3380CC4-5D6E-409C-BE32-E72D297353CC}">
              <c16:uniqueId val="{00000000-3106-4DDF-96BE-7AA3982F5A1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[Ed-Ey.xlsx]Job_Placement!PivotTable2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Avg_Placement_Rate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Job_Placement!$B$3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Job_Placement!$A$4:$A$7</c:f>
              <c:strCache>
                <c:ptCount val="4"/>
                <c:pt idx="0">
                  <c:v>"20-40"</c:v>
                </c:pt>
                <c:pt idx="1">
                  <c:v>"40-60"</c:v>
                </c:pt>
                <c:pt idx="2">
                  <c:v>"60-80"</c:v>
                </c:pt>
                <c:pt idx="3">
                  <c:v>"More than 80"</c:v>
                </c:pt>
              </c:strCache>
            </c:strRef>
          </c:cat>
          <c:val>
            <c:numRef>
              <c:f>Job_Placement!$B$4:$B$7</c:f>
              <c:numCache>
                <c:formatCode>General</c:formatCode>
                <c:ptCount val="4"/>
                <c:pt idx="0">
                  <c:v>58.884629629629622</c:v>
                </c:pt>
                <c:pt idx="1">
                  <c:v>66.257941176470595</c:v>
                </c:pt>
                <c:pt idx="2">
                  <c:v>64.48321428571424</c:v>
                </c:pt>
                <c:pt idx="3">
                  <c:v>62.413703703703703</c:v>
                </c:pt>
              </c:numCache>
            </c:numRef>
          </c:val>
          <c:extLst>
            <c:ext xmlns:c16="http://schemas.microsoft.com/office/drawing/2014/chart" uri="{C3380CC4-5D6E-409C-BE32-E72D297353CC}">
              <c16:uniqueId val="{00000000-B8A6-401D-9B91-92C728DB2BD6}"/>
            </c:ext>
          </c:extLst>
        </c:ser>
        <c:dLbls>
          <c:dLblPos val="outEnd"/>
          <c:showLegendKey val="0"/>
          <c:showVal val="1"/>
          <c:showCatName val="0"/>
          <c:showSerName val="0"/>
          <c:showPercent val="0"/>
          <c:showBubbleSize val="0"/>
        </c:dLbls>
        <c:gapWidth val="219"/>
        <c:overlap val="-27"/>
        <c:axId val="1484768815"/>
        <c:axId val="1484767375"/>
      </c:barChart>
      <c:catAx>
        <c:axId val="1484768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767375"/>
        <c:crosses val="autoZero"/>
        <c:auto val="1"/>
        <c:lblAlgn val="ctr"/>
        <c:lblOffset val="100"/>
        <c:noMultiLvlLbl val="0"/>
      </c:catAx>
      <c:valAx>
        <c:axId val="14847673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768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[Ed-Ey.xlsx]Blockchain!Bockchain usage</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Total_Cases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bar"/>
        <c:grouping val="stacked"/>
        <c:varyColors val="0"/>
        <c:ser>
          <c:idx val="0"/>
          <c:order val="0"/>
          <c:tx>
            <c:strRef>
              <c:f>Blockchain!$B$3</c:f>
              <c:strCache>
                <c:ptCount val="1"/>
                <c:pt idx="0">
                  <c:v>Total</c:v>
                </c:pt>
              </c:strCache>
            </c:strRef>
          </c:tx>
          <c:spPr>
            <a:solidFill>
              <a:schemeClr val="accent1"/>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Blockchain!$A$4:$A$6</c:f>
              <c:strCache>
                <c:ptCount val="2"/>
                <c:pt idx="0">
                  <c:v>0</c:v>
                </c:pt>
                <c:pt idx="1">
                  <c:v>1</c:v>
                </c:pt>
              </c:strCache>
            </c:strRef>
          </c:cat>
          <c:val>
            <c:numRef>
              <c:f>Blockchain!$B$4:$B$6</c:f>
              <c:numCache>
                <c:formatCode>General</c:formatCode>
                <c:ptCount val="2"/>
                <c:pt idx="0">
                  <c:v>1074</c:v>
                </c:pt>
                <c:pt idx="1">
                  <c:v>760</c:v>
                </c:pt>
              </c:numCache>
            </c:numRef>
          </c:val>
          <c:extLst>
            <c:ext xmlns:c16="http://schemas.microsoft.com/office/drawing/2014/chart" uri="{C3380CC4-5D6E-409C-BE32-E72D297353CC}">
              <c16:uniqueId val="{00000000-759C-4433-89CD-1435ED310602}"/>
            </c:ext>
          </c:extLst>
        </c:ser>
        <c:dLbls>
          <c:showLegendKey val="0"/>
          <c:showVal val="0"/>
          <c:showCatName val="0"/>
          <c:showSerName val="0"/>
          <c:showPercent val="0"/>
          <c:showBubbleSize val="0"/>
        </c:dLbls>
        <c:gapWidth val="150"/>
        <c:overlap val="100"/>
        <c:axId val="1246289503"/>
        <c:axId val="1246287583"/>
      </c:barChart>
      <c:catAx>
        <c:axId val="12462895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287583"/>
        <c:crosses val="autoZero"/>
        <c:auto val="1"/>
        <c:lblAlgn val="ctr"/>
        <c:lblOffset val="100"/>
        <c:noMultiLvlLbl val="0"/>
      </c:catAx>
      <c:valAx>
        <c:axId val="12462875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289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[Ed-Ey.xlsx]satisied_staff!PivotTable4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Staff_Satisfaction_Count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satisied_staff!$B$3</c:f>
              <c:strCache>
                <c:ptCount val="1"/>
                <c:pt idx="0">
                  <c:v>Total</c:v>
                </c:pt>
              </c:strCache>
            </c:strRef>
          </c:tx>
          <c:spPr>
            <a:ln w="28575" cap="rnd">
              <a:solidFill>
                <a:schemeClr val="accent1"/>
              </a:solidFill>
              <a:round/>
            </a:ln>
            <a:effectLst/>
          </c:spPr>
          <c:marker>
            <c:symbol val="none"/>
          </c:marker>
          <c:cat>
            <c:strRef>
              <c:f>satisied_staff!$A$4:$A$7</c:f>
              <c:strCache>
                <c:ptCount val="3"/>
                <c:pt idx="0">
                  <c:v>"Avg</c:v>
                </c:pt>
                <c:pt idx="1">
                  <c:v>"High"</c:v>
                </c:pt>
                <c:pt idx="2">
                  <c:v>"Poor"</c:v>
                </c:pt>
              </c:strCache>
            </c:strRef>
          </c:cat>
          <c:val>
            <c:numRef>
              <c:f>satisied_staff!$B$4:$B$7</c:f>
              <c:numCache>
                <c:formatCode>General</c:formatCode>
                <c:ptCount val="3"/>
                <c:pt idx="0">
                  <c:v>198</c:v>
                </c:pt>
                <c:pt idx="1">
                  <c:v>88</c:v>
                </c:pt>
                <c:pt idx="2">
                  <c:v>112</c:v>
                </c:pt>
              </c:numCache>
            </c:numRef>
          </c:val>
          <c:smooth val="0"/>
          <c:extLst>
            <c:ext xmlns:c16="http://schemas.microsoft.com/office/drawing/2014/chart" uri="{C3380CC4-5D6E-409C-BE32-E72D297353CC}">
              <c16:uniqueId val="{00000000-62DC-405B-8835-E16C123AF834}"/>
            </c:ext>
          </c:extLst>
        </c:ser>
        <c:dLbls>
          <c:showLegendKey val="0"/>
          <c:showVal val="0"/>
          <c:showCatName val="0"/>
          <c:showSerName val="0"/>
          <c:showPercent val="0"/>
          <c:showBubbleSize val="0"/>
        </c:dLbls>
        <c:smooth val="0"/>
        <c:axId val="1341525023"/>
        <c:axId val="1476805647"/>
      </c:lineChart>
      <c:catAx>
        <c:axId val="13415250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Level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6805647"/>
        <c:crosses val="autoZero"/>
        <c:auto val="1"/>
        <c:lblAlgn val="ctr"/>
        <c:lblOffset val="100"/>
        <c:noMultiLvlLbl val="0"/>
      </c:catAx>
      <c:valAx>
        <c:axId val="147680564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152502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[Ed-Ey.xlsx]Grade_Metric!Grade</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Student Performance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Grade_Metric!$B$3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3A9-4CA4-B174-A968F675C95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3A9-4CA4-B174-A968F675C95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3A9-4CA4-B174-A968F675C95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Grade_Metric!$A$4:$A$7</c:f>
              <c:strCache>
                <c:ptCount val="3"/>
                <c:pt idx="0">
                  <c:v>"Average"</c:v>
                </c:pt>
                <c:pt idx="1">
                  <c:v>"Extremely Good"</c:v>
                </c:pt>
                <c:pt idx="2">
                  <c:v>"Good"</c:v>
                </c:pt>
              </c:strCache>
            </c:strRef>
          </c:cat>
          <c:val>
            <c:numRef>
              <c:f>Grade_Metric!$B$4:$B$7</c:f>
              <c:numCache>
                <c:formatCode>General</c:formatCode>
                <c:ptCount val="3"/>
                <c:pt idx="0">
                  <c:v>58</c:v>
                </c:pt>
                <c:pt idx="1">
                  <c:v>40</c:v>
                </c:pt>
                <c:pt idx="2">
                  <c:v>300</c:v>
                </c:pt>
              </c:numCache>
            </c:numRef>
          </c:val>
          <c:extLst>
            <c:ext xmlns:c16="http://schemas.microsoft.com/office/drawing/2014/chart" uri="{C3380CC4-5D6E-409C-BE32-E72D297353CC}">
              <c16:uniqueId val="{00000006-13A9-4CA4-B174-A968F675C956}"/>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[Ed-Ey.xlsx]Graduation!Graduation</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Graduation_Rate</a:t>
            </a:r>
          </a:p>
          <a:p>
            <a:pPr>
              <a:defRPr/>
            </a:pPr>
            <a:endParaRPr lang="en-US"/>
          </a:p>
        </c:rich>
      </c:tx>
      <c:layout>
        <c:manualLayout>
          <c:xMode val="edge"/>
          <c:yMode val="edge"/>
          <c:x val="0.33037477218832906"/>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Graduation!$B$3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Graduation!$A$4:$A$6</c:f>
              <c:strCache>
                <c:ptCount val="3"/>
                <c:pt idx="0">
                  <c:v>"40-60%"</c:v>
                </c:pt>
                <c:pt idx="1">
                  <c:v>"60-80%"</c:v>
                </c:pt>
                <c:pt idx="2">
                  <c:v>"80-100%"</c:v>
                </c:pt>
              </c:strCache>
            </c:strRef>
          </c:cat>
          <c:val>
            <c:numRef>
              <c:f>Graduation!$B$4:$B$6</c:f>
              <c:numCache>
                <c:formatCode>General</c:formatCode>
                <c:ptCount val="3"/>
                <c:pt idx="0">
                  <c:v>106</c:v>
                </c:pt>
                <c:pt idx="1">
                  <c:v>164</c:v>
                </c:pt>
                <c:pt idx="2">
                  <c:v>128</c:v>
                </c:pt>
              </c:numCache>
            </c:numRef>
          </c:val>
          <c:extLst>
            <c:ext xmlns:c16="http://schemas.microsoft.com/office/drawing/2014/chart" uri="{C3380CC4-5D6E-409C-BE32-E72D297353CC}">
              <c16:uniqueId val="{00000000-064E-4305-B935-5D934B388865}"/>
            </c:ext>
          </c:extLst>
        </c:ser>
        <c:dLbls>
          <c:dLblPos val="outEnd"/>
          <c:showLegendKey val="0"/>
          <c:showVal val="1"/>
          <c:showCatName val="0"/>
          <c:showSerName val="0"/>
          <c:showPercent val="0"/>
          <c:showBubbleSize val="0"/>
        </c:dLbls>
        <c:gapWidth val="219"/>
        <c:overlap val="-27"/>
        <c:axId val="2040101824"/>
        <c:axId val="2040102304"/>
      </c:barChart>
      <c:catAx>
        <c:axId val="20401018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102304"/>
        <c:crosses val="autoZero"/>
        <c:auto val="1"/>
        <c:lblAlgn val="ctr"/>
        <c:lblOffset val="100"/>
        <c:noMultiLvlLbl val="0"/>
      </c:catAx>
      <c:valAx>
        <c:axId val="204010230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101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[Ed-Ey.xlsx]Placed!Placement</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Placement_Number</a:t>
            </a:r>
          </a:p>
        </c:rich>
      </c:tx>
      <c:layout>
        <c:manualLayout>
          <c:xMode val="edge"/>
          <c:yMode val="edge"/>
          <c:x val="0.49336811023622035"/>
          <c:y val="0.1239792942548848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Placed!$B$3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Placed!$A$4:$A$6</c:f>
              <c:strCache>
                <c:ptCount val="3"/>
                <c:pt idx="0">
                  <c:v>"Less"</c:v>
                </c:pt>
                <c:pt idx="1">
                  <c:v>"Mostly"</c:v>
                </c:pt>
                <c:pt idx="2">
                  <c:v>"Satisfactory"</c:v>
                </c:pt>
              </c:strCache>
            </c:strRef>
          </c:cat>
          <c:val>
            <c:numRef>
              <c:f>Placed!$B$4:$B$6</c:f>
              <c:numCache>
                <c:formatCode>General</c:formatCode>
                <c:ptCount val="3"/>
                <c:pt idx="0">
                  <c:v>58</c:v>
                </c:pt>
                <c:pt idx="1">
                  <c:v>110</c:v>
                </c:pt>
                <c:pt idx="2">
                  <c:v>230</c:v>
                </c:pt>
              </c:numCache>
            </c:numRef>
          </c:val>
          <c:extLst>
            <c:ext xmlns:c16="http://schemas.microsoft.com/office/drawing/2014/chart" uri="{C3380CC4-5D6E-409C-BE32-E72D297353CC}">
              <c16:uniqueId val="{00000000-97C9-4A87-80AE-5C437E5497D9}"/>
            </c:ext>
          </c:extLst>
        </c:ser>
        <c:dLbls>
          <c:dLblPos val="outEnd"/>
          <c:showLegendKey val="0"/>
          <c:showVal val="1"/>
          <c:showCatName val="0"/>
          <c:showSerName val="0"/>
          <c:showPercent val="0"/>
          <c:showBubbleSize val="0"/>
        </c:dLbls>
        <c:gapWidth val="182"/>
        <c:axId val="252176111"/>
        <c:axId val="252176591"/>
      </c:barChart>
      <c:catAx>
        <c:axId val="25217611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Level	</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176591"/>
        <c:crosses val="autoZero"/>
        <c:auto val="1"/>
        <c:lblAlgn val="ctr"/>
        <c:lblOffset val="100"/>
        <c:noMultiLvlLbl val="0"/>
      </c:catAx>
      <c:valAx>
        <c:axId val="2521765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1761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[Ed-Ey.xlsx]Budget!Budget_Allocated</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Budget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Budget!$B$3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Budget!$A$4:$A$6</c:f>
              <c:strCache>
                <c:ptCount val="2"/>
                <c:pt idx="0">
                  <c:v>"Around 25 lacs"</c:v>
                </c:pt>
                <c:pt idx="1">
                  <c:v>"Around 51 lacs"</c:v>
                </c:pt>
              </c:strCache>
            </c:strRef>
          </c:cat>
          <c:val>
            <c:numRef>
              <c:f>Budget!$B$4:$B$6</c:f>
              <c:numCache>
                <c:formatCode>General</c:formatCode>
                <c:ptCount val="2"/>
                <c:pt idx="0">
                  <c:v>88</c:v>
                </c:pt>
                <c:pt idx="1">
                  <c:v>310</c:v>
                </c:pt>
              </c:numCache>
            </c:numRef>
          </c:val>
          <c:smooth val="0"/>
          <c:extLst>
            <c:ext xmlns:c16="http://schemas.microsoft.com/office/drawing/2014/chart" uri="{C3380CC4-5D6E-409C-BE32-E72D297353CC}">
              <c16:uniqueId val="{00000000-B699-4BFE-82A8-B44C93492131}"/>
            </c:ext>
          </c:extLst>
        </c:ser>
        <c:dLbls>
          <c:dLblPos val="t"/>
          <c:showLegendKey val="0"/>
          <c:showVal val="1"/>
          <c:showCatName val="0"/>
          <c:showSerName val="0"/>
          <c:showPercent val="0"/>
          <c:showBubbleSize val="0"/>
        </c:dLbls>
        <c:smooth val="0"/>
        <c:axId val="326264800"/>
        <c:axId val="326270080"/>
      </c:lineChart>
      <c:catAx>
        <c:axId val="3262648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Budget_Allocated</a:t>
                </a:r>
              </a:p>
              <a:p>
                <a:pPr>
                  <a:defRPr/>
                </a:pP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6270080"/>
        <c:crosses val="autoZero"/>
        <c:auto val="1"/>
        <c:lblAlgn val="ctr"/>
        <c:lblOffset val="100"/>
        <c:noMultiLvlLbl val="0"/>
      </c:catAx>
      <c:valAx>
        <c:axId val="3262700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Budget Stats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6264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[Ed-Ey.xlsx]revenue!revenue</c:name>
    <c:fmtId val="3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Revenue on budget alloted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sp3d/>
        </c:spPr>
        <c:dLbl>
          <c:idx val="0"/>
          <c:layout>
            <c:manualLayout>
              <c:x val="5.5555555555555558E-3"/>
              <c:y val="-6.4814814814814811E-2"/>
            </c:manualLayout>
          </c:layout>
          <c:spPr>
            <a:no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a:sp3d/>
        </c:spPr>
        <c:dLbl>
          <c:idx val="0"/>
          <c:layout>
            <c:manualLayout>
              <c:x val="1.3888888888888888E-2"/>
              <c:y val="-0.11574074074074074"/>
            </c:manualLayout>
          </c:layout>
          <c:spPr>
            <a:no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a:sp3d/>
        </c:spPr>
        <c:marker>
          <c:symbol val="none"/>
        </c:marker>
        <c:dLbl>
          <c:idx val="0"/>
          <c:spPr>
            <a:no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a:noFill/>
          </a:ln>
          <a:effectLst/>
          <a:sp3d/>
        </c:spPr>
        <c:dLbl>
          <c:idx val="0"/>
          <c:layout>
            <c:manualLayout>
              <c:x val="1.3888888888888888E-2"/>
              <c:y val="-0.11574074074074074"/>
            </c:manualLayout>
          </c:layout>
          <c:spPr>
            <a:no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a:noFill/>
          </a:ln>
          <a:effectLst/>
          <a:sp3d/>
        </c:spPr>
        <c:dLbl>
          <c:idx val="0"/>
          <c:layout>
            <c:manualLayout>
              <c:x val="5.5555555555555558E-3"/>
              <c:y val="-6.4814814814814811E-2"/>
            </c:manualLayout>
          </c:layout>
          <c:spPr>
            <a:no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a:noFill/>
          </a:ln>
          <a:effectLst/>
          <a:sp3d/>
        </c:spPr>
        <c:marker>
          <c:symbol val="none"/>
        </c:marker>
        <c:dLbl>
          <c:idx val="0"/>
          <c:spPr>
            <a:no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a:noFill/>
          </a:ln>
          <a:effectLst/>
          <a:sp3d/>
        </c:spPr>
        <c:dLbl>
          <c:idx val="0"/>
          <c:layout>
            <c:manualLayout>
              <c:x val="1.3888888888888888E-2"/>
              <c:y val="-0.11574074074074074"/>
            </c:manualLayout>
          </c:layout>
          <c:spPr>
            <a:no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a:noFill/>
          </a:ln>
          <a:effectLst/>
          <a:sp3d/>
        </c:spPr>
        <c:dLbl>
          <c:idx val="0"/>
          <c:layout>
            <c:manualLayout>
              <c:x val="5.5555555555555558E-3"/>
              <c:y val="-6.4814814814814811E-2"/>
            </c:manualLayout>
          </c:layout>
          <c:spPr>
            <a:no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8870603674540679"/>
          <c:y val="0.16708333333333336"/>
          <c:w val="0.55992038495188101"/>
          <c:h val="0.62308654126567509"/>
        </c:manualLayout>
      </c:layout>
      <c:bar3DChart>
        <c:barDir val="col"/>
        <c:grouping val="standard"/>
        <c:varyColors val="0"/>
        <c:ser>
          <c:idx val="0"/>
          <c:order val="0"/>
          <c:tx>
            <c:strRef>
              <c:f>revenue!$B$3</c:f>
              <c:strCache>
                <c:ptCount val="1"/>
                <c:pt idx="0">
                  <c:v>Total</c:v>
                </c:pt>
              </c:strCache>
            </c:strRef>
          </c:tx>
          <c:spPr>
            <a:solidFill>
              <a:schemeClr val="accent1"/>
            </a:solidFill>
            <a:ln>
              <a:noFill/>
            </a:ln>
            <a:effectLst/>
            <a:sp3d/>
          </c:spPr>
          <c:invertIfNegative val="0"/>
          <c:dPt>
            <c:idx val="0"/>
            <c:invertIfNegative val="0"/>
            <c:bubble3D val="0"/>
            <c:spPr>
              <a:solidFill>
                <a:schemeClr val="accent1"/>
              </a:solidFill>
              <a:ln>
                <a:noFill/>
              </a:ln>
              <a:effectLst/>
              <a:sp3d/>
            </c:spPr>
            <c:extLst>
              <c:ext xmlns:c16="http://schemas.microsoft.com/office/drawing/2014/chart" uri="{C3380CC4-5D6E-409C-BE32-E72D297353CC}">
                <c16:uniqueId val="{00000000-E840-4246-8A4F-4E5F0884A091}"/>
              </c:ext>
            </c:extLst>
          </c:dPt>
          <c:dPt>
            <c:idx val="1"/>
            <c:invertIfNegative val="0"/>
            <c:bubble3D val="0"/>
            <c:spPr>
              <a:solidFill>
                <a:schemeClr val="accent1"/>
              </a:solidFill>
              <a:ln>
                <a:noFill/>
              </a:ln>
              <a:effectLst/>
              <a:sp3d/>
            </c:spPr>
            <c:extLst>
              <c:ext xmlns:c16="http://schemas.microsoft.com/office/drawing/2014/chart" uri="{C3380CC4-5D6E-409C-BE32-E72D297353CC}">
                <c16:uniqueId val="{00000001-E840-4246-8A4F-4E5F0884A091}"/>
              </c:ext>
            </c:extLst>
          </c:dPt>
          <c:dLbls>
            <c:dLbl>
              <c:idx val="0"/>
              <c:layout>
                <c:manualLayout>
                  <c:x val="1.3888888888888888E-2"/>
                  <c:y val="-0.11574074074074074"/>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840-4246-8A4F-4E5F0884A091}"/>
                </c:ext>
              </c:extLst>
            </c:dLbl>
            <c:dLbl>
              <c:idx val="1"/>
              <c:layout>
                <c:manualLayout>
                  <c:x val="5.5555555555555558E-3"/>
                  <c:y val="-6.4814814814814811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840-4246-8A4F-4E5F0884A091}"/>
                </c:ext>
              </c:extLst>
            </c:dLbl>
            <c:spPr>
              <a:no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revenue!$A$4:$A$6</c:f>
              <c:strCache>
                <c:ptCount val="2"/>
                <c:pt idx="0">
                  <c:v>"Around 25 lacs"</c:v>
                </c:pt>
                <c:pt idx="1">
                  <c:v>"Around 51 lacs"</c:v>
                </c:pt>
              </c:strCache>
            </c:strRef>
          </c:cat>
          <c:val>
            <c:numRef>
              <c:f>revenue!$B$4:$B$6</c:f>
              <c:numCache>
                <c:formatCode>General</c:formatCode>
                <c:ptCount val="2"/>
                <c:pt idx="0">
                  <c:v>4704504.3326315796</c:v>
                </c:pt>
                <c:pt idx="1">
                  <c:v>4968459.9825806459</c:v>
                </c:pt>
              </c:numCache>
            </c:numRef>
          </c:val>
          <c:extLst>
            <c:ext xmlns:c16="http://schemas.microsoft.com/office/drawing/2014/chart" uri="{C3380CC4-5D6E-409C-BE32-E72D297353CC}">
              <c16:uniqueId val="{00000002-E840-4246-8A4F-4E5F0884A091}"/>
            </c:ext>
          </c:extLst>
        </c:ser>
        <c:dLbls>
          <c:showLegendKey val="0"/>
          <c:showVal val="0"/>
          <c:showCatName val="0"/>
          <c:showSerName val="0"/>
          <c:showPercent val="0"/>
          <c:showBubbleSize val="0"/>
        </c:dLbls>
        <c:gapWidth val="150"/>
        <c:shape val="box"/>
        <c:axId val="696027248"/>
        <c:axId val="696027728"/>
        <c:axId val="707975728"/>
      </c:bar3DChart>
      <c:catAx>
        <c:axId val="6960272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N"/>
                  <a:t>Budget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96027728"/>
        <c:crosses val="autoZero"/>
        <c:auto val="1"/>
        <c:lblAlgn val="ctr"/>
        <c:lblOffset val="100"/>
        <c:noMultiLvlLbl val="0"/>
      </c:catAx>
      <c:valAx>
        <c:axId val="69602772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N"/>
                  <a:t>Revenue</a:t>
                </a:r>
              </a:p>
              <a:p>
                <a:pPr>
                  <a:defRPr/>
                </a:pPr>
                <a:endParaRPr lang="en-IN"/>
              </a:p>
            </c:rich>
          </c:tx>
          <c:layout>
            <c:manualLayout>
              <c:xMode val="edge"/>
              <c:yMode val="edge"/>
              <c:x val="1.8524278215223098E-2"/>
              <c:y val="0.4367585301837270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96027248"/>
        <c:crosses val="autoZero"/>
        <c:crossBetween val="between"/>
      </c:valAx>
      <c:serAx>
        <c:axId val="707975728"/>
        <c:scaling>
          <c:orientation val="minMax"/>
        </c:scaling>
        <c:delete val="1"/>
        <c:axPos val="b"/>
        <c:majorTickMark val="none"/>
        <c:minorTickMark val="none"/>
        <c:tickLblPos val="nextTo"/>
        <c:crossAx val="696027728"/>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ysClr val="windowText" lastClr="000000">
          <a:lumMod val="25000"/>
          <a:lumOff val="75000"/>
        </a:sys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[Ed-Ey.xlsx]Student_satisfaction!student_satisfaction</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Student</a:t>
            </a:r>
            <a:r>
              <a:rPr lang="en-US" baseline="0"/>
              <a:t> Satisfaction Level</a:t>
            </a:r>
            <a:endParaRPr lang="en-US"/>
          </a:p>
        </c:rich>
      </c:tx>
      <c:layout>
        <c:manualLayout>
          <c:xMode val="edge"/>
          <c:yMode val="edge"/>
          <c:x val="0.29074600243541299"/>
          <c:y val="2.46345686325382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803937007874015"/>
          <c:y val="0.17171296296296298"/>
          <c:w val="0.72142804024496943"/>
          <c:h val="0.62308654126567509"/>
        </c:manualLayout>
      </c:layout>
      <c:barChart>
        <c:barDir val="col"/>
        <c:grouping val="clustered"/>
        <c:varyColors val="0"/>
        <c:ser>
          <c:idx val="0"/>
          <c:order val="0"/>
          <c:tx>
            <c:strRef>
              <c:f>Student_satisfaction!$B$3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Student_satisfaction!$A$4:$A$7</c:f>
              <c:strCache>
                <c:ptCount val="3"/>
                <c:pt idx="0">
                  <c:v>"High"</c:v>
                </c:pt>
                <c:pt idx="1">
                  <c:v>"Low"</c:v>
                </c:pt>
                <c:pt idx="2">
                  <c:v>"Satisfactory"</c:v>
                </c:pt>
              </c:strCache>
            </c:strRef>
          </c:cat>
          <c:val>
            <c:numRef>
              <c:f>Student_satisfaction!$B$4:$B$7</c:f>
              <c:numCache>
                <c:formatCode>General</c:formatCode>
                <c:ptCount val="3"/>
                <c:pt idx="0">
                  <c:v>138</c:v>
                </c:pt>
                <c:pt idx="1">
                  <c:v>112</c:v>
                </c:pt>
                <c:pt idx="2">
                  <c:v>148</c:v>
                </c:pt>
              </c:numCache>
            </c:numRef>
          </c:val>
          <c:extLst>
            <c:ext xmlns:c16="http://schemas.microsoft.com/office/drawing/2014/chart" uri="{C3380CC4-5D6E-409C-BE32-E72D297353CC}">
              <c16:uniqueId val="{00000000-B86F-43DA-BF6D-51E4CCAC306D}"/>
            </c:ext>
          </c:extLst>
        </c:ser>
        <c:dLbls>
          <c:dLblPos val="outEnd"/>
          <c:showLegendKey val="0"/>
          <c:showVal val="1"/>
          <c:showCatName val="0"/>
          <c:showSerName val="0"/>
          <c:showPercent val="0"/>
          <c:showBubbleSize val="0"/>
        </c:dLbls>
        <c:gapWidth val="219"/>
        <c:overlap val="-27"/>
        <c:axId val="1746900288"/>
        <c:axId val="1746900768"/>
      </c:barChart>
      <c:catAx>
        <c:axId val="17469002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Level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6900768"/>
        <c:crosses val="autoZero"/>
        <c:auto val="1"/>
        <c:lblAlgn val="ctr"/>
        <c:lblOffset val="100"/>
        <c:noMultiLvlLbl val="0"/>
      </c:catAx>
      <c:valAx>
        <c:axId val="174690076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6900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[Ed-Ey.xlsx]Internship!PivotTable1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Internship</a:t>
            </a:r>
            <a:r>
              <a:rPr lang="en-US" baseline="0"/>
              <a:t> Rate	</a:t>
            </a:r>
            <a:endParaRPr lang="en-US"/>
          </a:p>
        </c:rich>
      </c:tx>
      <c:layout>
        <c:manualLayout>
          <c:xMode val="edge"/>
          <c:yMode val="edge"/>
          <c:x val="0.35204855643044619"/>
          <c:y val="5.45348498104403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Internship!$B$3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CB0-4DD7-82B7-D4D6D657979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CB0-4DD7-82B7-D4D6D657979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CB0-4DD7-82B7-D4D6D657979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CB0-4DD7-82B7-D4D6D6579799}"/>
              </c:ext>
            </c:extLst>
          </c:dPt>
          <c:cat>
            <c:strRef>
              <c:f>Internship!$A$4:$A$7</c:f>
              <c:strCache>
                <c:ptCount val="4"/>
                <c:pt idx="0">
                  <c:v>"20-40"</c:v>
                </c:pt>
                <c:pt idx="1">
                  <c:v>"40-60"</c:v>
                </c:pt>
                <c:pt idx="2">
                  <c:v>"60-80"</c:v>
                </c:pt>
                <c:pt idx="3">
                  <c:v>"More than 80"</c:v>
                </c:pt>
              </c:strCache>
            </c:strRef>
          </c:cat>
          <c:val>
            <c:numRef>
              <c:f>Internship!$B$4:$B$7</c:f>
              <c:numCache>
                <c:formatCode>General</c:formatCode>
                <c:ptCount val="4"/>
                <c:pt idx="0">
                  <c:v>108</c:v>
                </c:pt>
                <c:pt idx="1">
                  <c:v>68</c:v>
                </c:pt>
                <c:pt idx="2">
                  <c:v>168</c:v>
                </c:pt>
                <c:pt idx="3">
                  <c:v>54</c:v>
                </c:pt>
              </c:numCache>
            </c:numRef>
          </c:val>
          <c:extLst>
            <c:ext xmlns:c16="http://schemas.microsoft.com/office/drawing/2014/chart" uri="{C3380CC4-5D6E-409C-BE32-E72D297353CC}">
              <c16:uniqueId val="{00000008-1CB0-4DD7-82B7-D4D6D657979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[Ed-Ey.xlsx]Job_Placement!PivotTable2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Avg_Placement_Rate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Job_Placement!$B$3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Job_Placement!$A$4:$A$7</c:f>
              <c:strCache>
                <c:ptCount val="4"/>
                <c:pt idx="0">
                  <c:v>"20-40"</c:v>
                </c:pt>
                <c:pt idx="1">
                  <c:v>"40-60"</c:v>
                </c:pt>
                <c:pt idx="2">
                  <c:v>"60-80"</c:v>
                </c:pt>
                <c:pt idx="3">
                  <c:v>"More than 80"</c:v>
                </c:pt>
              </c:strCache>
            </c:strRef>
          </c:cat>
          <c:val>
            <c:numRef>
              <c:f>Job_Placement!$B$4:$B$7</c:f>
              <c:numCache>
                <c:formatCode>General</c:formatCode>
                <c:ptCount val="4"/>
                <c:pt idx="0">
                  <c:v>58.884629629629622</c:v>
                </c:pt>
                <c:pt idx="1">
                  <c:v>66.257941176470595</c:v>
                </c:pt>
                <c:pt idx="2">
                  <c:v>64.48321428571424</c:v>
                </c:pt>
                <c:pt idx="3">
                  <c:v>62.413703703703703</c:v>
                </c:pt>
              </c:numCache>
            </c:numRef>
          </c:val>
          <c:extLst>
            <c:ext xmlns:c16="http://schemas.microsoft.com/office/drawing/2014/chart" uri="{C3380CC4-5D6E-409C-BE32-E72D297353CC}">
              <c16:uniqueId val="{00000000-9B91-4032-9974-B7C8A22D406A}"/>
            </c:ext>
          </c:extLst>
        </c:ser>
        <c:dLbls>
          <c:dLblPos val="outEnd"/>
          <c:showLegendKey val="0"/>
          <c:showVal val="1"/>
          <c:showCatName val="0"/>
          <c:showSerName val="0"/>
          <c:showPercent val="0"/>
          <c:showBubbleSize val="0"/>
        </c:dLbls>
        <c:gapWidth val="219"/>
        <c:overlap val="-27"/>
        <c:axId val="1484768815"/>
        <c:axId val="1484767375"/>
      </c:barChart>
      <c:catAx>
        <c:axId val="1484768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767375"/>
        <c:crosses val="autoZero"/>
        <c:auto val="1"/>
        <c:lblAlgn val="ctr"/>
        <c:lblOffset val="100"/>
        <c:noMultiLvlLbl val="0"/>
      </c:catAx>
      <c:valAx>
        <c:axId val="14847673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768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[Ed-Ey.xlsx]Blockchain!Bockchain usage</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Total_Cases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32324759405074366"/>
          <c:y val="0.22624781277340328"/>
          <c:w val="0.51783092738407699"/>
          <c:h val="0.62968613298337706"/>
        </c:manualLayout>
      </c:layout>
      <c:barChart>
        <c:barDir val="bar"/>
        <c:grouping val="stacked"/>
        <c:varyColors val="0"/>
        <c:ser>
          <c:idx val="0"/>
          <c:order val="0"/>
          <c:tx>
            <c:strRef>
              <c:f>Blockchain!$B$3</c:f>
              <c:strCache>
                <c:ptCount val="1"/>
                <c:pt idx="0">
                  <c:v>Total</c:v>
                </c:pt>
              </c:strCache>
            </c:strRef>
          </c:tx>
          <c:spPr>
            <a:solidFill>
              <a:schemeClr val="accent1"/>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Blockchain!$A$4:$A$6</c:f>
              <c:strCache>
                <c:ptCount val="2"/>
                <c:pt idx="0">
                  <c:v>0</c:v>
                </c:pt>
                <c:pt idx="1">
                  <c:v>1</c:v>
                </c:pt>
              </c:strCache>
            </c:strRef>
          </c:cat>
          <c:val>
            <c:numRef>
              <c:f>Blockchain!$B$4:$B$6</c:f>
              <c:numCache>
                <c:formatCode>General</c:formatCode>
                <c:ptCount val="2"/>
                <c:pt idx="0">
                  <c:v>1074</c:v>
                </c:pt>
                <c:pt idx="1">
                  <c:v>760</c:v>
                </c:pt>
              </c:numCache>
            </c:numRef>
          </c:val>
          <c:extLst>
            <c:ext xmlns:c16="http://schemas.microsoft.com/office/drawing/2014/chart" uri="{C3380CC4-5D6E-409C-BE32-E72D297353CC}">
              <c16:uniqueId val="{00000000-8859-435C-91A8-9F7308CF7364}"/>
            </c:ext>
          </c:extLst>
        </c:ser>
        <c:dLbls>
          <c:showLegendKey val="0"/>
          <c:showVal val="0"/>
          <c:showCatName val="0"/>
          <c:showSerName val="0"/>
          <c:showPercent val="0"/>
          <c:showBubbleSize val="0"/>
        </c:dLbls>
        <c:gapWidth val="150"/>
        <c:overlap val="100"/>
        <c:axId val="1246289503"/>
        <c:axId val="1246287583"/>
      </c:barChart>
      <c:catAx>
        <c:axId val="124628950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Blockchain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287583"/>
        <c:crosses val="autoZero"/>
        <c:auto val="1"/>
        <c:lblAlgn val="ctr"/>
        <c:lblOffset val="100"/>
        <c:noMultiLvlLbl val="0"/>
      </c:catAx>
      <c:valAx>
        <c:axId val="12462875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289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[Ed-Ey.xlsx]satisied_staff!PivotTable4</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Staff_Satisfaction_Count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14033245844269"/>
          <c:y val="0.18097222222222226"/>
          <c:w val="0.64886001749781275"/>
          <c:h val="0.57658974919801687"/>
        </c:manualLayout>
      </c:layout>
      <c:lineChart>
        <c:grouping val="standard"/>
        <c:varyColors val="0"/>
        <c:ser>
          <c:idx val="0"/>
          <c:order val="0"/>
          <c:tx>
            <c:strRef>
              <c:f>satisied_staff!$B$3</c:f>
              <c:strCache>
                <c:ptCount val="1"/>
                <c:pt idx="0">
                  <c:v>Total</c:v>
                </c:pt>
              </c:strCache>
            </c:strRef>
          </c:tx>
          <c:spPr>
            <a:ln w="28575" cap="rnd">
              <a:solidFill>
                <a:schemeClr val="accent1"/>
              </a:solidFill>
              <a:round/>
            </a:ln>
            <a:effectLst/>
          </c:spPr>
          <c:marker>
            <c:symbol val="none"/>
          </c:marker>
          <c:cat>
            <c:strRef>
              <c:f>satisied_staff!$A$4:$A$7</c:f>
              <c:strCache>
                <c:ptCount val="3"/>
                <c:pt idx="0">
                  <c:v>"Avg</c:v>
                </c:pt>
                <c:pt idx="1">
                  <c:v>"High"</c:v>
                </c:pt>
                <c:pt idx="2">
                  <c:v>"Poor"</c:v>
                </c:pt>
              </c:strCache>
            </c:strRef>
          </c:cat>
          <c:val>
            <c:numRef>
              <c:f>satisied_staff!$B$4:$B$7</c:f>
              <c:numCache>
                <c:formatCode>General</c:formatCode>
                <c:ptCount val="3"/>
                <c:pt idx="0">
                  <c:v>198</c:v>
                </c:pt>
                <c:pt idx="1">
                  <c:v>88</c:v>
                </c:pt>
                <c:pt idx="2">
                  <c:v>112</c:v>
                </c:pt>
              </c:numCache>
            </c:numRef>
          </c:val>
          <c:smooth val="0"/>
          <c:extLst>
            <c:ext xmlns:c16="http://schemas.microsoft.com/office/drawing/2014/chart" uri="{C3380CC4-5D6E-409C-BE32-E72D297353CC}">
              <c16:uniqueId val="{00000000-0CE0-4257-90F8-45247A2F4122}"/>
            </c:ext>
          </c:extLst>
        </c:ser>
        <c:dLbls>
          <c:showLegendKey val="0"/>
          <c:showVal val="0"/>
          <c:showCatName val="0"/>
          <c:showSerName val="0"/>
          <c:showPercent val="0"/>
          <c:showBubbleSize val="0"/>
        </c:dLbls>
        <c:smooth val="0"/>
        <c:axId val="1341525023"/>
        <c:axId val="1476805647"/>
      </c:lineChart>
      <c:catAx>
        <c:axId val="13415250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Level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6805647"/>
        <c:crosses val="autoZero"/>
        <c:auto val="1"/>
        <c:lblAlgn val="ctr"/>
        <c:lblOffset val="100"/>
        <c:noMultiLvlLbl val="0"/>
      </c:catAx>
      <c:valAx>
        <c:axId val="147680564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152502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5.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10" Type="http://schemas.openxmlformats.org/officeDocument/2006/relationships/chart" Target="../charts/chart20.xml"/><Relationship Id="rId4" Type="http://schemas.openxmlformats.org/officeDocument/2006/relationships/chart" Target="../charts/chart14.xml"/><Relationship Id="rId9"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3</xdr:col>
      <xdr:colOff>586740</xdr:colOff>
      <xdr:row>6</xdr:row>
      <xdr:rowOff>41910</xdr:rowOff>
    </xdr:from>
    <xdr:to>
      <xdr:col>11</xdr:col>
      <xdr:colOff>281940</xdr:colOff>
      <xdr:row>21</xdr:row>
      <xdr:rowOff>41910</xdr:rowOff>
    </xdr:to>
    <xdr:graphicFrame macro="">
      <xdr:nvGraphicFramePr>
        <xdr:cNvPr id="2" name="Chart 1">
          <a:extLst>
            <a:ext uri="{FF2B5EF4-FFF2-40B4-BE49-F238E27FC236}">
              <a16:creationId xmlns:a16="http://schemas.microsoft.com/office/drawing/2014/main" id="{F6B2A10E-4064-9ABD-9683-C52F39F2C7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266700</xdr:colOff>
      <xdr:row>2</xdr:row>
      <xdr:rowOff>7621</xdr:rowOff>
    </xdr:from>
    <xdr:to>
      <xdr:col>15</xdr:col>
      <xdr:colOff>266700</xdr:colOff>
      <xdr:row>9</xdr:row>
      <xdr:rowOff>30481</xdr:rowOff>
    </xdr:to>
    <mc:AlternateContent xmlns:mc="http://schemas.openxmlformats.org/markup-compatibility/2006" xmlns:a14="http://schemas.microsoft.com/office/drawing/2010/main">
      <mc:Choice Requires="a14">
        <xdr:graphicFrame macro="">
          <xdr:nvGraphicFramePr>
            <xdr:cNvPr id="3" name="Grade">
              <a:extLst>
                <a:ext uri="{FF2B5EF4-FFF2-40B4-BE49-F238E27FC236}">
                  <a16:creationId xmlns:a16="http://schemas.microsoft.com/office/drawing/2014/main" id="{A43563FD-C03D-B3A6-D691-B1CEFB0A5F03}"/>
                </a:ext>
              </a:extLst>
            </xdr:cNvPr>
            <xdr:cNvGraphicFramePr/>
          </xdr:nvGraphicFramePr>
          <xdr:xfrm>
            <a:off x="0" y="0"/>
            <a:ext cx="0" cy="0"/>
          </xdr:xfrm>
          <a:graphic>
            <a:graphicData uri="http://schemas.microsoft.com/office/drawing/2010/slicer">
              <sle:slicer xmlns:sle="http://schemas.microsoft.com/office/drawing/2010/slicer" name="Grade"/>
            </a:graphicData>
          </a:graphic>
        </xdr:graphicFrame>
      </mc:Choice>
      <mc:Fallback xmlns="">
        <xdr:sp macro="" textlink="">
          <xdr:nvSpPr>
            <xdr:cNvPr id="0" name=""/>
            <xdr:cNvSpPr>
              <a:spLocks noTextEdit="1"/>
            </xdr:cNvSpPr>
          </xdr:nvSpPr>
          <xdr:spPr>
            <a:xfrm>
              <a:off x="8298180" y="373381"/>
              <a:ext cx="1828800" cy="13030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297180</xdr:colOff>
      <xdr:row>6</xdr:row>
      <xdr:rowOff>41910</xdr:rowOff>
    </xdr:from>
    <xdr:to>
      <xdr:col>10</xdr:col>
      <xdr:colOff>601980</xdr:colOff>
      <xdr:row>21</xdr:row>
      <xdr:rowOff>41910</xdr:rowOff>
    </xdr:to>
    <xdr:graphicFrame macro="">
      <xdr:nvGraphicFramePr>
        <xdr:cNvPr id="2" name="Chart 1">
          <a:extLst>
            <a:ext uri="{FF2B5EF4-FFF2-40B4-BE49-F238E27FC236}">
              <a16:creationId xmlns:a16="http://schemas.microsoft.com/office/drawing/2014/main" id="{030309A9-36B1-406D-30B8-4F5B10C2F0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231140</xdr:colOff>
      <xdr:row>1</xdr:row>
      <xdr:rowOff>130811</xdr:rowOff>
    </xdr:from>
    <xdr:to>
      <xdr:col>14</xdr:col>
      <xdr:colOff>185420</xdr:colOff>
      <xdr:row>8</xdr:row>
      <xdr:rowOff>130811</xdr:rowOff>
    </xdr:to>
    <mc:AlternateContent xmlns:mc="http://schemas.openxmlformats.org/markup-compatibility/2006" xmlns:a14="http://schemas.microsoft.com/office/drawing/2010/main">
      <mc:Choice Requires="a14">
        <xdr:graphicFrame macro="">
          <xdr:nvGraphicFramePr>
            <xdr:cNvPr id="3" name="Graduated">
              <a:extLst>
                <a:ext uri="{FF2B5EF4-FFF2-40B4-BE49-F238E27FC236}">
                  <a16:creationId xmlns:a16="http://schemas.microsoft.com/office/drawing/2014/main" id="{8F6DEE8E-121F-C019-D2CE-BC37C29FB7CE}"/>
                </a:ext>
              </a:extLst>
            </xdr:cNvPr>
            <xdr:cNvGraphicFramePr/>
          </xdr:nvGraphicFramePr>
          <xdr:xfrm>
            <a:off x="0" y="0"/>
            <a:ext cx="0" cy="0"/>
          </xdr:xfrm>
          <a:graphic>
            <a:graphicData uri="http://schemas.microsoft.com/office/drawing/2010/slicer">
              <sle:slicer xmlns:sle="http://schemas.microsoft.com/office/drawing/2010/slicer" name="Graduated"/>
            </a:graphicData>
          </a:graphic>
        </xdr:graphicFrame>
      </mc:Choice>
      <mc:Fallback xmlns="">
        <xdr:sp macro="" textlink="">
          <xdr:nvSpPr>
            <xdr:cNvPr id="0" name=""/>
            <xdr:cNvSpPr>
              <a:spLocks noTextEdit="1"/>
            </xdr:cNvSpPr>
          </xdr:nvSpPr>
          <xdr:spPr>
            <a:xfrm>
              <a:off x="7793990" y="314961"/>
              <a:ext cx="1783080" cy="1289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99060</xdr:colOff>
      <xdr:row>6</xdr:row>
      <xdr:rowOff>41910</xdr:rowOff>
    </xdr:from>
    <xdr:to>
      <xdr:col>11</xdr:col>
      <xdr:colOff>403860</xdr:colOff>
      <xdr:row>21</xdr:row>
      <xdr:rowOff>41910</xdr:rowOff>
    </xdr:to>
    <xdr:graphicFrame macro="">
      <xdr:nvGraphicFramePr>
        <xdr:cNvPr id="2" name="Chart 1">
          <a:extLst>
            <a:ext uri="{FF2B5EF4-FFF2-40B4-BE49-F238E27FC236}">
              <a16:creationId xmlns:a16="http://schemas.microsoft.com/office/drawing/2014/main" id="{11AEF418-CD4F-1967-6F57-634D6EB830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281940</xdr:colOff>
      <xdr:row>7</xdr:row>
      <xdr:rowOff>7621</xdr:rowOff>
    </xdr:from>
    <xdr:to>
      <xdr:col>8</xdr:col>
      <xdr:colOff>259080</xdr:colOff>
      <xdr:row>13</xdr:row>
      <xdr:rowOff>129541</xdr:rowOff>
    </xdr:to>
    <mc:AlternateContent xmlns:mc="http://schemas.openxmlformats.org/markup-compatibility/2006" xmlns:a14="http://schemas.microsoft.com/office/drawing/2010/main">
      <mc:Choice Requires="a14">
        <xdr:graphicFrame macro="">
          <xdr:nvGraphicFramePr>
            <xdr:cNvPr id="2" name="Cost_Per_Students ">
              <a:extLst>
                <a:ext uri="{FF2B5EF4-FFF2-40B4-BE49-F238E27FC236}">
                  <a16:creationId xmlns:a16="http://schemas.microsoft.com/office/drawing/2014/main" id="{83115699-BBFF-61B3-E69A-131E769EFF4F}"/>
                </a:ext>
              </a:extLst>
            </xdr:cNvPr>
            <xdr:cNvGraphicFramePr/>
          </xdr:nvGraphicFramePr>
          <xdr:xfrm>
            <a:off x="0" y="0"/>
            <a:ext cx="0" cy="0"/>
          </xdr:xfrm>
          <a:graphic>
            <a:graphicData uri="http://schemas.microsoft.com/office/drawing/2010/slicer">
              <sle:slicer xmlns:sle="http://schemas.microsoft.com/office/drawing/2010/slicer" name="Cost_Per_Students "/>
            </a:graphicData>
          </a:graphic>
        </xdr:graphicFrame>
      </mc:Choice>
      <mc:Fallback xmlns="">
        <xdr:sp macro="" textlink="">
          <xdr:nvSpPr>
            <xdr:cNvPr id="0" name=""/>
            <xdr:cNvSpPr>
              <a:spLocks noTextEdit="1"/>
            </xdr:cNvSpPr>
          </xdr:nvSpPr>
          <xdr:spPr>
            <a:xfrm>
              <a:off x="4632960" y="1287781"/>
              <a:ext cx="1805940" cy="1219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434340</xdr:colOff>
      <xdr:row>7</xdr:row>
      <xdr:rowOff>1</xdr:rowOff>
    </xdr:from>
    <xdr:to>
      <xdr:col>7</xdr:col>
      <xdr:colOff>320040</xdr:colOff>
      <xdr:row>13</xdr:row>
      <xdr:rowOff>53341</xdr:rowOff>
    </xdr:to>
    <mc:AlternateContent xmlns:mc="http://schemas.openxmlformats.org/markup-compatibility/2006" xmlns:a14="http://schemas.microsoft.com/office/drawing/2010/main">
      <mc:Choice Requires="a14">
        <xdr:graphicFrame macro="">
          <xdr:nvGraphicFramePr>
            <xdr:cNvPr id="2" name="Technology_Implemented">
              <a:extLst>
                <a:ext uri="{FF2B5EF4-FFF2-40B4-BE49-F238E27FC236}">
                  <a16:creationId xmlns:a16="http://schemas.microsoft.com/office/drawing/2014/main" id="{19C0575C-E56B-473A-B015-C7E441D77448}"/>
                </a:ext>
              </a:extLst>
            </xdr:cNvPr>
            <xdr:cNvGraphicFramePr/>
          </xdr:nvGraphicFramePr>
          <xdr:xfrm>
            <a:off x="0" y="0"/>
            <a:ext cx="0" cy="0"/>
          </xdr:xfrm>
          <a:graphic>
            <a:graphicData uri="http://schemas.microsoft.com/office/drawing/2010/slicer">
              <sle:slicer xmlns:sle="http://schemas.microsoft.com/office/drawing/2010/slicer" name="Technology_Implemented"/>
            </a:graphicData>
          </a:graphic>
        </xdr:graphicFrame>
      </mc:Choice>
      <mc:Fallback xmlns="">
        <xdr:sp macro="" textlink="">
          <xdr:nvSpPr>
            <xdr:cNvPr id="0" name=""/>
            <xdr:cNvSpPr>
              <a:spLocks noTextEdit="1"/>
            </xdr:cNvSpPr>
          </xdr:nvSpPr>
          <xdr:spPr>
            <a:xfrm>
              <a:off x="4594860" y="1280161"/>
              <a:ext cx="1714500" cy="11506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577850</xdr:colOff>
      <xdr:row>1</xdr:row>
      <xdr:rowOff>76200</xdr:rowOff>
    </xdr:from>
    <xdr:to>
      <xdr:col>10</xdr:col>
      <xdr:colOff>273050</xdr:colOff>
      <xdr:row>16</xdr:row>
      <xdr:rowOff>57150</xdr:rowOff>
    </xdr:to>
    <xdr:graphicFrame macro="">
      <xdr:nvGraphicFramePr>
        <xdr:cNvPr id="2" name="Chart 1">
          <a:extLst>
            <a:ext uri="{FF2B5EF4-FFF2-40B4-BE49-F238E27FC236}">
              <a16:creationId xmlns:a16="http://schemas.microsoft.com/office/drawing/2014/main" id="{0DA547FE-E18A-BB8E-2EE3-947F1F03C9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501650</xdr:colOff>
      <xdr:row>0</xdr:row>
      <xdr:rowOff>133350</xdr:rowOff>
    </xdr:from>
    <xdr:to>
      <xdr:col>14</xdr:col>
      <xdr:colOff>120650</xdr:colOff>
      <xdr:row>6</xdr:row>
      <xdr:rowOff>50800</xdr:rowOff>
    </xdr:to>
    <mc:AlternateContent xmlns:mc="http://schemas.openxmlformats.org/markup-compatibility/2006" xmlns:a14="http://schemas.microsoft.com/office/drawing/2010/main">
      <mc:Choice Requires="a14">
        <xdr:graphicFrame macro="">
          <xdr:nvGraphicFramePr>
            <xdr:cNvPr id="3" name="Budget_Alloted">
              <a:extLst>
                <a:ext uri="{FF2B5EF4-FFF2-40B4-BE49-F238E27FC236}">
                  <a16:creationId xmlns:a16="http://schemas.microsoft.com/office/drawing/2014/main" id="{ACF6381C-E8CC-5304-5637-64E40B72F181}"/>
                </a:ext>
              </a:extLst>
            </xdr:cNvPr>
            <xdr:cNvGraphicFramePr/>
          </xdr:nvGraphicFramePr>
          <xdr:xfrm>
            <a:off x="0" y="0"/>
            <a:ext cx="0" cy="0"/>
          </xdr:xfrm>
          <a:graphic>
            <a:graphicData uri="http://schemas.microsoft.com/office/drawing/2010/slicer">
              <sle:slicer xmlns:sle="http://schemas.microsoft.com/office/drawing/2010/slicer" name="Budget_Alloted"/>
            </a:graphicData>
          </a:graphic>
        </xdr:graphicFrame>
      </mc:Choice>
      <mc:Fallback xmlns="">
        <xdr:sp macro="" textlink="">
          <xdr:nvSpPr>
            <xdr:cNvPr id="0" name=""/>
            <xdr:cNvSpPr>
              <a:spLocks noTextEdit="1"/>
            </xdr:cNvSpPr>
          </xdr:nvSpPr>
          <xdr:spPr>
            <a:xfrm>
              <a:off x="7829550" y="133350"/>
              <a:ext cx="2057400" cy="1022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520700</xdr:colOff>
      <xdr:row>1</xdr:row>
      <xdr:rowOff>152400</xdr:rowOff>
    </xdr:from>
    <xdr:to>
      <xdr:col>10</xdr:col>
      <xdr:colOff>215900</xdr:colOff>
      <xdr:row>16</xdr:row>
      <xdr:rowOff>133350</xdr:rowOff>
    </xdr:to>
    <xdr:graphicFrame macro="">
      <xdr:nvGraphicFramePr>
        <xdr:cNvPr id="4" name="Chart 3">
          <a:extLst>
            <a:ext uri="{FF2B5EF4-FFF2-40B4-BE49-F238E27FC236}">
              <a16:creationId xmlns:a16="http://schemas.microsoft.com/office/drawing/2014/main" id="{6B813CE0-2413-992D-E68A-BA2FFB97C8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1568450</xdr:colOff>
      <xdr:row>3</xdr:row>
      <xdr:rowOff>95250</xdr:rowOff>
    </xdr:from>
    <xdr:to>
      <xdr:col>8</xdr:col>
      <xdr:colOff>285750</xdr:colOff>
      <xdr:row>18</xdr:row>
      <xdr:rowOff>76200</xdr:rowOff>
    </xdr:to>
    <xdr:graphicFrame macro="">
      <xdr:nvGraphicFramePr>
        <xdr:cNvPr id="3" name="Chart 2">
          <a:extLst>
            <a:ext uri="{FF2B5EF4-FFF2-40B4-BE49-F238E27FC236}">
              <a16:creationId xmlns:a16="http://schemas.microsoft.com/office/drawing/2014/main" id="{7F08FA3A-C0D9-FA06-F324-C6FC9CD1F9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444500</xdr:colOff>
      <xdr:row>1</xdr:row>
      <xdr:rowOff>31750</xdr:rowOff>
    </xdr:from>
    <xdr:to>
      <xdr:col>12</xdr:col>
      <xdr:colOff>565150</xdr:colOff>
      <xdr:row>8</xdr:row>
      <xdr:rowOff>76200</xdr:rowOff>
    </xdr:to>
    <mc:AlternateContent xmlns:mc="http://schemas.openxmlformats.org/markup-compatibility/2006" xmlns:a14="http://schemas.microsoft.com/office/drawing/2010/main">
      <mc:Choice Requires="a14">
        <xdr:graphicFrame macro="">
          <xdr:nvGraphicFramePr>
            <xdr:cNvPr id="4" name="Student_Satisfaction_Level">
              <a:extLst>
                <a:ext uri="{FF2B5EF4-FFF2-40B4-BE49-F238E27FC236}">
                  <a16:creationId xmlns:a16="http://schemas.microsoft.com/office/drawing/2014/main" id="{310F7531-D7AF-4094-0504-868108E99183}"/>
                </a:ext>
              </a:extLst>
            </xdr:cNvPr>
            <xdr:cNvGraphicFramePr/>
          </xdr:nvGraphicFramePr>
          <xdr:xfrm>
            <a:off x="0" y="0"/>
            <a:ext cx="0" cy="0"/>
          </xdr:xfrm>
          <a:graphic>
            <a:graphicData uri="http://schemas.microsoft.com/office/drawing/2010/slicer">
              <sle:slicer xmlns:sle="http://schemas.microsoft.com/office/drawing/2010/slicer" name="Student_Satisfaction_Level"/>
            </a:graphicData>
          </a:graphic>
        </xdr:graphicFrame>
      </mc:Choice>
      <mc:Fallback xmlns="">
        <xdr:sp macro="" textlink="">
          <xdr:nvSpPr>
            <xdr:cNvPr id="0" name=""/>
            <xdr:cNvSpPr>
              <a:spLocks noTextEdit="1"/>
            </xdr:cNvSpPr>
          </xdr:nvSpPr>
          <xdr:spPr>
            <a:xfrm>
              <a:off x="7778750" y="215900"/>
              <a:ext cx="1949450" cy="1333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2</xdr:col>
      <xdr:colOff>228600</xdr:colOff>
      <xdr:row>0</xdr:row>
      <xdr:rowOff>95250</xdr:rowOff>
    </xdr:from>
    <xdr:to>
      <xdr:col>9</xdr:col>
      <xdr:colOff>533400</xdr:colOff>
      <xdr:row>15</xdr:row>
      <xdr:rowOff>76200</xdr:rowOff>
    </xdr:to>
    <xdr:graphicFrame macro="">
      <xdr:nvGraphicFramePr>
        <xdr:cNvPr id="2" name="Chart 1">
          <a:extLst>
            <a:ext uri="{FF2B5EF4-FFF2-40B4-BE49-F238E27FC236}">
              <a16:creationId xmlns:a16="http://schemas.microsoft.com/office/drawing/2014/main" id="{217E3743-6EE6-21BB-3BB6-7B6F5033FD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184150</xdr:colOff>
      <xdr:row>1</xdr:row>
      <xdr:rowOff>158750</xdr:rowOff>
    </xdr:from>
    <xdr:to>
      <xdr:col>13</xdr:col>
      <xdr:colOff>247650</xdr:colOff>
      <xdr:row>8</xdr:row>
      <xdr:rowOff>57150</xdr:rowOff>
    </xdr:to>
    <mc:AlternateContent xmlns:mc="http://schemas.openxmlformats.org/markup-compatibility/2006" xmlns:a14="http://schemas.microsoft.com/office/drawing/2010/main">
      <mc:Choice Requires="a14">
        <xdr:graphicFrame macro="">
          <xdr:nvGraphicFramePr>
            <xdr:cNvPr id="3" name="Interbship_Completion">
              <a:extLst>
                <a:ext uri="{FF2B5EF4-FFF2-40B4-BE49-F238E27FC236}">
                  <a16:creationId xmlns:a16="http://schemas.microsoft.com/office/drawing/2014/main" id="{67309B2D-4626-09AB-F7B6-564728776ECC}"/>
                </a:ext>
              </a:extLst>
            </xdr:cNvPr>
            <xdr:cNvGraphicFramePr/>
          </xdr:nvGraphicFramePr>
          <xdr:xfrm>
            <a:off x="0" y="0"/>
            <a:ext cx="0" cy="0"/>
          </xdr:xfrm>
          <a:graphic>
            <a:graphicData uri="http://schemas.microsoft.com/office/drawing/2010/slicer">
              <sle:slicer xmlns:sle="http://schemas.microsoft.com/office/drawing/2010/slicer" name="Interbship_Completion"/>
            </a:graphicData>
          </a:graphic>
        </xdr:graphicFrame>
      </mc:Choice>
      <mc:Fallback xmlns="">
        <xdr:sp macro="" textlink="">
          <xdr:nvSpPr>
            <xdr:cNvPr id="0" name=""/>
            <xdr:cNvSpPr>
              <a:spLocks noTextEdit="1"/>
            </xdr:cNvSpPr>
          </xdr:nvSpPr>
          <xdr:spPr>
            <a:xfrm>
              <a:off x="7886700" y="342900"/>
              <a:ext cx="1892300" cy="1187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2</xdr:col>
      <xdr:colOff>527050</xdr:colOff>
      <xdr:row>1</xdr:row>
      <xdr:rowOff>95250</xdr:rowOff>
    </xdr:from>
    <xdr:to>
      <xdr:col>10</xdr:col>
      <xdr:colOff>222250</xdr:colOff>
      <xdr:row>16</xdr:row>
      <xdr:rowOff>76200</xdr:rowOff>
    </xdr:to>
    <xdr:graphicFrame macro="">
      <xdr:nvGraphicFramePr>
        <xdr:cNvPr id="2" name="Chart 1">
          <a:extLst>
            <a:ext uri="{FF2B5EF4-FFF2-40B4-BE49-F238E27FC236}">
              <a16:creationId xmlns:a16="http://schemas.microsoft.com/office/drawing/2014/main" id="{91A8F076-D0AB-18A5-04C6-79A0D32D37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234950</xdr:colOff>
      <xdr:row>0</xdr:row>
      <xdr:rowOff>101600</xdr:rowOff>
    </xdr:from>
    <xdr:to>
      <xdr:col>11</xdr:col>
      <xdr:colOff>539750</xdr:colOff>
      <xdr:row>15</xdr:row>
      <xdr:rowOff>82550</xdr:rowOff>
    </xdr:to>
    <xdr:graphicFrame macro="">
      <xdr:nvGraphicFramePr>
        <xdr:cNvPr id="2" name="Chart 1">
          <a:extLst>
            <a:ext uri="{FF2B5EF4-FFF2-40B4-BE49-F238E27FC236}">
              <a16:creationId xmlns:a16="http://schemas.microsoft.com/office/drawing/2014/main" id="{D58969EF-7013-A608-EA61-2795E6B4B2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952500</xdr:colOff>
      <xdr:row>6</xdr:row>
      <xdr:rowOff>165100</xdr:rowOff>
    </xdr:from>
    <xdr:to>
      <xdr:col>3</xdr:col>
      <xdr:colOff>127000</xdr:colOff>
      <xdr:row>13</xdr:row>
      <xdr:rowOff>76200</xdr:rowOff>
    </xdr:to>
    <mc:AlternateContent xmlns:mc="http://schemas.openxmlformats.org/markup-compatibility/2006" xmlns:a14="http://schemas.microsoft.com/office/drawing/2010/main">
      <mc:Choice Requires="a14">
        <xdr:graphicFrame macro="">
          <xdr:nvGraphicFramePr>
            <xdr:cNvPr id="5" name="Blockchain_Usage">
              <a:extLst>
                <a:ext uri="{FF2B5EF4-FFF2-40B4-BE49-F238E27FC236}">
                  <a16:creationId xmlns:a16="http://schemas.microsoft.com/office/drawing/2014/main" id="{FFE5EF07-9C5E-216B-ACA2-8D1600635274}"/>
                </a:ext>
              </a:extLst>
            </xdr:cNvPr>
            <xdr:cNvGraphicFramePr/>
          </xdr:nvGraphicFramePr>
          <xdr:xfrm>
            <a:off x="0" y="0"/>
            <a:ext cx="0" cy="0"/>
          </xdr:xfrm>
          <a:graphic>
            <a:graphicData uri="http://schemas.microsoft.com/office/drawing/2010/slicer">
              <sle:slicer xmlns:sle="http://schemas.microsoft.com/office/drawing/2010/slicer" name="Blockchain_Usage"/>
            </a:graphicData>
          </a:graphic>
        </xdr:graphicFrame>
      </mc:Choice>
      <mc:Fallback xmlns="">
        <xdr:sp macro="" textlink="">
          <xdr:nvSpPr>
            <xdr:cNvPr id="0" name=""/>
            <xdr:cNvSpPr>
              <a:spLocks noTextEdit="1"/>
            </xdr:cNvSpPr>
          </xdr:nvSpPr>
          <xdr:spPr>
            <a:xfrm>
              <a:off x="1822450" y="1270000"/>
              <a:ext cx="1358900" cy="1200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1298575</xdr:colOff>
      <xdr:row>2</xdr:row>
      <xdr:rowOff>82550</xdr:rowOff>
    </xdr:from>
    <xdr:to>
      <xdr:col>9</xdr:col>
      <xdr:colOff>117475</xdr:colOff>
      <xdr:row>17</xdr:row>
      <xdr:rowOff>63500</xdr:rowOff>
    </xdr:to>
    <xdr:graphicFrame macro="">
      <xdr:nvGraphicFramePr>
        <xdr:cNvPr id="3" name="Chart 2">
          <a:extLst>
            <a:ext uri="{FF2B5EF4-FFF2-40B4-BE49-F238E27FC236}">
              <a16:creationId xmlns:a16="http://schemas.microsoft.com/office/drawing/2014/main" id="{A6461D32-7DA0-48AF-ACEF-C2D33CD3C9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450850</xdr:colOff>
      <xdr:row>3</xdr:row>
      <xdr:rowOff>38100</xdr:rowOff>
    </xdr:from>
    <xdr:to>
      <xdr:col>5</xdr:col>
      <xdr:colOff>450850</xdr:colOff>
      <xdr:row>9</xdr:row>
      <xdr:rowOff>25400</xdr:rowOff>
    </xdr:to>
    <mc:AlternateContent xmlns:mc="http://schemas.openxmlformats.org/markup-compatibility/2006" xmlns:a14="http://schemas.microsoft.com/office/drawing/2010/main">
      <mc:Choice Requires="a14">
        <xdr:graphicFrame macro="">
          <xdr:nvGraphicFramePr>
            <xdr:cNvPr id="3" name="Stakeholders Expectation">
              <a:extLst>
                <a:ext uri="{FF2B5EF4-FFF2-40B4-BE49-F238E27FC236}">
                  <a16:creationId xmlns:a16="http://schemas.microsoft.com/office/drawing/2014/main" id="{A8176902-A7D9-E5AB-1AC0-2BA90561C462}"/>
                </a:ext>
              </a:extLst>
            </xdr:cNvPr>
            <xdr:cNvGraphicFramePr/>
          </xdr:nvGraphicFramePr>
          <xdr:xfrm>
            <a:off x="0" y="0"/>
            <a:ext cx="0" cy="0"/>
          </xdr:xfrm>
          <a:graphic>
            <a:graphicData uri="http://schemas.microsoft.com/office/drawing/2010/slicer">
              <sle:slicer xmlns:sle="http://schemas.microsoft.com/office/drawing/2010/slicer" name="Stakeholders Expectation"/>
            </a:graphicData>
          </a:graphic>
        </xdr:graphicFrame>
      </mc:Choice>
      <mc:Fallback xmlns="">
        <xdr:sp macro="" textlink="">
          <xdr:nvSpPr>
            <xdr:cNvPr id="0" name=""/>
            <xdr:cNvSpPr>
              <a:spLocks noTextEdit="1"/>
            </xdr:cNvSpPr>
          </xdr:nvSpPr>
          <xdr:spPr>
            <a:xfrm>
              <a:off x="3416300" y="590550"/>
              <a:ext cx="1828800" cy="1092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4.xml><?xml version="1.0" encoding="utf-8"?>
<xdr:wsDr xmlns:xdr="http://schemas.openxmlformats.org/drawingml/2006/spreadsheetDrawing" xmlns:a="http://schemas.openxmlformats.org/drawingml/2006/main">
  <xdr:twoCellAnchor editAs="oneCell">
    <xdr:from>
      <xdr:col>2</xdr:col>
      <xdr:colOff>412750</xdr:colOff>
      <xdr:row>3</xdr:row>
      <xdr:rowOff>38100</xdr:rowOff>
    </xdr:from>
    <xdr:to>
      <xdr:col>5</xdr:col>
      <xdr:colOff>412750</xdr:colOff>
      <xdr:row>17</xdr:row>
      <xdr:rowOff>79372</xdr:rowOff>
    </xdr:to>
    <mc:AlternateContent xmlns:mc="http://schemas.openxmlformats.org/markup-compatibility/2006" xmlns:a14="http://schemas.microsoft.com/office/drawing/2010/main">
      <mc:Choice Requires="a14">
        <xdr:graphicFrame macro="">
          <xdr:nvGraphicFramePr>
            <xdr:cNvPr id="2" name="Retained_Faculty_Percent">
              <a:extLst>
                <a:ext uri="{FF2B5EF4-FFF2-40B4-BE49-F238E27FC236}">
                  <a16:creationId xmlns:a16="http://schemas.microsoft.com/office/drawing/2014/main" id="{8564F4E7-D20E-E591-88DC-1C6E731949B4}"/>
                </a:ext>
              </a:extLst>
            </xdr:cNvPr>
            <xdr:cNvGraphicFramePr/>
          </xdr:nvGraphicFramePr>
          <xdr:xfrm>
            <a:off x="0" y="0"/>
            <a:ext cx="0" cy="0"/>
          </xdr:xfrm>
          <a:graphic>
            <a:graphicData uri="http://schemas.microsoft.com/office/drawing/2010/slicer">
              <sle:slicer xmlns:sle="http://schemas.microsoft.com/office/drawing/2010/slicer" name="Retained_Faculty_Percent"/>
            </a:graphicData>
          </a:graphic>
        </xdr:graphicFrame>
      </mc:Choice>
      <mc:Fallback xmlns="">
        <xdr:sp macro="" textlink="">
          <xdr:nvSpPr>
            <xdr:cNvPr id="0" name=""/>
            <xdr:cNvSpPr>
              <a:spLocks noTextEdit="1"/>
            </xdr:cNvSpPr>
          </xdr:nvSpPr>
          <xdr:spPr>
            <a:xfrm>
              <a:off x="3416300" y="590550"/>
              <a:ext cx="1828800" cy="2619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160020</xdr:colOff>
      <xdr:row>19</xdr:row>
      <xdr:rowOff>137160</xdr:rowOff>
    </xdr:from>
    <xdr:to>
      <xdr:col>1</xdr:col>
      <xdr:colOff>1356360</xdr:colOff>
      <xdr:row>30</xdr:row>
      <xdr:rowOff>60960</xdr:rowOff>
    </xdr:to>
    <xdr:graphicFrame macro="">
      <xdr:nvGraphicFramePr>
        <xdr:cNvPr id="2" name="Chart 1">
          <a:extLst>
            <a:ext uri="{FF2B5EF4-FFF2-40B4-BE49-F238E27FC236}">
              <a16:creationId xmlns:a16="http://schemas.microsoft.com/office/drawing/2014/main" id="{DBA5607C-35DE-491F-BBBC-810470F40F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1996440</xdr:colOff>
      <xdr:row>19</xdr:row>
      <xdr:rowOff>129540</xdr:rowOff>
    </xdr:from>
    <xdr:to>
      <xdr:col>3</xdr:col>
      <xdr:colOff>1562100</xdr:colOff>
      <xdr:row>30</xdr:row>
      <xdr:rowOff>83820</xdr:rowOff>
    </xdr:to>
    <xdr:graphicFrame macro="">
      <xdr:nvGraphicFramePr>
        <xdr:cNvPr id="4" name="Chart 3">
          <a:extLst>
            <a:ext uri="{FF2B5EF4-FFF2-40B4-BE49-F238E27FC236}">
              <a16:creationId xmlns:a16="http://schemas.microsoft.com/office/drawing/2014/main" id="{DDF042DD-025B-4913-A0BD-0C93252DA9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754380</xdr:colOff>
      <xdr:row>19</xdr:row>
      <xdr:rowOff>121920</xdr:rowOff>
    </xdr:from>
    <xdr:to>
      <xdr:col>6</xdr:col>
      <xdr:colOff>1043940</xdr:colOff>
      <xdr:row>30</xdr:row>
      <xdr:rowOff>144780</xdr:rowOff>
    </xdr:to>
    <xdr:graphicFrame macro="">
      <xdr:nvGraphicFramePr>
        <xdr:cNvPr id="6" name="Chart 5">
          <a:extLst>
            <a:ext uri="{FF2B5EF4-FFF2-40B4-BE49-F238E27FC236}">
              <a16:creationId xmlns:a16="http://schemas.microsoft.com/office/drawing/2014/main" id="{46A0119A-C686-4666-9392-A2B04B61FF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9</xdr:row>
      <xdr:rowOff>30480</xdr:rowOff>
    </xdr:from>
    <xdr:to>
      <xdr:col>0</xdr:col>
      <xdr:colOff>1828800</xdr:colOff>
      <xdr:row>16</xdr:row>
      <xdr:rowOff>30480</xdr:rowOff>
    </xdr:to>
    <mc:AlternateContent xmlns:mc="http://schemas.openxmlformats.org/markup-compatibility/2006" xmlns:a14="http://schemas.microsoft.com/office/drawing/2010/main">
      <mc:Choice Requires="a14">
        <xdr:graphicFrame macro="">
          <xdr:nvGraphicFramePr>
            <xdr:cNvPr id="7" name="Graduated 2">
              <a:extLst>
                <a:ext uri="{FF2B5EF4-FFF2-40B4-BE49-F238E27FC236}">
                  <a16:creationId xmlns:a16="http://schemas.microsoft.com/office/drawing/2014/main" id="{178D10F0-1083-400C-B669-9CA8252C953A}"/>
                </a:ext>
              </a:extLst>
            </xdr:cNvPr>
            <xdr:cNvGraphicFramePr/>
          </xdr:nvGraphicFramePr>
          <xdr:xfrm>
            <a:off x="0" y="0"/>
            <a:ext cx="0" cy="0"/>
          </xdr:xfrm>
          <a:graphic>
            <a:graphicData uri="http://schemas.microsoft.com/office/drawing/2010/slicer">
              <sle:slicer xmlns:sle="http://schemas.microsoft.com/office/drawing/2010/slicer" name="Graduated 2"/>
            </a:graphicData>
          </a:graphic>
        </xdr:graphicFrame>
      </mc:Choice>
      <mc:Fallback xmlns="">
        <xdr:sp macro="" textlink="">
          <xdr:nvSpPr>
            <xdr:cNvPr id="0" name=""/>
            <xdr:cNvSpPr>
              <a:spLocks noTextEdit="1"/>
            </xdr:cNvSpPr>
          </xdr:nvSpPr>
          <xdr:spPr>
            <a:xfrm>
              <a:off x="0" y="1681480"/>
              <a:ext cx="1828800" cy="12841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2396490</xdr:colOff>
      <xdr:row>9</xdr:row>
      <xdr:rowOff>33020</xdr:rowOff>
    </xdr:from>
    <xdr:to>
      <xdr:col>1</xdr:col>
      <xdr:colOff>1722120</xdr:colOff>
      <xdr:row>16</xdr:row>
      <xdr:rowOff>55880</xdr:rowOff>
    </xdr:to>
    <mc:AlternateContent xmlns:mc="http://schemas.openxmlformats.org/markup-compatibility/2006" xmlns:a14="http://schemas.microsoft.com/office/drawing/2010/main">
      <mc:Choice Requires="a14">
        <xdr:graphicFrame macro="">
          <xdr:nvGraphicFramePr>
            <xdr:cNvPr id="8" name="Grade 1">
              <a:extLst>
                <a:ext uri="{FF2B5EF4-FFF2-40B4-BE49-F238E27FC236}">
                  <a16:creationId xmlns:a16="http://schemas.microsoft.com/office/drawing/2014/main" id="{A91EA07D-0707-4F69-89E0-2E5E05B7B565}"/>
                </a:ext>
              </a:extLst>
            </xdr:cNvPr>
            <xdr:cNvGraphicFramePr/>
          </xdr:nvGraphicFramePr>
          <xdr:xfrm>
            <a:off x="0" y="0"/>
            <a:ext cx="0" cy="0"/>
          </xdr:xfrm>
          <a:graphic>
            <a:graphicData uri="http://schemas.microsoft.com/office/drawing/2010/slicer">
              <sle:slicer xmlns:sle="http://schemas.microsoft.com/office/drawing/2010/slicer" name="Grade 1"/>
            </a:graphicData>
          </a:graphic>
        </xdr:graphicFrame>
      </mc:Choice>
      <mc:Fallback xmlns="">
        <xdr:sp macro="" textlink="">
          <xdr:nvSpPr>
            <xdr:cNvPr id="0" name=""/>
            <xdr:cNvSpPr>
              <a:spLocks noTextEdit="1"/>
            </xdr:cNvSpPr>
          </xdr:nvSpPr>
          <xdr:spPr>
            <a:xfrm>
              <a:off x="2396490" y="1684020"/>
              <a:ext cx="1879741" cy="13069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2139385</xdr:colOff>
      <xdr:row>9</xdr:row>
      <xdr:rowOff>63500</xdr:rowOff>
    </xdr:from>
    <xdr:to>
      <xdr:col>3</xdr:col>
      <xdr:colOff>15945</xdr:colOff>
      <xdr:row>16</xdr:row>
      <xdr:rowOff>1270</xdr:rowOff>
    </xdr:to>
    <mc:AlternateContent xmlns:mc="http://schemas.openxmlformats.org/markup-compatibility/2006" xmlns:a14="http://schemas.microsoft.com/office/drawing/2010/main">
      <mc:Choice Requires="a14">
        <xdr:graphicFrame macro="">
          <xdr:nvGraphicFramePr>
            <xdr:cNvPr id="3" name="Cost_Per_Students  1">
              <a:extLst>
                <a:ext uri="{FF2B5EF4-FFF2-40B4-BE49-F238E27FC236}">
                  <a16:creationId xmlns:a16="http://schemas.microsoft.com/office/drawing/2014/main" id="{FA024733-D971-4F2C-9D56-C552ABDBB619}"/>
                </a:ext>
              </a:extLst>
            </xdr:cNvPr>
            <xdr:cNvGraphicFramePr/>
          </xdr:nvGraphicFramePr>
          <xdr:xfrm>
            <a:off x="0" y="0"/>
            <a:ext cx="0" cy="0"/>
          </xdr:xfrm>
          <a:graphic>
            <a:graphicData uri="http://schemas.microsoft.com/office/drawing/2010/slicer">
              <sle:slicer xmlns:sle="http://schemas.microsoft.com/office/drawing/2010/slicer" name="Cost_Per_Students  1"/>
            </a:graphicData>
          </a:graphic>
        </xdr:graphicFrame>
      </mc:Choice>
      <mc:Fallback xmlns="">
        <xdr:sp macro="" textlink="">
          <xdr:nvSpPr>
            <xdr:cNvPr id="0" name=""/>
            <xdr:cNvSpPr>
              <a:spLocks noTextEdit="1"/>
            </xdr:cNvSpPr>
          </xdr:nvSpPr>
          <xdr:spPr>
            <a:xfrm>
              <a:off x="4692085" y="1720850"/>
              <a:ext cx="1838960" cy="12268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271921</xdr:colOff>
      <xdr:row>9</xdr:row>
      <xdr:rowOff>41345</xdr:rowOff>
    </xdr:from>
    <xdr:to>
      <xdr:col>4</xdr:col>
      <xdr:colOff>161431</xdr:colOff>
      <xdr:row>15</xdr:row>
      <xdr:rowOff>94685</xdr:rowOff>
    </xdr:to>
    <mc:AlternateContent xmlns:mc="http://schemas.openxmlformats.org/markup-compatibility/2006" xmlns:a14="http://schemas.microsoft.com/office/drawing/2010/main">
      <mc:Choice Requires="a14">
        <xdr:graphicFrame macro="">
          <xdr:nvGraphicFramePr>
            <xdr:cNvPr id="5" name="Technology_Implemented 1">
              <a:extLst>
                <a:ext uri="{FF2B5EF4-FFF2-40B4-BE49-F238E27FC236}">
                  <a16:creationId xmlns:a16="http://schemas.microsoft.com/office/drawing/2014/main" id="{2234B869-CBC5-4042-9C62-3E0A3C77FBB0}"/>
                </a:ext>
              </a:extLst>
            </xdr:cNvPr>
            <xdr:cNvGraphicFramePr/>
          </xdr:nvGraphicFramePr>
          <xdr:xfrm>
            <a:off x="0" y="0"/>
            <a:ext cx="0" cy="0"/>
          </xdr:xfrm>
          <a:graphic>
            <a:graphicData uri="http://schemas.microsoft.com/office/drawing/2010/slicer">
              <sle:slicer xmlns:sle="http://schemas.microsoft.com/office/drawing/2010/slicer" name="Technology_Implemented 1"/>
            </a:graphicData>
          </a:graphic>
        </xdr:graphicFrame>
      </mc:Choice>
      <mc:Fallback xmlns="">
        <xdr:sp macro="" textlink="">
          <xdr:nvSpPr>
            <xdr:cNvPr id="0" name=""/>
            <xdr:cNvSpPr>
              <a:spLocks noTextEdit="1"/>
            </xdr:cNvSpPr>
          </xdr:nvSpPr>
          <xdr:spPr>
            <a:xfrm>
              <a:off x="6787021" y="1698695"/>
              <a:ext cx="1743710" cy="11582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114300</xdr:colOff>
      <xdr:row>31</xdr:row>
      <xdr:rowOff>69850</xdr:rowOff>
    </xdr:from>
    <xdr:to>
      <xdr:col>1</xdr:col>
      <xdr:colOff>1346200</xdr:colOff>
      <xdr:row>43</xdr:row>
      <xdr:rowOff>114300</xdr:rowOff>
    </xdr:to>
    <xdr:graphicFrame macro="">
      <xdr:nvGraphicFramePr>
        <xdr:cNvPr id="9" name="Chart 8">
          <a:extLst>
            <a:ext uri="{FF2B5EF4-FFF2-40B4-BE49-F238E27FC236}">
              <a16:creationId xmlns:a16="http://schemas.microsoft.com/office/drawing/2014/main" id="{6E6E7489-0533-4F48-919E-319D73E520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4</xdr:col>
      <xdr:colOff>522112</xdr:colOff>
      <xdr:row>9</xdr:row>
      <xdr:rowOff>44450</xdr:rowOff>
    </xdr:from>
    <xdr:to>
      <xdr:col>5</xdr:col>
      <xdr:colOff>1093612</xdr:colOff>
      <xdr:row>15</xdr:row>
      <xdr:rowOff>25400</xdr:rowOff>
    </xdr:to>
    <mc:AlternateContent xmlns:mc="http://schemas.openxmlformats.org/markup-compatibility/2006" xmlns:a14="http://schemas.microsoft.com/office/drawing/2010/main">
      <mc:Choice Requires="a14">
        <xdr:graphicFrame macro="">
          <xdr:nvGraphicFramePr>
            <xdr:cNvPr id="10" name="Budget_Alloted 1">
              <a:extLst>
                <a:ext uri="{FF2B5EF4-FFF2-40B4-BE49-F238E27FC236}">
                  <a16:creationId xmlns:a16="http://schemas.microsoft.com/office/drawing/2014/main" id="{3CF5FF5F-6635-4BE7-A1F8-699AB3AF83E4}"/>
                </a:ext>
              </a:extLst>
            </xdr:cNvPr>
            <xdr:cNvGraphicFramePr/>
          </xdr:nvGraphicFramePr>
          <xdr:xfrm>
            <a:off x="0" y="0"/>
            <a:ext cx="0" cy="0"/>
          </xdr:xfrm>
          <a:graphic>
            <a:graphicData uri="http://schemas.microsoft.com/office/drawing/2010/slicer">
              <sle:slicer xmlns:sle="http://schemas.microsoft.com/office/drawing/2010/slicer" name="Budget_Alloted 1"/>
            </a:graphicData>
          </a:graphic>
        </xdr:graphicFrame>
      </mc:Choice>
      <mc:Fallback xmlns="">
        <xdr:sp macro="" textlink="">
          <xdr:nvSpPr>
            <xdr:cNvPr id="0" name=""/>
            <xdr:cNvSpPr>
              <a:spLocks noTextEdit="1"/>
            </xdr:cNvSpPr>
          </xdr:nvSpPr>
          <xdr:spPr>
            <a:xfrm>
              <a:off x="8891412" y="1701800"/>
              <a:ext cx="2178050" cy="1085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2000250</xdr:colOff>
      <xdr:row>31</xdr:row>
      <xdr:rowOff>152400</xdr:rowOff>
    </xdr:from>
    <xdr:to>
      <xdr:col>3</xdr:col>
      <xdr:colOff>1714500</xdr:colOff>
      <xdr:row>43</xdr:row>
      <xdr:rowOff>50800</xdr:rowOff>
    </xdr:to>
    <xdr:graphicFrame macro="">
      <xdr:nvGraphicFramePr>
        <xdr:cNvPr id="11" name="Chart 10">
          <a:extLst>
            <a:ext uri="{FF2B5EF4-FFF2-40B4-BE49-F238E27FC236}">
              <a16:creationId xmlns:a16="http://schemas.microsoft.com/office/drawing/2014/main" id="{3D00D01D-99B2-464F-A48E-F0F45D8B80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698500</xdr:colOff>
      <xdr:row>32</xdr:row>
      <xdr:rowOff>112889</xdr:rowOff>
    </xdr:from>
    <xdr:to>
      <xdr:col>6</xdr:col>
      <xdr:colOff>1262944</xdr:colOff>
      <xdr:row>44</xdr:row>
      <xdr:rowOff>35278</xdr:rowOff>
    </xdr:to>
    <xdr:graphicFrame macro="">
      <xdr:nvGraphicFramePr>
        <xdr:cNvPr id="12" name="Chart 11">
          <a:extLst>
            <a:ext uri="{FF2B5EF4-FFF2-40B4-BE49-F238E27FC236}">
              <a16:creationId xmlns:a16="http://schemas.microsoft.com/office/drawing/2014/main" id="{E3E52F67-4F42-43C6-B31C-9AE44F43E3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5</xdr:col>
      <xdr:colOff>1347610</xdr:colOff>
      <xdr:row>9</xdr:row>
      <xdr:rowOff>42332</xdr:rowOff>
    </xdr:from>
    <xdr:to>
      <xdr:col>6</xdr:col>
      <xdr:colOff>1312332</xdr:colOff>
      <xdr:row>16</xdr:row>
      <xdr:rowOff>42332</xdr:rowOff>
    </xdr:to>
    <mc:AlternateContent xmlns:mc="http://schemas.openxmlformats.org/markup-compatibility/2006" xmlns:a14="http://schemas.microsoft.com/office/drawing/2010/main">
      <mc:Choice Requires="a14">
        <xdr:graphicFrame macro="">
          <xdr:nvGraphicFramePr>
            <xdr:cNvPr id="13" name="Student_Satisfaction_Level 1">
              <a:extLst>
                <a:ext uri="{FF2B5EF4-FFF2-40B4-BE49-F238E27FC236}">
                  <a16:creationId xmlns:a16="http://schemas.microsoft.com/office/drawing/2014/main" id="{17C048CD-40E8-4E55-836E-D5315837B1E8}"/>
                </a:ext>
              </a:extLst>
            </xdr:cNvPr>
            <xdr:cNvGraphicFramePr/>
          </xdr:nvGraphicFramePr>
          <xdr:xfrm>
            <a:off x="0" y="0"/>
            <a:ext cx="0" cy="0"/>
          </xdr:xfrm>
          <a:graphic>
            <a:graphicData uri="http://schemas.microsoft.com/office/drawing/2010/slicer">
              <sle:slicer xmlns:sle="http://schemas.microsoft.com/office/drawing/2010/slicer" name="Student_Satisfaction_Level 1"/>
            </a:graphicData>
          </a:graphic>
        </xdr:graphicFrame>
      </mc:Choice>
      <mc:Fallback xmlns="">
        <xdr:sp macro="" textlink="">
          <xdr:nvSpPr>
            <xdr:cNvPr id="0" name=""/>
            <xdr:cNvSpPr>
              <a:spLocks noTextEdit="1"/>
            </xdr:cNvSpPr>
          </xdr:nvSpPr>
          <xdr:spPr>
            <a:xfrm>
              <a:off x="11323460" y="1699682"/>
              <a:ext cx="1990372" cy="1289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45</xdr:row>
      <xdr:rowOff>134055</xdr:rowOff>
    </xdr:from>
    <xdr:to>
      <xdr:col>1</xdr:col>
      <xdr:colOff>1545167</xdr:colOff>
      <xdr:row>57</xdr:row>
      <xdr:rowOff>42334</xdr:rowOff>
    </xdr:to>
    <xdr:graphicFrame macro="">
      <xdr:nvGraphicFramePr>
        <xdr:cNvPr id="14" name="Chart 13">
          <a:extLst>
            <a:ext uri="{FF2B5EF4-FFF2-40B4-BE49-F238E27FC236}">
              <a16:creationId xmlns:a16="http://schemas.microsoft.com/office/drawing/2014/main" id="{0CDC1E02-48B6-49AF-AA36-9804DB2D5F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7</xdr:col>
      <xdr:colOff>169333</xdr:colOff>
      <xdr:row>8</xdr:row>
      <xdr:rowOff>176388</xdr:rowOff>
    </xdr:from>
    <xdr:to>
      <xdr:col>8</xdr:col>
      <xdr:colOff>416278</xdr:colOff>
      <xdr:row>17</xdr:row>
      <xdr:rowOff>21165</xdr:rowOff>
    </xdr:to>
    <mc:AlternateContent xmlns:mc="http://schemas.openxmlformats.org/markup-compatibility/2006" xmlns:a14="http://schemas.microsoft.com/office/drawing/2010/main">
      <mc:Choice Requires="a14">
        <xdr:graphicFrame macro="">
          <xdr:nvGraphicFramePr>
            <xdr:cNvPr id="15" name="Interbship_Completion 1">
              <a:extLst>
                <a:ext uri="{FF2B5EF4-FFF2-40B4-BE49-F238E27FC236}">
                  <a16:creationId xmlns:a16="http://schemas.microsoft.com/office/drawing/2014/main" id="{60128B65-E2A1-40A3-AE41-BDEF091E30CE}"/>
                </a:ext>
              </a:extLst>
            </xdr:cNvPr>
            <xdr:cNvGraphicFramePr/>
          </xdr:nvGraphicFramePr>
          <xdr:xfrm>
            <a:off x="0" y="0"/>
            <a:ext cx="0" cy="0"/>
          </xdr:xfrm>
          <a:graphic>
            <a:graphicData uri="http://schemas.microsoft.com/office/drawing/2010/slicer">
              <sle:slicer xmlns:sle="http://schemas.microsoft.com/office/drawing/2010/slicer" name="Interbship_Completion 1"/>
            </a:graphicData>
          </a:graphic>
        </xdr:graphicFrame>
      </mc:Choice>
      <mc:Fallback xmlns="">
        <xdr:sp macro="" textlink="">
          <xdr:nvSpPr>
            <xdr:cNvPr id="0" name=""/>
            <xdr:cNvSpPr>
              <a:spLocks noTextEdit="1"/>
            </xdr:cNvSpPr>
          </xdr:nvSpPr>
          <xdr:spPr>
            <a:xfrm>
              <a:off x="13764683" y="1649588"/>
              <a:ext cx="1948745" cy="15021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1968500</xdr:colOff>
      <xdr:row>45</xdr:row>
      <xdr:rowOff>105834</xdr:rowOff>
    </xdr:from>
    <xdr:to>
      <xdr:col>3</xdr:col>
      <xdr:colOff>1488723</xdr:colOff>
      <xdr:row>56</xdr:row>
      <xdr:rowOff>141111</xdr:rowOff>
    </xdr:to>
    <xdr:graphicFrame macro="">
      <xdr:nvGraphicFramePr>
        <xdr:cNvPr id="16" name="Chart 15">
          <a:extLst>
            <a:ext uri="{FF2B5EF4-FFF2-40B4-BE49-F238E27FC236}">
              <a16:creationId xmlns:a16="http://schemas.microsoft.com/office/drawing/2014/main" id="{901E766D-E9EC-4E7E-AC74-F9C8608BC8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564445</xdr:colOff>
      <xdr:row>45</xdr:row>
      <xdr:rowOff>105832</xdr:rowOff>
    </xdr:from>
    <xdr:to>
      <xdr:col>6</xdr:col>
      <xdr:colOff>1502833</xdr:colOff>
      <xdr:row>56</xdr:row>
      <xdr:rowOff>141111</xdr:rowOff>
    </xdr:to>
    <xdr:graphicFrame macro="">
      <xdr:nvGraphicFramePr>
        <xdr:cNvPr id="17" name="Chart 16">
          <a:extLst>
            <a:ext uri="{FF2B5EF4-FFF2-40B4-BE49-F238E27FC236}">
              <a16:creationId xmlns:a16="http://schemas.microsoft.com/office/drawing/2014/main" id="{D7605C94-9D87-4486-B8CE-5E5A50B947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8</xdr:col>
      <xdr:colOff>874888</xdr:colOff>
      <xdr:row>9</xdr:row>
      <xdr:rowOff>14110</xdr:rowOff>
    </xdr:from>
    <xdr:to>
      <xdr:col>9</xdr:col>
      <xdr:colOff>148167</xdr:colOff>
      <xdr:row>14</xdr:row>
      <xdr:rowOff>63500</xdr:rowOff>
    </xdr:to>
    <mc:AlternateContent xmlns:mc="http://schemas.openxmlformats.org/markup-compatibility/2006" xmlns:a14="http://schemas.microsoft.com/office/drawing/2010/main">
      <mc:Choice Requires="a14">
        <xdr:graphicFrame macro="">
          <xdr:nvGraphicFramePr>
            <xdr:cNvPr id="18" name="Blockchain_Usage 1">
              <a:extLst>
                <a:ext uri="{FF2B5EF4-FFF2-40B4-BE49-F238E27FC236}">
                  <a16:creationId xmlns:a16="http://schemas.microsoft.com/office/drawing/2014/main" id="{A15C6E64-18D7-429F-981B-B1C6132A3BA7}"/>
                </a:ext>
              </a:extLst>
            </xdr:cNvPr>
            <xdr:cNvGraphicFramePr/>
          </xdr:nvGraphicFramePr>
          <xdr:xfrm>
            <a:off x="0" y="0"/>
            <a:ext cx="0" cy="0"/>
          </xdr:xfrm>
          <a:graphic>
            <a:graphicData uri="http://schemas.microsoft.com/office/drawing/2010/slicer">
              <sle:slicer xmlns:sle="http://schemas.microsoft.com/office/drawing/2010/slicer" name="Blockchain_Usage 1"/>
            </a:graphicData>
          </a:graphic>
        </xdr:graphicFrame>
      </mc:Choice>
      <mc:Fallback xmlns="">
        <xdr:sp macro="" textlink="">
          <xdr:nvSpPr>
            <xdr:cNvPr id="0" name=""/>
            <xdr:cNvSpPr>
              <a:spLocks noTextEdit="1"/>
            </xdr:cNvSpPr>
          </xdr:nvSpPr>
          <xdr:spPr>
            <a:xfrm>
              <a:off x="16172038" y="1671460"/>
              <a:ext cx="1330679" cy="9701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546100</xdr:colOff>
      <xdr:row>32</xdr:row>
      <xdr:rowOff>158750</xdr:rowOff>
    </xdr:from>
    <xdr:to>
      <xdr:col>9</xdr:col>
      <xdr:colOff>1358900</xdr:colOff>
      <xdr:row>43</xdr:row>
      <xdr:rowOff>177800</xdr:rowOff>
    </xdr:to>
    <xdr:graphicFrame macro="">
      <xdr:nvGraphicFramePr>
        <xdr:cNvPr id="19" name="Chart 18">
          <a:extLst>
            <a:ext uri="{FF2B5EF4-FFF2-40B4-BE49-F238E27FC236}">
              <a16:creationId xmlns:a16="http://schemas.microsoft.com/office/drawing/2014/main" id="{17387981-3EE1-4A26-8A83-30D94CEFCE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9</xdr:col>
      <xdr:colOff>463550</xdr:colOff>
      <xdr:row>9</xdr:row>
      <xdr:rowOff>44450</xdr:rowOff>
    </xdr:from>
    <xdr:to>
      <xdr:col>10</xdr:col>
      <xdr:colOff>768350</xdr:colOff>
      <xdr:row>20</xdr:row>
      <xdr:rowOff>57150</xdr:rowOff>
    </xdr:to>
    <mc:AlternateContent xmlns:mc="http://schemas.openxmlformats.org/markup-compatibility/2006" xmlns:a14="http://schemas.microsoft.com/office/drawing/2010/main">
      <mc:Choice Requires="a14">
        <xdr:graphicFrame macro="">
          <xdr:nvGraphicFramePr>
            <xdr:cNvPr id="21" name="Retained_Faculty_Percent 1">
              <a:extLst>
                <a:ext uri="{FF2B5EF4-FFF2-40B4-BE49-F238E27FC236}">
                  <a16:creationId xmlns:a16="http://schemas.microsoft.com/office/drawing/2014/main" id="{9CA8C46E-66AC-4908-9F6E-03B294BE2B05}"/>
                </a:ext>
              </a:extLst>
            </xdr:cNvPr>
            <xdr:cNvGraphicFramePr/>
          </xdr:nvGraphicFramePr>
          <xdr:xfrm>
            <a:off x="0" y="0"/>
            <a:ext cx="0" cy="0"/>
          </xdr:xfrm>
          <a:graphic>
            <a:graphicData uri="http://schemas.microsoft.com/office/drawing/2010/slicer">
              <sle:slicer xmlns:sle="http://schemas.microsoft.com/office/drawing/2010/slicer" name="Retained_Faculty_Percent 1"/>
            </a:graphicData>
          </a:graphic>
        </xdr:graphicFrame>
      </mc:Choice>
      <mc:Fallback xmlns="">
        <xdr:sp macro="" textlink="">
          <xdr:nvSpPr>
            <xdr:cNvPr id="0" name=""/>
            <xdr:cNvSpPr>
              <a:spLocks noTextEdit="1"/>
            </xdr:cNvSpPr>
          </xdr:nvSpPr>
          <xdr:spPr>
            <a:xfrm>
              <a:off x="17818100" y="1701800"/>
              <a:ext cx="2260600" cy="2038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09.946990856479" createdVersion="8" refreshedVersion="8" minRefreshableVersion="3" recordCount="398" xr:uid="{05E817F3-9F73-44BA-8BAD-8BD7D8FD4FB8}">
  <cacheSource type="worksheet">
    <worksheetSource name="final"/>
  </cacheSource>
  <cacheFields count="35">
    <cacheField name="Student_Performance_Metric" numFmtId="0">
      <sharedItems containsSemiMixedTypes="0" containsString="0" containsNumber="1" minValue="48.8" maxValue="99.63"/>
    </cacheField>
    <cacheField name="Graduation_Rate" numFmtId="0">
      <sharedItems containsSemiMixedTypes="0" containsString="0" containsNumber="1" minValue="40.65" maxValue="99.43"/>
    </cacheField>
    <cacheField name="Employability_Rate" numFmtId="0">
      <sharedItems containsSemiMixedTypes="0" containsString="0" containsNumber="1" minValue="30.79" maxValue="94.98"/>
    </cacheField>
    <cacheField name="Cost_Per_Student" numFmtId="0">
      <sharedItems containsSemiMixedTypes="0" containsString="0" containsNumber="1" minValue="3257.7833926460712" maxValue="16433.39950812465"/>
    </cacheField>
    <cacheField name="Stakeholder_Expectation_Score" numFmtId="0">
      <sharedItems containsSemiMixedTypes="0" containsString="0" containsNumber="1" containsInteger="1" minValue="1" maxValue="9"/>
    </cacheField>
    <cacheField name="Tech_Adoption_Rate" numFmtId="0">
      <sharedItems containsSemiMixedTypes="0" containsString="0" containsNumber="1" minValue="0.01" maxValue="1"/>
    </cacheField>
    <cacheField name="Employee_Engagement_Score" numFmtId="0">
      <sharedItems containsSemiMixedTypes="0" containsString="0" containsNumber="1" containsInteger="1" minValue="1" maxValue="9"/>
    </cacheField>
    <cacheField name="Operational_Agility_Index" numFmtId="0">
      <sharedItems containsSemiMixedTypes="0" containsString="0" containsNumber="1" minValue="0" maxValue="1"/>
    </cacheField>
    <cacheField name="Revenue" numFmtId="0">
      <sharedItems containsSemiMixedTypes="0" containsString="0" containsNumber="1" minValue="1611571.92" maxValue="7629212.6299999999"/>
    </cacheField>
    <cacheField name="Budget_Allocation" numFmtId="0">
      <sharedItems containsSemiMixedTypes="0" containsString="0" containsNumber="1" containsInteger="1" minValue="755026" maxValue="5009926"/>
    </cacheField>
    <cacheField name="Cost_Efficiency_Metric" numFmtId="0">
      <sharedItems containsSemiMixedTypes="0" containsString="0" containsNumber="1" minValue="500.85" maxValue="4962.84"/>
    </cacheField>
    <cacheField name="AI_Personalization_Effectiveness" numFmtId="0">
      <sharedItems containsSemiMixedTypes="0" containsString="0" containsNumber="1" minValue="0" maxValue="1"/>
    </cacheField>
    <cacheField name="Blockchain_Usage" numFmtId="0">
      <sharedItems containsSemiMixedTypes="0" containsString="0" containsNumber="1" containsInteger="1" minValue="0" maxValue="1" count="2">
        <n v="1"/>
        <n v="0"/>
      </sharedItems>
    </cacheField>
    <cacheField name="Data_Security_Incidents" numFmtId="0">
      <sharedItems containsSemiMixedTypes="0" containsString="0" containsNumber="1" containsInteger="1" minValue="0" maxValue="4"/>
    </cacheField>
    <cacheField name="Faculty_Retention_Rate" numFmtId="0">
      <sharedItems containsSemiMixedTypes="0" containsString="0" containsNumber="1" minValue="50.02" maxValue="99.98"/>
    </cacheField>
    <cacheField name="Professional_Training_Hours" numFmtId="0">
      <sharedItems containsSemiMixedTypes="0" containsString="0" containsNumber="1" containsInteger="1" minValue="0" maxValue="49"/>
    </cacheField>
    <cacheField name="Workforce_Satisfaction_Index" numFmtId="0">
      <sharedItems containsSemiMixedTypes="0" containsString="0" containsNumber="1" containsInteger="1" minValue="1" maxValue="9"/>
    </cacheField>
    <cacheField name="Internship_Completion_Rate" numFmtId="0">
      <sharedItems containsSemiMixedTypes="0" containsString="0" containsNumber="1" minValue="21.01" maxValue="89.92"/>
    </cacheField>
    <cacheField name="Student_Satisfaction_Score" numFmtId="0">
      <sharedItems containsSemiMixedTypes="0" containsString="0" containsNumber="1" containsInteger="1" minValue="1" maxValue="9"/>
    </cacheField>
    <cacheField name="Job_Placement_Rate" numFmtId="0">
      <sharedItems containsSemiMixedTypes="0" containsString="0" containsNumber="1" minValue="30.45" maxValue="94.36"/>
    </cacheField>
    <cacheField name="Compliance_Score" numFmtId="0">
      <sharedItems containsSemiMixedTypes="0" containsString="0" containsNumber="1" minValue="0.01" maxValue="0.99"/>
    </cacheField>
    <cacheField name="Legal_Case_Count" numFmtId="0">
      <sharedItems containsSemiMixedTypes="0" containsString="0" containsNumber="1" containsInteger="1" minValue="0" maxValue="9"/>
    </cacheField>
    <cacheField name="Crisis_Management_Index" numFmtId="0">
      <sharedItems containsSemiMixedTypes="0" containsString="0" containsNumber="1" minValue="0.01" maxValue="1"/>
    </cacheField>
    <cacheField name="Grade" numFmtId="0">
      <sharedItems count="3">
        <s v="&quot;Good&quot;"/>
        <s v="&quot;Extremely Good&quot;"/>
        <s v="&quot;Average&quot;"/>
      </sharedItems>
    </cacheField>
    <cacheField name="Graduated" numFmtId="0">
      <sharedItems count="3">
        <s v="&quot;80-100%&quot;"/>
        <s v="&quot;60-80%&quot;"/>
        <s v="&quot;40-60%&quot;"/>
      </sharedItems>
    </cacheField>
    <cacheField name="Placed" numFmtId="0">
      <sharedItems count="3">
        <s v="&quot;Mostly&quot;"/>
        <s v="&quot;Satisfactory&quot;"/>
        <s v="&quot;Less&quot;"/>
      </sharedItems>
    </cacheField>
    <cacheField name="Cost_Per_Students " numFmtId="0">
      <sharedItems count="3">
        <s v="&quot;Medium&quot;"/>
        <s v="&quot;High&quot;"/>
        <s v="&quot;Low&quot;"/>
      </sharedItems>
    </cacheField>
    <cacheField name="Technology_Implemented" numFmtId="0">
      <sharedItems count="2">
        <s v="&quot;More than avg&quot;"/>
        <s v="&quot;Less than avg&quot;"/>
      </sharedItems>
    </cacheField>
    <cacheField name="Budget_Alloted" numFmtId="0">
      <sharedItems count="2">
        <s v="&quot;Around 51 lacs&quot;"/>
        <s v="&quot;Around 25 lacs&quot;"/>
      </sharedItems>
    </cacheField>
    <cacheField name="Revenue_Generated" numFmtId="0">
      <sharedItems/>
    </cacheField>
    <cacheField name="Student_Satisfaction_Level" numFmtId="0">
      <sharedItems count="3">
        <s v="&quot;High&quot;"/>
        <s v="&quot;Low&quot;"/>
        <s v="&quot;Satisfactory&quot;"/>
      </sharedItems>
    </cacheField>
    <cacheField name="Interbship_Completion" numFmtId="0">
      <sharedItems count="4">
        <s v="&quot;60-80&quot;"/>
        <s v="&quot;20-40&quot;"/>
        <s v="&quot;More than 80&quot;"/>
        <s v="&quot;40-60&quot;"/>
      </sharedItems>
    </cacheField>
    <cacheField name="Staff Satisfied" numFmtId="0">
      <sharedItems count="3">
        <s v="&quot;High&quot;"/>
        <s v="&quot;Avg"/>
        <s v="&quot;Poor&quot;"/>
      </sharedItems>
    </cacheField>
    <cacheField name="Stakeholders Expectation" numFmtId="0">
      <sharedItems count="2">
        <s v="High"/>
        <s v="Poor"/>
      </sharedItems>
    </cacheField>
    <cacheField name="Retained_Faculty_Percent" numFmtId="0">
      <sharedItems count="5">
        <s v="&quot;81-90&quot;"/>
        <s v="&quot;61-70&quot;"/>
        <s v="&quot;71-80&quot;"/>
        <s v="&quot;91-100&quot;"/>
        <s v="&quot;50-60&quot;"/>
      </sharedItems>
    </cacheField>
  </cacheFields>
  <extLst>
    <ext xmlns:x14="http://schemas.microsoft.com/office/spreadsheetml/2009/9/main" uri="{725AE2AE-9491-48be-B2B4-4EB974FC3084}">
      <x14:pivotCacheDefinition pivotCacheId="12072186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8">
  <r>
    <n v="79.97"/>
    <n v="92.64"/>
    <n v="92.54"/>
    <n v="8373.393577195433"/>
    <n v="7"/>
    <n v="0.88"/>
    <n v="2"/>
    <n v="0.6"/>
    <n v="4449272.9800000004"/>
    <n v="3661596"/>
    <n v="4127.88"/>
    <n v="0.08"/>
    <x v="0"/>
    <n v="4"/>
    <n v="89.22"/>
    <n v="32"/>
    <n v="7"/>
    <n v="66.98"/>
    <n v="8"/>
    <n v="92.62"/>
    <n v="0.33"/>
    <n v="3"/>
    <n v="0.3"/>
    <x v="0"/>
    <x v="0"/>
    <x v="0"/>
    <x v="0"/>
    <x v="0"/>
    <x v="0"/>
    <s v="Around 60 lacs'"/>
    <x v="0"/>
    <x v="0"/>
    <x v="0"/>
    <x v="0"/>
    <x v="0"/>
  </r>
  <r>
    <n v="73.62"/>
    <n v="84.45"/>
    <n v="54.37"/>
    <n v="8782.18654058826"/>
    <n v="7"/>
    <n v="0.94"/>
    <n v="1"/>
    <n v="0.94"/>
    <n v="5813194.4100000001"/>
    <n v="3638242"/>
    <n v="4296.82"/>
    <n v="0.4"/>
    <x v="1"/>
    <n v="4"/>
    <n v="68.849999999999994"/>
    <n v="49"/>
    <n v="1"/>
    <n v="63.43"/>
    <n v="8"/>
    <n v="30.67"/>
    <n v="0.04"/>
    <n v="6"/>
    <n v="0.16"/>
    <x v="0"/>
    <x v="0"/>
    <x v="1"/>
    <x v="0"/>
    <x v="0"/>
    <x v="0"/>
    <s v="Around 60 lacs'"/>
    <x v="0"/>
    <x v="0"/>
    <x v="0"/>
    <x v="0"/>
    <x v="1"/>
  </r>
  <r>
    <n v="81.48"/>
    <n v="81.819999999999993"/>
    <n v="48.57"/>
    <n v="8519.0151894028277"/>
    <n v="4"/>
    <n v="0.47"/>
    <n v="2"/>
    <n v="0.83"/>
    <n v="5449010.96"/>
    <n v="3901093"/>
    <n v="1642.89"/>
    <n v="0.91"/>
    <x v="0"/>
    <n v="1"/>
    <n v="77.599999999999994"/>
    <n v="47"/>
    <n v="1"/>
    <n v="71.959999999999994"/>
    <n v="7"/>
    <n v="76.540000000000006"/>
    <n v="0.27"/>
    <n v="7"/>
    <n v="0.68"/>
    <x v="0"/>
    <x v="0"/>
    <x v="1"/>
    <x v="0"/>
    <x v="1"/>
    <x v="0"/>
    <s v="Around 60 lacs'"/>
    <x v="0"/>
    <x v="0"/>
    <x v="1"/>
    <x v="1"/>
    <x v="2"/>
  </r>
  <r>
    <n v="90.23"/>
    <n v="82.15"/>
    <n v="86.46"/>
    <n v="7840.02307580046"/>
    <n v="5"/>
    <n v="0.61"/>
    <n v="1"/>
    <n v="0.67"/>
    <n v="4469492.38"/>
    <n v="3627227"/>
    <n v="640.02"/>
    <n v="0.81"/>
    <x v="1"/>
    <n v="0"/>
    <n v="90.24"/>
    <n v="40"/>
    <n v="6"/>
    <n v="31.89"/>
    <n v="8"/>
    <n v="75.91"/>
    <n v="0.01"/>
    <n v="4"/>
    <n v="0.04"/>
    <x v="1"/>
    <x v="0"/>
    <x v="0"/>
    <x v="0"/>
    <x v="0"/>
    <x v="0"/>
    <s v="Around 60 lacs'"/>
    <x v="0"/>
    <x v="1"/>
    <x v="0"/>
    <x v="1"/>
    <x v="3"/>
  </r>
  <r>
    <n v="72.66"/>
    <n v="61.57"/>
    <n v="44.53"/>
    <n v="10121.30406986207"/>
    <n v="5"/>
    <n v="0.17"/>
    <n v="1"/>
    <n v="0.57999999999999996"/>
    <n v="6689690.4100000001"/>
    <n v="2915150"/>
    <n v="3826.83"/>
    <n v="0.22"/>
    <x v="1"/>
    <n v="3"/>
    <n v="52.3"/>
    <n v="18"/>
    <n v="5"/>
    <n v="33.65"/>
    <n v="8"/>
    <n v="70.47"/>
    <n v="0.98"/>
    <n v="9"/>
    <n v="0.62"/>
    <x v="0"/>
    <x v="1"/>
    <x v="1"/>
    <x v="1"/>
    <x v="1"/>
    <x v="0"/>
    <s v="Around 80 lacs'"/>
    <x v="0"/>
    <x v="1"/>
    <x v="0"/>
    <x v="1"/>
    <x v="4"/>
  </r>
  <r>
    <n v="72.66"/>
    <n v="57.62"/>
    <n v="92.61"/>
    <n v="7922.6247089724056"/>
    <n v="6"/>
    <n v="0.99"/>
    <n v="9"/>
    <n v="0.35"/>
    <n v="6893036.4100000001"/>
    <n v="3977598"/>
    <n v="978.55"/>
    <n v="0.47"/>
    <x v="0"/>
    <n v="1"/>
    <n v="90.4"/>
    <n v="21"/>
    <n v="9"/>
    <n v="82.33"/>
    <n v="8"/>
    <n v="94.36"/>
    <n v="0.97"/>
    <n v="4"/>
    <n v="0.7"/>
    <x v="0"/>
    <x v="2"/>
    <x v="0"/>
    <x v="0"/>
    <x v="0"/>
    <x v="0"/>
    <s v="Around 80 lacs'"/>
    <x v="0"/>
    <x v="2"/>
    <x v="0"/>
    <x v="0"/>
    <x v="3"/>
  </r>
  <r>
    <n v="90.79"/>
    <n v="88.56"/>
    <n v="30.79"/>
    <n v="10676.142064449599"/>
    <n v="9"/>
    <n v="0.23"/>
    <n v="1"/>
    <n v="0.16"/>
    <n v="5026122.43"/>
    <n v="2142997"/>
    <n v="1917.14"/>
    <n v="0.82"/>
    <x v="0"/>
    <n v="2"/>
    <n v="58.89"/>
    <n v="4"/>
    <n v="2"/>
    <n v="72.5"/>
    <n v="7"/>
    <n v="50.27"/>
    <n v="0.4"/>
    <n v="1"/>
    <n v="0.21"/>
    <x v="1"/>
    <x v="0"/>
    <x v="2"/>
    <x v="1"/>
    <x v="1"/>
    <x v="1"/>
    <s v="Around 60 lacs'"/>
    <x v="0"/>
    <x v="0"/>
    <x v="1"/>
    <x v="0"/>
    <x v="4"/>
  </r>
  <r>
    <n v="82.67"/>
    <n v="88.61"/>
    <n v="93.04"/>
    <n v="9874.4047263771572"/>
    <n v="2"/>
    <n v="0.94"/>
    <n v="4"/>
    <n v="0.6"/>
    <n v="2531457.08"/>
    <n v="3004682"/>
    <n v="517.17999999999995"/>
    <n v="7.0000000000000007E-2"/>
    <x v="1"/>
    <n v="3"/>
    <n v="75.73"/>
    <n v="1"/>
    <n v="8"/>
    <n v="83.58"/>
    <n v="1"/>
    <n v="52.1"/>
    <n v="0.73"/>
    <n v="7"/>
    <n v="0.04"/>
    <x v="0"/>
    <x v="0"/>
    <x v="0"/>
    <x v="0"/>
    <x v="0"/>
    <x v="0"/>
    <s v="Around 30 lacs'"/>
    <x v="1"/>
    <x v="2"/>
    <x v="2"/>
    <x v="1"/>
    <x v="2"/>
  </r>
  <r>
    <n v="70.31"/>
    <n v="92.02"/>
    <n v="32.81"/>
    <n v="9402.629882833975"/>
    <n v="5"/>
    <n v="0.65"/>
    <n v="6"/>
    <n v="0.32"/>
    <n v="5886448.2000000002"/>
    <n v="4250988"/>
    <n v="3567.51"/>
    <n v="0.39"/>
    <x v="1"/>
    <n v="3"/>
    <n v="90.41"/>
    <n v="29"/>
    <n v="5"/>
    <n v="73.11"/>
    <n v="4"/>
    <n v="35.130000000000003"/>
    <n v="0.35"/>
    <n v="1"/>
    <n v="0.36"/>
    <x v="0"/>
    <x v="0"/>
    <x v="2"/>
    <x v="0"/>
    <x v="0"/>
    <x v="0"/>
    <s v="Around 60 lacs'"/>
    <x v="2"/>
    <x v="0"/>
    <x v="1"/>
    <x v="1"/>
    <x v="3"/>
  </r>
  <r>
    <n v="80.430000000000007"/>
    <n v="94.79"/>
    <n v="87.92"/>
    <n v="7731.0908448960054"/>
    <n v="3"/>
    <n v="0.61"/>
    <n v="7"/>
    <n v="0.87"/>
    <n v="2706023.66"/>
    <n v="1999803"/>
    <n v="1252.0899999999999"/>
    <n v="0.85"/>
    <x v="0"/>
    <n v="3"/>
    <n v="62.69"/>
    <n v="46"/>
    <n v="2"/>
    <n v="61.8"/>
    <n v="4"/>
    <n v="58.78"/>
    <n v="0.67"/>
    <n v="9"/>
    <n v="0.1"/>
    <x v="0"/>
    <x v="0"/>
    <x v="0"/>
    <x v="0"/>
    <x v="0"/>
    <x v="1"/>
    <s v="Around 30 lacs'"/>
    <x v="2"/>
    <x v="0"/>
    <x v="1"/>
    <x v="1"/>
    <x v="1"/>
  </r>
  <r>
    <n v="70.37"/>
    <n v="70.680000000000007"/>
    <n v="64.3"/>
    <n v="8558.0716735791684"/>
    <n v="4"/>
    <n v="0.51"/>
    <n v="2"/>
    <n v="0.99"/>
    <n v="6476146.1100000003"/>
    <n v="2458019"/>
    <n v="3448.77"/>
    <n v="0.4"/>
    <x v="1"/>
    <n v="4"/>
    <n v="62.29"/>
    <n v="38"/>
    <n v="6"/>
    <n v="65.790000000000006"/>
    <n v="5"/>
    <n v="46.97"/>
    <n v="0.81"/>
    <n v="5"/>
    <n v="0.12"/>
    <x v="0"/>
    <x v="1"/>
    <x v="1"/>
    <x v="0"/>
    <x v="0"/>
    <x v="1"/>
    <s v="Around 80 lacs'"/>
    <x v="2"/>
    <x v="0"/>
    <x v="1"/>
    <x v="1"/>
    <x v="1"/>
  </r>
  <r>
    <n v="70.34"/>
    <n v="70.09"/>
    <n v="94.54"/>
    <n v="11888.47806456439"/>
    <n v="6"/>
    <n v="0.23"/>
    <n v="6"/>
    <n v="0.75"/>
    <n v="6083584.9000000004"/>
    <n v="3537398"/>
    <n v="4962.84"/>
    <n v="0.08"/>
    <x v="0"/>
    <n v="3"/>
    <n v="70.14"/>
    <n v="3"/>
    <n v="8"/>
    <n v="82.24"/>
    <n v="6"/>
    <n v="52.32"/>
    <n v="0.95"/>
    <n v="7"/>
    <n v="0.25"/>
    <x v="0"/>
    <x v="1"/>
    <x v="0"/>
    <x v="1"/>
    <x v="1"/>
    <x v="0"/>
    <s v="Around 80 lacs'"/>
    <x v="2"/>
    <x v="2"/>
    <x v="1"/>
    <x v="0"/>
    <x v="2"/>
  </r>
  <r>
    <n v="77.42"/>
    <n v="87.9"/>
    <n v="34.799999999999997"/>
    <n v="11252.292969060951"/>
    <n v="8"/>
    <n v="0.18"/>
    <n v="7"/>
    <n v="0.09"/>
    <n v="6774212.5"/>
    <n v="3315130"/>
    <n v="827.02"/>
    <n v="0.54"/>
    <x v="0"/>
    <n v="0"/>
    <n v="94.73"/>
    <n v="32"/>
    <n v="4"/>
    <n v="60.52"/>
    <n v="4"/>
    <n v="84.25"/>
    <n v="0.4"/>
    <n v="5"/>
    <n v="0.3"/>
    <x v="0"/>
    <x v="0"/>
    <x v="2"/>
    <x v="1"/>
    <x v="1"/>
    <x v="0"/>
    <s v="Around 80 lacs'"/>
    <x v="2"/>
    <x v="0"/>
    <x v="1"/>
    <x v="0"/>
    <x v="3"/>
  </r>
  <r>
    <n v="55.87"/>
    <n v="79"/>
    <n v="66"/>
    <n v="7556.1118880036229"/>
    <n v="1"/>
    <n v="0.22"/>
    <n v="2"/>
    <n v="0.28999999999999998"/>
    <n v="5260265.5599999996"/>
    <n v="2299980"/>
    <n v="846.85"/>
    <n v="0.86"/>
    <x v="0"/>
    <n v="3"/>
    <n v="50.02"/>
    <n v="12"/>
    <n v="2"/>
    <n v="64.27"/>
    <n v="2"/>
    <n v="90.81"/>
    <n v="0.78"/>
    <n v="3"/>
    <n v="0.53"/>
    <x v="2"/>
    <x v="1"/>
    <x v="1"/>
    <x v="0"/>
    <x v="1"/>
    <x v="1"/>
    <s v="Around 60 lacs'"/>
    <x v="1"/>
    <x v="0"/>
    <x v="2"/>
    <x v="1"/>
    <x v="4"/>
  </r>
  <r>
    <n v="57.75"/>
    <n v="82.12"/>
    <n v="93"/>
    <n v="10248.330763573071"/>
    <n v="8"/>
    <n v="0.19"/>
    <n v="2"/>
    <n v="0.11"/>
    <n v="4638614.2300000004"/>
    <n v="2667045"/>
    <n v="2031.71"/>
    <n v="0.59"/>
    <x v="1"/>
    <n v="4"/>
    <n v="95.07"/>
    <n v="19"/>
    <n v="5"/>
    <n v="30.95"/>
    <n v="6"/>
    <n v="42.07"/>
    <n v="0.27"/>
    <n v="3"/>
    <n v="0.68"/>
    <x v="2"/>
    <x v="0"/>
    <x v="0"/>
    <x v="1"/>
    <x v="1"/>
    <x v="0"/>
    <s v="Around 60 lacs'"/>
    <x v="2"/>
    <x v="1"/>
    <x v="1"/>
    <x v="0"/>
    <x v="3"/>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64.87"/>
    <n v="93.4"/>
    <n v="70.91"/>
    <n v="5826.4867971965696"/>
    <n v="1"/>
    <n v="0.35"/>
    <n v="1"/>
    <n v="0.77"/>
    <n v="4453739.83"/>
    <n v="3784388"/>
    <n v="1469.88"/>
    <n v="0.38"/>
    <x v="0"/>
    <n v="2"/>
    <n v="99.5"/>
    <n v="14"/>
    <n v="2"/>
    <n v="70.150000000000006"/>
    <n v="8"/>
    <n v="90.36"/>
    <n v="0.03"/>
    <n v="3"/>
    <n v="0.15"/>
    <x v="2"/>
    <x v="0"/>
    <x v="1"/>
    <x v="2"/>
    <x v="1"/>
    <x v="0"/>
    <s v="Around 60 lacs'"/>
    <x v="0"/>
    <x v="0"/>
    <x v="0"/>
    <x v="1"/>
    <x v="3"/>
  </r>
  <r>
    <n v="78.14"/>
    <n v="60.28"/>
    <n v="75.22"/>
    <n v="11358.40048094984"/>
    <n v="2"/>
    <n v="0.06"/>
    <n v="8"/>
    <n v="0.93"/>
    <n v="5981068.6500000004"/>
    <n v="2795295"/>
    <n v="2121.6999999999998"/>
    <n v="0.45"/>
    <x v="1"/>
    <n v="2"/>
    <n v="97.74"/>
    <n v="22"/>
    <n v="6"/>
    <n v="38.97"/>
    <n v="7"/>
    <n v="34.020000000000003"/>
    <n v="0.6"/>
    <n v="7"/>
    <n v="0.17"/>
    <x v="0"/>
    <x v="1"/>
    <x v="0"/>
    <x v="1"/>
    <x v="1"/>
    <x v="0"/>
    <s v="Around 60 lacs'"/>
    <x v="0"/>
    <x v="1"/>
    <x v="1"/>
    <x v="1"/>
    <x v="3"/>
  </r>
  <r>
    <n v="65.92"/>
    <n v="62.53"/>
    <n v="59.55"/>
    <n v="8343.4406026353827"/>
    <n v="3"/>
    <n v="0.97"/>
    <n v="3"/>
    <n v="0.44"/>
    <n v="5712271.4900000002"/>
    <n v="4433725"/>
    <n v="808.27"/>
    <n v="0.57999999999999996"/>
    <x v="1"/>
    <n v="4"/>
    <n v="74.73"/>
    <n v="13"/>
    <n v="9"/>
    <n v="34.159999999999997"/>
    <n v="6"/>
    <n v="36"/>
    <n v="0.66"/>
    <n v="8"/>
    <n v="0.88"/>
    <x v="0"/>
    <x v="1"/>
    <x v="1"/>
    <x v="0"/>
    <x v="0"/>
    <x v="0"/>
    <s v="Around 60 lacs'"/>
    <x v="2"/>
    <x v="1"/>
    <x v="1"/>
    <x v="1"/>
    <x v="2"/>
  </r>
  <r>
    <n v="60.88"/>
    <n v="45.64"/>
    <n v="70.790000000000006"/>
    <n v="11426.496671482901"/>
    <n v="1"/>
    <n v="0.88"/>
    <n v="6"/>
    <n v="0.9"/>
    <n v="5120225.63"/>
    <n v="3064880"/>
    <n v="3934.2"/>
    <n v="0.76"/>
    <x v="1"/>
    <n v="0"/>
    <n v="75.64"/>
    <n v="22"/>
    <n v="4"/>
    <n v="41.97"/>
    <n v="2"/>
    <n v="40.58"/>
    <n v="0.69"/>
    <n v="0"/>
    <n v="0.56000000000000005"/>
    <x v="2"/>
    <x v="2"/>
    <x v="1"/>
    <x v="1"/>
    <x v="0"/>
    <x v="0"/>
    <s v="Around 60 lacs'"/>
    <x v="1"/>
    <x v="3"/>
    <x v="2"/>
    <x v="1"/>
    <x v="2"/>
  </r>
  <r>
    <n v="89.66"/>
    <n v="74.7"/>
    <n v="67.98"/>
    <n v="8091.8521086437077"/>
    <n v="9"/>
    <n v="0.93"/>
    <n v="9"/>
    <n v="0.88"/>
    <n v="4277818.6900000004"/>
    <n v="2824208"/>
    <n v="2337.38"/>
    <n v="0.1"/>
    <x v="1"/>
    <n v="0"/>
    <n v="74.08"/>
    <n v="18"/>
    <n v="6"/>
    <n v="36.909999999999997"/>
    <n v="7"/>
    <n v="68.69"/>
    <n v="0.12"/>
    <n v="3"/>
    <n v="0.87"/>
    <x v="1"/>
    <x v="1"/>
    <x v="1"/>
    <x v="0"/>
    <x v="0"/>
    <x v="0"/>
    <s v="Around 60 lacs'"/>
    <x v="0"/>
    <x v="1"/>
    <x v="1"/>
    <x v="0"/>
    <x v="2"/>
  </r>
  <r>
    <n v="72.739999999999995"/>
    <n v="42.16"/>
    <n v="88.58"/>
    <n v="5487.7947483387024"/>
    <n v="8"/>
    <n v="0.99"/>
    <n v="6"/>
    <n v="0.32"/>
    <n v="7629212.6299999999"/>
    <n v="2746543"/>
    <n v="3916.62"/>
    <n v="0.89"/>
    <x v="1"/>
    <n v="1"/>
    <n v="81.77"/>
    <n v="28"/>
    <n v="7"/>
    <n v="35.04"/>
    <n v="5"/>
    <n v="39.78"/>
    <n v="0.94"/>
    <n v="3"/>
    <n v="0.37"/>
    <x v="0"/>
    <x v="2"/>
    <x v="0"/>
    <x v="2"/>
    <x v="0"/>
    <x v="0"/>
    <s v="Around 80 lacs'"/>
    <x v="2"/>
    <x v="1"/>
    <x v="1"/>
    <x v="0"/>
    <x v="0"/>
  </r>
  <r>
    <n v="75.680000000000007"/>
    <n v="67.94"/>
    <n v="32.950000000000003"/>
    <n v="5931.1439052920932"/>
    <n v="2"/>
    <n v="0.17"/>
    <n v="9"/>
    <n v="0.87"/>
    <n v="5912374.6100000003"/>
    <n v="2804640"/>
    <n v="4566.24"/>
    <n v="0.01"/>
    <x v="1"/>
    <n v="4"/>
    <n v="54.54"/>
    <n v="19"/>
    <n v="6"/>
    <n v="49.74"/>
    <n v="6"/>
    <n v="92.92"/>
    <n v="0.18"/>
    <n v="1"/>
    <n v="0.61"/>
    <x v="0"/>
    <x v="1"/>
    <x v="2"/>
    <x v="2"/>
    <x v="1"/>
    <x v="0"/>
    <s v="Around 60 lacs'"/>
    <x v="2"/>
    <x v="3"/>
    <x v="1"/>
    <x v="1"/>
    <x v="4"/>
  </r>
  <r>
    <n v="60.75"/>
    <n v="72.56"/>
    <n v="48.26"/>
    <n v="10120.212366653461"/>
    <n v="9"/>
    <n v="0.4"/>
    <n v="7"/>
    <n v="0.38"/>
    <n v="3402288.08"/>
    <n v="3088657"/>
    <n v="1547.43"/>
    <n v="0.37"/>
    <x v="1"/>
    <n v="3"/>
    <n v="51.63"/>
    <n v="28"/>
    <n v="8"/>
    <n v="83.55"/>
    <n v="8"/>
    <n v="59.04"/>
    <n v="0.62"/>
    <n v="5"/>
    <n v="0.52"/>
    <x v="2"/>
    <x v="1"/>
    <x v="1"/>
    <x v="1"/>
    <x v="1"/>
    <x v="0"/>
    <s v="Around 60 lacs'"/>
    <x v="0"/>
    <x v="2"/>
    <x v="0"/>
    <x v="0"/>
    <x v="4"/>
  </r>
  <r>
    <n v="69.56"/>
    <n v="57.19"/>
    <n v="91.78"/>
    <n v="10649.306254303699"/>
    <n v="7"/>
    <n v="0.76"/>
    <n v="9"/>
    <n v="0.3"/>
    <n v="4483743.9800000004"/>
    <n v="5009926"/>
    <n v="4133.28"/>
    <n v="0.03"/>
    <x v="0"/>
    <n v="4"/>
    <n v="52.89"/>
    <n v="23"/>
    <n v="4"/>
    <n v="55.49"/>
    <n v="8"/>
    <n v="62.6"/>
    <n v="0.22"/>
    <n v="2"/>
    <n v="0.32"/>
    <x v="0"/>
    <x v="2"/>
    <x v="0"/>
    <x v="1"/>
    <x v="0"/>
    <x v="0"/>
    <s v="Around 60 lacs'"/>
    <x v="0"/>
    <x v="3"/>
    <x v="0"/>
    <x v="0"/>
    <x v="4"/>
  </r>
  <r>
    <n v="76.11"/>
    <n v="75.45"/>
    <n v="87.87"/>
    <n v="7739.2084372389781"/>
    <n v="9"/>
    <n v="0.7"/>
    <n v="2"/>
    <n v="0.65"/>
    <n v="5931776.0999999996"/>
    <n v="2728912"/>
    <n v="765.92"/>
    <n v="0.39"/>
    <x v="1"/>
    <n v="1"/>
    <n v="72.22"/>
    <n v="17"/>
    <n v="1"/>
    <n v="33.15"/>
    <n v="3"/>
    <n v="46.03"/>
    <n v="0.31"/>
    <n v="6"/>
    <n v="0.47"/>
    <x v="0"/>
    <x v="1"/>
    <x v="0"/>
    <x v="0"/>
    <x v="0"/>
    <x v="0"/>
    <s v="Around 60 lacs'"/>
    <x v="1"/>
    <x v="1"/>
    <x v="2"/>
    <x v="0"/>
    <x v="2"/>
  </r>
  <r>
    <n v="63.49"/>
    <n v="41.83"/>
    <n v="59.62"/>
    <n v="11596.481146943441"/>
    <n v="6"/>
    <n v="0.15"/>
    <n v="8"/>
    <n v="0.33"/>
    <n v="4200461.08"/>
    <n v="2754917"/>
    <n v="4544.8100000000004"/>
    <n v="0.53"/>
    <x v="1"/>
    <n v="4"/>
    <n v="63.78"/>
    <n v="9"/>
    <n v="7"/>
    <n v="25.39"/>
    <n v="7"/>
    <n v="60.61"/>
    <n v="0.55000000000000004"/>
    <n v="4"/>
    <n v="0.5"/>
    <x v="2"/>
    <x v="2"/>
    <x v="1"/>
    <x v="1"/>
    <x v="1"/>
    <x v="0"/>
    <s v="Around 60 lacs'"/>
    <x v="0"/>
    <x v="1"/>
    <x v="1"/>
    <x v="0"/>
    <x v="1"/>
  </r>
  <r>
    <n v="78.760000000000005"/>
    <n v="42.24"/>
    <n v="70.31"/>
    <n v="5846.1998443276007"/>
    <n v="6"/>
    <n v="0.82"/>
    <n v="8"/>
    <n v="0.63"/>
    <n v="5351547.96"/>
    <n v="3052475"/>
    <n v="3428.46"/>
    <n v="0.51"/>
    <x v="1"/>
    <n v="4"/>
    <n v="81.099999999999994"/>
    <n v="40"/>
    <n v="3"/>
    <n v="68.73"/>
    <n v="1"/>
    <n v="73.02"/>
    <n v="0.42"/>
    <n v="3"/>
    <n v="0.2"/>
    <x v="0"/>
    <x v="2"/>
    <x v="1"/>
    <x v="2"/>
    <x v="0"/>
    <x v="0"/>
    <s v="Around 60 lacs'"/>
    <x v="1"/>
    <x v="0"/>
    <x v="2"/>
    <x v="0"/>
    <x v="0"/>
  </r>
  <r>
    <n v="68.989999999999995"/>
    <n v="89.36"/>
    <n v="48.03"/>
    <n v="9834.800503381708"/>
    <n v="4"/>
    <n v="0.22"/>
    <n v="2"/>
    <n v="0.61"/>
    <n v="5950796.2999999998"/>
    <n v="3872220"/>
    <n v="4434.0200000000004"/>
    <n v="0.17"/>
    <x v="1"/>
    <n v="1"/>
    <n v="99.62"/>
    <n v="7"/>
    <n v="6"/>
    <n v="46.8"/>
    <n v="1"/>
    <n v="78.83"/>
    <n v="0.16"/>
    <n v="4"/>
    <n v="0.32"/>
    <x v="0"/>
    <x v="0"/>
    <x v="1"/>
    <x v="0"/>
    <x v="1"/>
    <x v="0"/>
    <s v="Around 60 lacs'"/>
    <x v="1"/>
    <x v="3"/>
    <x v="2"/>
    <x v="1"/>
    <x v="3"/>
  </r>
  <r>
    <n v="72.08"/>
    <n v="61.61"/>
    <n v="42.23"/>
    <n v="6972.4595005938581"/>
    <n v="2"/>
    <n v="0.22"/>
    <n v="4"/>
    <n v="0.56000000000000005"/>
    <n v="1611571.92"/>
    <n v="1863212"/>
    <n v="500.85"/>
    <n v="0.65"/>
    <x v="1"/>
    <n v="0"/>
    <n v="69.319999999999993"/>
    <n v="25"/>
    <n v="2"/>
    <n v="77.53"/>
    <n v="7"/>
    <n v="79"/>
    <n v="0.17"/>
    <n v="7"/>
    <n v="0.79"/>
    <x v="0"/>
    <x v="1"/>
    <x v="1"/>
    <x v="0"/>
    <x v="1"/>
    <x v="1"/>
    <s v="Around 30 lacs'"/>
    <x v="0"/>
    <x v="0"/>
    <x v="1"/>
    <x v="1"/>
    <x v="1"/>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93.52"/>
    <n v="71.33"/>
    <n v="52.97"/>
    <n v="10118.496678291031"/>
    <n v="5"/>
    <n v="0.59"/>
    <n v="4"/>
    <n v="0.55000000000000004"/>
    <n v="4931209.1500000004"/>
    <n v="2346060"/>
    <n v="2253.92"/>
    <n v="0.76"/>
    <x v="1"/>
    <n v="1"/>
    <n v="70.78"/>
    <n v="9"/>
    <n v="1"/>
    <n v="75.739999999999995"/>
    <n v="7"/>
    <n v="88.78"/>
    <n v="0.76"/>
    <n v="6"/>
    <n v="0.36"/>
    <x v="1"/>
    <x v="1"/>
    <x v="1"/>
    <x v="1"/>
    <x v="0"/>
    <x v="1"/>
    <s v="Around 60 lacs'"/>
    <x v="0"/>
    <x v="0"/>
    <x v="1"/>
    <x v="1"/>
    <x v="2"/>
  </r>
  <r>
    <n v="74.87"/>
    <n v="86.2"/>
    <n v="67.94"/>
    <n v="7848.9665867901194"/>
    <n v="6"/>
    <n v="0.57999999999999996"/>
    <n v="4"/>
    <n v="0.6"/>
    <n v="4587927.54"/>
    <n v="3442618"/>
    <n v="2207.7600000000002"/>
    <n v="0.95"/>
    <x v="1"/>
    <n v="2"/>
    <n v="92.36"/>
    <n v="16"/>
    <n v="6"/>
    <n v="39.04"/>
    <n v="5"/>
    <n v="83.13"/>
    <n v="0.9"/>
    <n v="5"/>
    <n v="0.31"/>
    <x v="0"/>
    <x v="0"/>
    <x v="1"/>
    <x v="0"/>
    <x v="0"/>
    <x v="0"/>
    <s v="Around 60 lacs'"/>
    <x v="2"/>
    <x v="1"/>
    <x v="1"/>
    <x v="0"/>
    <x v="3"/>
  </r>
  <r>
    <n v="64.42"/>
    <n v="52.95"/>
    <n v="35.049999999999997"/>
    <n v="9038.6111394254367"/>
    <n v="2"/>
    <n v="0.09"/>
    <n v="6"/>
    <n v="0.55000000000000004"/>
    <n v="5301695.13"/>
    <n v="2604992"/>
    <n v="1520.29"/>
    <n v="0.34"/>
    <x v="0"/>
    <n v="0"/>
    <n v="95.11"/>
    <n v="1"/>
    <n v="6"/>
    <n v="68.47"/>
    <n v="8"/>
    <n v="79.209999999999994"/>
    <n v="0.08"/>
    <n v="0"/>
    <n v="0.2"/>
    <x v="2"/>
    <x v="2"/>
    <x v="2"/>
    <x v="0"/>
    <x v="1"/>
    <x v="0"/>
    <s v="Around 60 lacs'"/>
    <x v="0"/>
    <x v="0"/>
    <x v="0"/>
    <x v="1"/>
    <x v="3"/>
  </r>
  <r>
    <n v="83.23"/>
    <n v="77.37"/>
    <n v="93.34"/>
    <n v="12515.7320230361"/>
    <n v="5"/>
    <n v="0.88"/>
    <n v="6"/>
    <n v="0.44"/>
    <n v="5657519.6100000003"/>
    <n v="1156718"/>
    <n v="2217.25"/>
    <n v="0.52"/>
    <x v="1"/>
    <n v="2"/>
    <n v="93.87"/>
    <n v="5"/>
    <n v="5"/>
    <n v="38.479999999999997"/>
    <n v="2"/>
    <n v="33.61"/>
    <n v="0.39"/>
    <n v="6"/>
    <n v="0.68"/>
    <x v="0"/>
    <x v="1"/>
    <x v="0"/>
    <x v="1"/>
    <x v="0"/>
    <x v="1"/>
    <s v="Around 60 lacs'"/>
    <x v="1"/>
    <x v="1"/>
    <x v="2"/>
    <x v="1"/>
    <x v="3"/>
  </r>
  <r>
    <n v="62.79"/>
    <n v="45.12"/>
    <n v="94.1"/>
    <n v="8557.7703261921288"/>
    <n v="4"/>
    <n v="0.27"/>
    <n v="3"/>
    <n v="0.01"/>
    <n v="5142050.9400000004"/>
    <n v="3295662"/>
    <n v="1079.82"/>
    <n v="0.38"/>
    <x v="1"/>
    <n v="0"/>
    <n v="98.72"/>
    <n v="4"/>
    <n v="5"/>
    <n v="85.73"/>
    <n v="9"/>
    <n v="30.45"/>
    <n v="0.1"/>
    <n v="6"/>
    <n v="0.32"/>
    <x v="2"/>
    <x v="2"/>
    <x v="0"/>
    <x v="0"/>
    <x v="1"/>
    <x v="0"/>
    <s v="Around 60 lacs'"/>
    <x v="0"/>
    <x v="2"/>
    <x v="0"/>
    <x v="1"/>
    <x v="3"/>
  </r>
  <r>
    <n v="77.09"/>
    <n v="43.1"/>
    <n v="75.38"/>
    <n v="12089.23028016285"/>
    <n v="9"/>
    <n v="0.13"/>
    <n v="9"/>
    <n v="0.59"/>
    <n v="4626172.6100000003"/>
    <n v="3288916"/>
    <n v="2357.4299999999998"/>
    <n v="0.01"/>
    <x v="1"/>
    <n v="3"/>
    <n v="51.38"/>
    <n v="27"/>
    <n v="1"/>
    <n v="64.55"/>
    <n v="6"/>
    <n v="43.81"/>
    <n v="0.02"/>
    <n v="0"/>
    <n v="0.99"/>
    <x v="0"/>
    <x v="2"/>
    <x v="0"/>
    <x v="1"/>
    <x v="1"/>
    <x v="0"/>
    <s v="Around 60 lacs'"/>
    <x v="2"/>
    <x v="0"/>
    <x v="1"/>
    <x v="0"/>
    <x v="4"/>
  </r>
  <r>
    <n v="55.4"/>
    <n v="71.88"/>
    <n v="64.849999999999994"/>
    <n v="7175.7328633559546"/>
    <n v="6"/>
    <n v="0.89"/>
    <n v="2"/>
    <n v="0.17"/>
    <n v="5632621.2999999998"/>
    <n v="2536736"/>
    <n v="4110.59"/>
    <n v="0.39"/>
    <x v="1"/>
    <n v="3"/>
    <n v="91.99"/>
    <n v="40"/>
    <n v="5"/>
    <n v="42.72"/>
    <n v="9"/>
    <n v="73.13"/>
    <n v="0.66"/>
    <n v="8"/>
    <n v="0.33"/>
    <x v="2"/>
    <x v="1"/>
    <x v="1"/>
    <x v="0"/>
    <x v="0"/>
    <x v="0"/>
    <s v="Around 60 lacs'"/>
    <x v="0"/>
    <x v="3"/>
    <x v="0"/>
    <x v="0"/>
    <x v="3"/>
  </r>
  <r>
    <n v="61.72"/>
    <n v="72.44"/>
    <n v="50.12"/>
    <n v="11324.510444788209"/>
    <n v="2"/>
    <n v="0.96"/>
    <n v="6"/>
    <n v="0.64"/>
    <n v="5049053.41"/>
    <n v="2489325"/>
    <n v="2655.82"/>
    <n v="0.79"/>
    <x v="0"/>
    <n v="4"/>
    <n v="87.59"/>
    <n v="4"/>
    <n v="2"/>
    <n v="38.869999999999997"/>
    <n v="2"/>
    <n v="56.73"/>
    <n v="0.6"/>
    <n v="5"/>
    <n v="0.39"/>
    <x v="2"/>
    <x v="1"/>
    <x v="1"/>
    <x v="1"/>
    <x v="0"/>
    <x v="1"/>
    <s v="Around 60 lacs'"/>
    <x v="1"/>
    <x v="1"/>
    <x v="2"/>
    <x v="1"/>
    <x v="0"/>
  </r>
  <r>
    <n v="76.97"/>
    <n v="78.25"/>
    <n v="82.9"/>
    <n v="13603.921551644749"/>
    <n v="1"/>
    <n v="0.86"/>
    <n v="7"/>
    <n v="0.76"/>
    <n v="4769299.59"/>
    <n v="1950902"/>
    <n v="581"/>
    <n v="0.6"/>
    <x v="0"/>
    <n v="2"/>
    <n v="61.43"/>
    <n v="17"/>
    <n v="7"/>
    <n v="33.36"/>
    <n v="3"/>
    <n v="56.16"/>
    <n v="0.16"/>
    <n v="1"/>
    <n v="0.6"/>
    <x v="0"/>
    <x v="1"/>
    <x v="0"/>
    <x v="1"/>
    <x v="0"/>
    <x v="1"/>
    <s v="Around 60 lacs'"/>
    <x v="1"/>
    <x v="1"/>
    <x v="2"/>
    <x v="1"/>
    <x v="1"/>
  </r>
  <r>
    <n v="82.38"/>
    <n v="83.57"/>
    <n v="74.510000000000005"/>
    <n v="3820.888749681777"/>
    <n v="5"/>
    <n v="0.81"/>
    <n v="9"/>
    <n v="0.5"/>
    <n v="3687720.61"/>
    <n v="3618480"/>
    <n v="2396.5"/>
    <n v="0.1"/>
    <x v="0"/>
    <n v="0"/>
    <n v="97.82"/>
    <n v="25"/>
    <n v="3"/>
    <n v="68.62"/>
    <n v="8"/>
    <n v="87.5"/>
    <n v="0.23"/>
    <n v="4"/>
    <n v="0.8"/>
    <x v="0"/>
    <x v="0"/>
    <x v="1"/>
    <x v="2"/>
    <x v="0"/>
    <x v="0"/>
    <s v="Around 60 lacs'"/>
    <x v="0"/>
    <x v="0"/>
    <x v="0"/>
    <x v="1"/>
    <x v="3"/>
  </r>
  <r>
    <n v="76.709999999999994"/>
    <n v="98.55"/>
    <n v="40.57"/>
    <n v="8007.7618613238083"/>
    <n v="9"/>
    <n v="0.66"/>
    <n v="3"/>
    <n v="0.54"/>
    <n v="3437345.21"/>
    <n v="3705773"/>
    <n v="622.29"/>
    <n v="0.85"/>
    <x v="0"/>
    <n v="3"/>
    <n v="57.41"/>
    <n v="19"/>
    <n v="4"/>
    <n v="35.31"/>
    <n v="1"/>
    <n v="88.21"/>
    <n v="0.02"/>
    <n v="3"/>
    <n v="0.47"/>
    <x v="0"/>
    <x v="0"/>
    <x v="1"/>
    <x v="0"/>
    <x v="0"/>
    <x v="0"/>
    <s v="Around 60 lacs'"/>
    <x v="1"/>
    <x v="1"/>
    <x v="2"/>
    <x v="0"/>
    <x v="4"/>
  </r>
  <r>
    <n v="73.84"/>
    <n v="70.98"/>
    <n v="89.21"/>
    <n v="11442.68031795135"/>
    <n v="6"/>
    <n v="0.55000000000000004"/>
    <n v="3"/>
    <n v="0.95"/>
    <n v="3668770.21"/>
    <n v="2296759"/>
    <n v="4848.1000000000004"/>
    <n v="0.53"/>
    <x v="0"/>
    <n v="1"/>
    <n v="83.98"/>
    <n v="40"/>
    <n v="3"/>
    <n v="61.67"/>
    <n v="7"/>
    <n v="89.1"/>
    <n v="0.83"/>
    <n v="6"/>
    <n v="0.42"/>
    <x v="0"/>
    <x v="1"/>
    <x v="0"/>
    <x v="1"/>
    <x v="0"/>
    <x v="1"/>
    <s v="Around 60 lacs'"/>
    <x v="0"/>
    <x v="0"/>
    <x v="1"/>
    <x v="0"/>
    <x v="0"/>
  </r>
  <r>
    <n v="71.989999999999995"/>
    <n v="59.38"/>
    <n v="83.46"/>
    <n v="9492.3865348925174"/>
    <n v="7"/>
    <n v="0.09"/>
    <n v="7"/>
    <n v="0.85"/>
    <n v="5278329.0599999996"/>
    <n v="2568052"/>
    <n v="1073.54"/>
    <n v="0.84"/>
    <x v="0"/>
    <n v="3"/>
    <n v="61.24"/>
    <n v="48"/>
    <n v="3"/>
    <n v="38.520000000000003"/>
    <n v="7"/>
    <n v="50.4"/>
    <n v="0.97"/>
    <n v="7"/>
    <n v="1"/>
    <x v="0"/>
    <x v="2"/>
    <x v="0"/>
    <x v="0"/>
    <x v="1"/>
    <x v="0"/>
    <s v="Around 60 lacs'"/>
    <x v="0"/>
    <x v="1"/>
    <x v="1"/>
    <x v="0"/>
    <x v="1"/>
  </r>
  <r>
    <n v="60.21"/>
    <n v="87.71"/>
    <n v="91.74"/>
    <n v="10927.86468342827"/>
    <n v="5"/>
    <n v="0.41"/>
    <n v="4"/>
    <n v="0.91"/>
    <n v="4920921.25"/>
    <n v="2949369"/>
    <n v="3684.6"/>
    <n v="0.57999999999999996"/>
    <x v="0"/>
    <n v="1"/>
    <n v="71.569999999999993"/>
    <n v="26"/>
    <n v="4"/>
    <n v="66.34"/>
    <n v="1"/>
    <n v="74.92"/>
    <n v="0.14000000000000001"/>
    <n v="0"/>
    <n v="0.01"/>
    <x v="2"/>
    <x v="0"/>
    <x v="0"/>
    <x v="1"/>
    <x v="1"/>
    <x v="0"/>
    <s v="Around 60 lacs'"/>
    <x v="1"/>
    <x v="0"/>
    <x v="2"/>
    <x v="1"/>
    <x v="2"/>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70.39"/>
    <n v="66.34"/>
    <n v="69.87"/>
    <n v="10216.474468682251"/>
    <n v="5"/>
    <n v="0.26"/>
    <n v="7"/>
    <n v="0.11"/>
    <n v="5645917.8300000001"/>
    <n v="3436097"/>
    <n v="4217.18"/>
    <n v="0.11"/>
    <x v="0"/>
    <n v="3"/>
    <n v="78.17"/>
    <n v="11"/>
    <n v="1"/>
    <n v="74.459999999999994"/>
    <n v="8"/>
    <n v="42.39"/>
    <n v="0.87"/>
    <n v="2"/>
    <n v="0.15"/>
    <x v="0"/>
    <x v="1"/>
    <x v="1"/>
    <x v="1"/>
    <x v="1"/>
    <x v="0"/>
    <s v="Around 60 lacs'"/>
    <x v="0"/>
    <x v="0"/>
    <x v="0"/>
    <x v="1"/>
    <x v="2"/>
  </r>
  <r>
    <n v="85.57"/>
    <n v="44.71"/>
    <n v="57.19"/>
    <n v="9610.8069115198014"/>
    <n v="9"/>
    <n v="0.72"/>
    <n v="5"/>
    <n v="0.15"/>
    <n v="6374309.5099999998"/>
    <n v="2245268"/>
    <n v="3646.92"/>
    <n v="0.17"/>
    <x v="0"/>
    <n v="3"/>
    <n v="71.38"/>
    <n v="6"/>
    <n v="4"/>
    <n v="73.260000000000005"/>
    <n v="4"/>
    <n v="42"/>
    <n v="0.93"/>
    <n v="0"/>
    <n v="0.79"/>
    <x v="1"/>
    <x v="2"/>
    <x v="1"/>
    <x v="0"/>
    <x v="0"/>
    <x v="1"/>
    <s v="Around 80 lacs'"/>
    <x v="2"/>
    <x v="0"/>
    <x v="1"/>
    <x v="0"/>
    <x v="2"/>
  </r>
  <r>
    <n v="78.44"/>
    <n v="41.52"/>
    <n v="90.63"/>
    <n v="12919.45515414952"/>
    <n v="6"/>
    <n v="0.5"/>
    <n v="7"/>
    <n v="0.53"/>
    <n v="4401506.38"/>
    <n v="3243024"/>
    <n v="4277.57"/>
    <n v="0.97"/>
    <x v="0"/>
    <n v="0"/>
    <n v="66.319999999999993"/>
    <n v="2"/>
    <n v="8"/>
    <n v="33.14"/>
    <n v="5"/>
    <n v="52.24"/>
    <n v="0.42"/>
    <n v="2"/>
    <n v="0.62"/>
    <x v="0"/>
    <x v="2"/>
    <x v="0"/>
    <x v="1"/>
    <x v="0"/>
    <x v="0"/>
    <s v="Around 60 lacs'"/>
    <x v="2"/>
    <x v="1"/>
    <x v="1"/>
    <x v="0"/>
    <x v="1"/>
  </r>
  <r>
    <n v="57.37"/>
    <n v="97.76"/>
    <n v="86.29"/>
    <n v="10636.05210825303"/>
    <n v="8"/>
    <n v="0.08"/>
    <n v="3"/>
    <n v="0.25"/>
    <n v="3259018.14"/>
    <n v="1898647"/>
    <n v="4918.09"/>
    <n v="0.23"/>
    <x v="0"/>
    <n v="3"/>
    <n v="91.98"/>
    <n v="9"/>
    <n v="7"/>
    <n v="26.19"/>
    <n v="2"/>
    <n v="57.95"/>
    <n v="0.05"/>
    <n v="5"/>
    <n v="0.34"/>
    <x v="2"/>
    <x v="0"/>
    <x v="0"/>
    <x v="1"/>
    <x v="1"/>
    <x v="1"/>
    <s v="Around 60 lacs'"/>
    <x v="1"/>
    <x v="1"/>
    <x v="2"/>
    <x v="0"/>
    <x v="3"/>
  </r>
  <r>
    <n v="78.239999999999995"/>
    <n v="90.16"/>
    <n v="32.94"/>
    <n v="10844.006655188001"/>
    <n v="2"/>
    <n v="0.22"/>
    <n v="2"/>
    <n v="0.48"/>
    <n v="4290873.62"/>
    <n v="3574392"/>
    <n v="3296.05"/>
    <n v="0.98"/>
    <x v="0"/>
    <n v="1"/>
    <n v="57.19"/>
    <n v="33"/>
    <n v="9"/>
    <n v="68.930000000000007"/>
    <n v="9"/>
    <n v="84.01"/>
    <n v="0.04"/>
    <n v="6"/>
    <n v="0.87"/>
    <x v="0"/>
    <x v="0"/>
    <x v="2"/>
    <x v="1"/>
    <x v="1"/>
    <x v="0"/>
    <s v="Around 60 lacs'"/>
    <x v="0"/>
    <x v="0"/>
    <x v="0"/>
    <x v="1"/>
    <x v="4"/>
  </r>
  <r>
    <n v="71.150000000000006"/>
    <n v="81.760000000000005"/>
    <n v="31.71"/>
    <n v="8970.3075846938318"/>
    <n v="9"/>
    <n v="0.68"/>
    <n v="6"/>
    <n v="0.39"/>
    <n v="5854460.6299999999"/>
    <n v="4340438"/>
    <n v="3016.33"/>
    <n v="0.53"/>
    <x v="0"/>
    <n v="3"/>
    <n v="71.510000000000005"/>
    <n v="24"/>
    <n v="5"/>
    <n v="45.78"/>
    <n v="6"/>
    <n v="37.79"/>
    <n v="0.56999999999999995"/>
    <n v="7"/>
    <n v="0.01"/>
    <x v="0"/>
    <x v="0"/>
    <x v="2"/>
    <x v="0"/>
    <x v="0"/>
    <x v="0"/>
    <s v="Around 60 lacs'"/>
    <x v="2"/>
    <x v="3"/>
    <x v="1"/>
    <x v="0"/>
    <x v="2"/>
  </r>
  <r>
    <n v="68.23"/>
    <n v="64.540000000000006"/>
    <n v="54.47"/>
    <n v="8780.984439818767"/>
    <n v="5"/>
    <n v="0.08"/>
    <n v="2"/>
    <n v="0.55000000000000004"/>
    <n v="5548529.8600000003"/>
    <n v="4343833"/>
    <n v="3327.07"/>
    <n v="0.14000000000000001"/>
    <x v="0"/>
    <n v="2"/>
    <n v="95.19"/>
    <n v="34"/>
    <n v="4"/>
    <n v="50.26"/>
    <n v="3"/>
    <n v="77.77"/>
    <n v="0.39"/>
    <n v="3"/>
    <n v="0.23"/>
    <x v="0"/>
    <x v="1"/>
    <x v="1"/>
    <x v="0"/>
    <x v="1"/>
    <x v="0"/>
    <s v="Around 60 lacs'"/>
    <x v="1"/>
    <x v="3"/>
    <x v="2"/>
    <x v="1"/>
    <x v="3"/>
  </r>
  <r>
    <n v="81.12"/>
    <n v="50.4"/>
    <n v="82.69"/>
    <n v="8918.604530450948"/>
    <n v="7"/>
    <n v="0.85"/>
    <n v="3"/>
    <n v="0.75"/>
    <n v="4077567.31"/>
    <n v="3587915"/>
    <n v="2897.04"/>
    <n v="0.1"/>
    <x v="0"/>
    <n v="4"/>
    <n v="92.29"/>
    <n v="15"/>
    <n v="8"/>
    <n v="22.18"/>
    <n v="7"/>
    <n v="64.540000000000006"/>
    <n v="0.03"/>
    <n v="2"/>
    <n v="0.56999999999999995"/>
    <x v="0"/>
    <x v="2"/>
    <x v="0"/>
    <x v="0"/>
    <x v="0"/>
    <x v="0"/>
    <s v="Around 60 lacs'"/>
    <x v="0"/>
    <x v="1"/>
    <x v="1"/>
    <x v="0"/>
    <x v="3"/>
  </r>
  <r>
    <n v="85.31"/>
    <n v="49.39"/>
    <n v="94.17"/>
    <n v="10986.130355945739"/>
    <n v="1"/>
    <n v="0.5"/>
    <n v="6"/>
    <n v="0.72"/>
    <n v="6521172.1399999997"/>
    <n v="2533270"/>
    <n v="3357.9"/>
    <n v="0.21"/>
    <x v="1"/>
    <n v="1"/>
    <n v="70.05"/>
    <n v="1"/>
    <n v="9"/>
    <n v="38.17"/>
    <n v="9"/>
    <n v="48.72"/>
    <n v="0.57999999999999996"/>
    <n v="4"/>
    <n v="0.35"/>
    <x v="1"/>
    <x v="2"/>
    <x v="0"/>
    <x v="1"/>
    <x v="0"/>
    <x v="0"/>
    <s v="Around 80 lacs'"/>
    <x v="0"/>
    <x v="1"/>
    <x v="0"/>
    <x v="1"/>
    <x v="2"/>
  </r>
  <r>
    <n v="84.31"/>
    <n v="55.01"/>
    <n v="39.78"/>
    <n v="8947.5387979493426"/>
    <n v="5"/>
    <n v="0.48"/>
    <n v="5"/>
    <n v="0.52"/>
    <n v="6348280.0700000003"/>
    <n v="1959279"/>
    <n v="2524.29"/>
    <n v="0.93"/>
    <x v="0"/>
    <n v="2"/>
    <n v="88.16"/>
    <n v="23"/>
    <n v="7"/>
    <n v="22.36"/>
    <n v="3"/>
    <n v="62.03"/>
    <n v="0.01"/>
    <n v="8"/>
    <n v="0.61"/>
    <x v="0"/>
    <x v="2"/>
    <x v="2"/>
    <x v="0"/>
    <x v="1"/>
    <x v="1"/>
    <s v="Around 80 lacs'"/>
    <x v="1"/>
    <x v="1"/>
    <x v="2"/>
    <x v="1"/>
    <x v="0"/>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71.91"/>
    <n v="82.88"/>
    <n v="54.76"/>
    <n v="15188.501996613601"/>
    <n v="6"/>
    <n v="0.82"/>
    <n v="9"/>
    <n v="0.43"/>
    <n v="4256710"/>
    <n v="755026"/>
    <n v="1041.1099999999999"/>
    <n v="0.4"/>
    <x v="0"/>
    <n v="1"/>
    <n v="94.44"/>
    <n v="37"/>
    <n v="5"/>
    <n v="37.04"/>
    <n v="7"/>
    <n v="68.75"/>
    <n v="0.31"/>
    <n v="8"/>
    <n v="0.12"/>
    <x v="0"/>
    <x v="0"/>
    <x v="1"/>
    <x v="1"/>
    <x v="0"/>
    <x v="1"/>
    <s v="Around 60 lacs'"/>
    <x v="0"/>
    <x v="1"/>
    <x v="1"/>
    <x v="0"/>
    <x v="3"/>
  </r>
  <r>
    <n v="78.31"/>
    <n v="79.61"/>
    <n v="93.04"/>
    <n v="12177.81175857923"/>
    <n v="1"/>
    <n v="0.35"/>
    <n v="3"/>
    <n v="0.9"/>
    <n v="4407172.0599999996"/>
    <n v="3555085"/>
    <n v="807.53"/>
    <n v="0.31"/>
    <x v="0"/>
    <n v="4"/>
    <n v="77.23"/>
    <n v="21"/>
    <n v="4"/>
    <n v="59.01"/>
    <n v="7"/>
    <n v="58.2"/>
    <n v="0.04"/>
    <n v="5"/>
    <n v="0.13"/>
    <x v="0"/>
    <x v="1"/>
    <x v="0"/>
    <x v="1"/>
    <x v="1"/>
    <x v="0"/>
    <s v="Around 60 lacs'"/>
    <x v="0"/>
    <x v="3"/>
    <x v="1"/>
    <x v="1"/>
    <x v="2"/>
  </r>
  <r>
    <n v="84.76"/>
    <n v="56.8"/>
    <n v="84.74"/>
    <n v="9184.9411695803974"/>
    <n v="3"/>
    <n v="0.68"/>
    <n v="3"/>
    <n v="7.0000000000000007E-2"/>
    <n v="4492667.22"/>
    <n v="2917732"/>
    <n v="1684.92"/>
    <n v="0.15"/>
    <x v="1"/>
    <n v="4"/>
    <n v="60.22"/>
    <n v="25"/>
    <n v="1"/>
    <n v="22.73"/>
    <n v="4"/>
    <n v="40.69"/>
    <n v="0.59"/>
    <n v="1"/>
    <n v="0.19"/>
    <x v="0"/>
    <x v="2"/>
    <x v="0"/>
    <x v="0"/>
    <x v="0"/>
    <x v="0"/>
    <s v="Around 60 lacs'"/>
    <x v="2"/>
    <x v="1"/>
    <x v="1"/>
    <x v="1"/>
    <x v="1"/>
  </r>
  <r>
    <n v="70.209999999999994"/>
    <n v="97.29"/>
    <n v="84.49"/>
    <n v="13003.034805409859"/>
    <n v="5"/>
    <n v="0.56999999999999995"/>
    <n v="3"/>
    <n v="0.95"/>
    <n v="5950538.0099999998"/>
    <n v="3727373"/>
    <n v="707.56"/>
    <n v="0.49"/>
    <x v="0"/>
    <n v="0"/>
    <n v="62.77"/>
    <n v="42"/>
    <n v="7"/>
    <n v="66.680000000000007"/>
    <n v="9"/>
    <n v="37.58"/>
    <n v="0.4"/>
    <n v="4"/>
    <n v="0.46"/>
    <x v="0"/>
    <x v="0"/>
    <x v="0"/>
    <x v="1"/>
    <x v="0"/>
    <x v="0"/>
    <s v="Around 60 lacs'"/>
    <x v="0"/>
    <x v="0"/>
    <x v="0"/>
    <x v="1"/>
    <x v="1"/>
  </r>
  <r>
    <n v="73.14"/>
    <n v="84.27"/>
    <n v="60.47"/>
    <n v="8979.8115674461224"/>
    <n v="4"/>
    <n v="0.27"/>
    <n v="6"/>
    <n v="0.65"/>
    <n v="5425329.0599999996"/>
    <n v="4142425"/>
    <n v="3052.27"/>
    <n v="0.13"/>
    <x v="1"/>
    <n v="0"/>
    <n v="64.78"/>
    <n v="38"/>
    <n v="1"/>
    <n v="42.61"/>
    <n v="8"/>
    <n v="65.540000000000006"/>
    <n v="0.97"/>
    <n v="8"/>
    <n v="0.75"/>
    <x v="0"/>
    <x v="0"/>
    <x v="1"/>
    <x v="0"/>
    <x v="1"/>
    <x v="0"/>
    <s v="Around 60 lacs'"/>
    <x v="0"/>
    <x v="3"/>
    <x v="0"/>
    <x v="1"/>
    <x v="1"/>
  </r>
  <r>
    <n v="63.94"/>
    <n v="73.260000000000005"/>
    <n v="56.96"/>
    <n v="4904.6886620553651"/>
    <n v="3"/>
    <n v="0.88"/>
    <n v="1"/>
    <n v="0.38"/>
    <n v="5877078.7699999996"/>
    <n v="3079924"/>
    <n v="1777.23"/>
    <n v="0.84"/>
    <x v="1"/>
    <n v="1"/>
    <n v="79.69"/>
    <n v="26"/>
    <n v="1"/>
    <n v="82.85"/>
    <n v="1"/>
    <n v="88.66"/>
    <n v="0.54"/>
    <n v="7"/>
    <n v="0.91"/>
    <x v="2"/>
    <x v="1"/>
    <x v="1"/>
    <x v="2"/>
    <x v="0"/>
    <x v="0"/>
    <s v="Around 60 lacs'"/>
    <x v="1"/>
    <x v="2"/>
    <x v="2"/>
    <x v="1"/>
    <x v="2"/>
  </r>
  <r>
    <n v="63.04"/>
    <n v="76.7"/>
    <n v="47.77"/>
    <n v="7479.7842227064903"/>
    <n v="5"/>
    <n v="0.8"/>
    <n v="7"/>
    <n v="0.2"/>
    <n v="5673565.1399999997"/>
    <n v="3116769"/>
    <n v="4210.41"/>
    <n v="0.37"/>
    <x v="1"/>
    <n v="3"/>
    <n v="51.64"/>
    <n v="28"/>
    <n v="5"/>
    <n v="82.17"/>
    <n v="1"/>
    <n v="52.36"/>
    <n v="0.28000000000000003"/>
    <n v="6"/>
    <n v="0.84"/>
    <x v="2"/>
    <x v="1"/>
    <x v="1"/>
    <x v="0"/>
    <x v="0"/>
    <x v="0"/>
    <s v="Around 60 lacs'"/>
    <x v="1"/>
    <x v="2"/>
    <x v="2"/>
    <x v="1"/>
    <x v="4"/>
  </r>
  <r>
    <n v="83.13"/>
    <n v="65.180000000000007"/>
    <n v="33.659999999999997"/>
    <n v="5323.0201974353604"/>
    <n v="8"/>
    <n v="0.66"/>
    <n v="1"/>
    <n v="0.48"/>
    <n v="6714527.0700000003"/>
    <n v="2628544"/>
    <n v="834.08"/>
    <n v="0.37"/>
    <x v="0"/>
    <n v="0"/>
    <n v="81.8"/>
    <n v="46"/>
    <n v="9"/>
    <n v="42.77"/>
    <n v="5"/>
    <n v="77.650000000000006"/>
    <n v="0.71"/>
    <n v="0"/>
    <n v="0.2"/>
    <x v="0"/>
    <x v="1"/>
    <x v="2"/>
    <x v="2"/>
    <x v="0"/>
    <x v="0"/>
    <s v="Around 80 lacs'"/>
    <x v="2"/>
    <x v="3"/>
    <x v="1"/>
    <x v="0"/>
    <x v="0"/>
  </r>
  <r>
    <n v="88.56"/>
    <n v="54.86"/>
    <n v="86.21"/>
    <n v="9121.216289896729"/>
    <n v="4"/>
    <n v="0.85"/>
    <n v="5"/>
    <n v="0.19"/>
    <n v="3940614.46"/>
    <n v="2723132"/>
    <n v="1518.58"/>
    <n v="0.47"/>
    <x v="0"/>
    <n v="3"/>
    <n v="68.22"/>
    <n v="37"/>
    <n v="6"/>
    <n v="83.07"/>
    <n v="6"/>
    <n v="72.81"/>
    <n v="0.27"/>
    <n v="3"/>
    <n v="0.44"/>
    <x v="1"/>
    <x v="2"/>
    <x v="0"/>
    <x v="0"/>
    <x v="0"/>
    <x v="0"/>
    <s v="Around 60 lacs'"/>
    <x v="2"/>
    <x v="2"/>
    <x v="1"/>
    <x v="1"/>
    <x v="1"/>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85.04"/>
    <n v="85.47"/>
    <n v="94.98"/>
    <n v="14191.09328068821"/>
    <n v="7"/>
    <n v="0.71"/>
    <n v="4"/>
    <n v="0.62"/>
    <n v="2826178.74"/>
    <n v="2860500"/>
    <n v="3194.64"/>
    <n v="0.99"/>
    <x v="1"/>
    <n v="4"/>
    <n v="93.97"/>
    <n v="26"/>
    <n v="3"/>
    <n v="77.78"/>
    <n v="9"/>
    <n v="83.36"/>
    <n v="0.37"/>
    <n v="6"/>
    <n v="0.26"/>
    <x v="1"/>
    <x v="0"/>
    <x v="0"/>
    <x v="1"/>
    <x v="0"/>
    <x v="0"/>
    <s v="Around 30 lacs'"/>
    <x v="0"/>
    <x v="0"/>
    <x v="0"/>
    <x v="0"/>
    <x v="3"/>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78.61"/>
    <n v="42.76"/>
    <n v="79.98"/>
    <n v="12073.51395295872"/>
    <n v="6"/>
    <n v="0.68"/>
    <n v="4"/>
    <n v="0.93"/>
    <n v="5418206.6100000003"/>
    <n v="3709064"/>
    <n v="4447.68"/>
    <n v="0.61"/>
    <x v="0"/>
    <n v="3"/>
    <n v="91.34"/>
    <n v="43"/>
    <n v="9"/>
    <n v="60.37"/>
    <n v="7"/>
    <n v="88.4"/>
    <n v="0.43"/>
    <n v="5"/>
    <n v="0.22"/>
    <x v="0"/>
    <x v="2"/>
    <x v="0"/>
    <x v="1"/>
    <x v="0"/>
    <x v="0"/>
    <s v="Around 60 lacs'"/>
    <x v="0"/>
    <x v="0"/>
    <x v="1"/>
    <x v="0"/>
    <x v="3"/>
  </r>
  <r>
    <n v="90.38"/>
    <n v="42.44"/>
    <n v="91.41"/>
    <n v="4472.1617274802866"/>
    <n v="2"/>
    <n v="0.62"/>
    <n v="8"/>
    <n v="0.53"/>
    <n v="4898184.26"/>
    <n v="2445871"/>
    <n v="1986.84"/>
    <n v="0.15"/>
    <x v="0"/>
    <n v="2"/>
    <n v="52.38"/>
    <n v="18"/>
    <n v="6"/>
    <n v="24.71"/>
    <n v="8"/>
    <n v="55.97"/>
    <n v="0.83"/>
    <n v="9"/>
    <n v="0.94"/>
    <x v="1"/>
    <x v="2"/>
    <x v="0"/>
    <x v="2"/>
    <x v="0"/>
    <x v="1"/>
    <s v="Around 60 lacs'"/>
    <x v="0"/>
    <x v="1"/>
    <x v="0"/>
    <x v="1"/>
    <x v="4"/>
  </r>
  <r>
    <n v="74.64"/>
    <n v="91.33"/>
    <n v="85.23"/>
    <n v="10589.036395271411"/>
    <n v="7"/>
    <n v="0.75"/>
    <n v="2"/>
    <n v="0.57999999999999996"/>
    <n v="4432807.58"/>
    <n v="2946777"/>
    <n v="2031.83"/>
    <n v="0.03"/>
    <x v="0"/>
    <n v="0"/>
    <n v="86.34"/>
    <n v="19"/>
    <n v="5"/>
    <n v="26.64"/>
    <n v="9"/>
    <n v="51.24"/>
    <n v="0.81"/>
    <n v="2"/>
    <n v="0.47"/>
    <x v="0"/>
    <x v="0"/>
    <x v="0"/>
    <x v="1"/>
    <x v="0"/>
    <x v="0"/>
    <s v="Around 60 lacs'"/>
    <x v="0"/>
    <x v="1"/>
    <x v="0"/>
    <x v="0"/>
    <x v="0"/>
  </r>
  <r>
    <n v="90.65"/>
    <n v="82.22"/>
    <n v="46.08"/>
    <n v="11927.162984717421"/>
    <n v="8"/>
    <n v="0.16"/>
    <n v="1"/>
    <n v="0.09"/>
    <n v="4610582.12"/>
    <n v="3196222"/>
    <n v="4950.63"/>
    <n v="0.97"/>
    <x v="0"/>
    <n v="2"/>
    <n v="88.7"/>
    <n v="34"/>
    <n v="7"/>
    <n v="89.92"/>
    <n v="6"/>
    <n v="30.7"/>
    <n v="0.22"/>
    <n v="3"/>
    <n v="0.45"/>
    <x v="1"/>
    <x v="0"/>
    <x v="1"/>
    <x v="1"/>
    <x v="1"/>
    <x v="0"/>
    <s v="Around 60 lacs'"/>
    <x v="2"/>
    <x v="2"/>
    <x v="1"/>
    <x v="0"/>
    <x v="0"/>
  </r>
  <r>
    <n v="48.8"/>
    <n v="68.45"/>
    <n v="59.29"/>
    <n v="6303.5343855503961"/>
    <n v="6"/>
    <n v="0.88"/>
    <n v="3"/>
    <n v="0.72"/>
    <n v="6369440.9800000004"/>
    <n v="3928178"/>
    <n v="3317.79"/>
    <n v="0.77"/>
    <x v="1"/>
    <n v="0"/>
    <n v="67.63"/>
    <n v="46"/>
    <n v="1"/>
    <n v="42.86"/>
    <n v="6"/>
    <n v="83.73"/>
    <n v="0.23"/>
    <n v="2"/>
    <n v="0.01"/>
    <x v="2"/>
    <x v="1"/>
    <x v="1"/>
    <x v="0"/>
    <x v="0"/>
    <x v="0"/>
    <s v="Around 80 lacs'"/>
    <x v="2"/>
    <x v="3"/>
    <x v="1"/>
    <x v="0"/>
    <x v="1"/>
  </r>
  <r>
    <n v="83.22"/>
    <n v="45.87"/>
    <n v="38.4"/>
    <n v="12859.385108017321"/>
    <n v="6"/>
    <n v="0.87"/>
    <n v="9"/>
    <n v="0.4"/>
    <n v="4615967.82"/>
    <n v="2808563"/>
    <n v="2890.92"/>
    <n v="0.98"/>
    <x v="1"/>
    <n v="0"/>
    <n v="91.24"/>
    <n v="1"/>
    <n v="7"/>
    <n v="72.37"/>
    <n v="8"/>
    <n v="82.06"/>
    <n v="0.82"/>
    <n v="0"/>
    <n v="0.25"/>
    <x v="0"/>
    <x v="2"/>
    <x v="2"/>
    <x v="1"/>
    <x v="0"/>
    <x v="0"/>
    <s v="Around 60 lacs'"/>
    <x v="0"/>
    <x v="0"/>
    <x v="0"/>
    <x v="0"/>
    <x v="3"/>
  </r>
  <r>
    <n v="75.87"/>
    <n v="69.5"/>
    <n v="92.01"/>
    <n v="10846.241018736029"/>
    <n v="5"/>
    <n v="0.03"/>
    <n v="4"/>
    <n v="0.98"/>
    <n v="6749241.6200000001"/>
    <n v="2425741"/>
    <n v="4271.68"/>
    <n v="0.48"/>
    <x v="1"/>
    <n v="4"/>
    <n v="75.78"/>
    <n v="29"/>
    <n v="3"/>
    <n v="76.47"/>
    <n v="5"/>
    <n v="36.79"/>
    <n v="0.93"/>
    <n v="9"/>
    <n v="0.87"/>
    <x v="0"/>
    <x v="1"/>
    <x v="0"/>
    <x v="1"/>
    <x v="1"/>
    <x v="1"/>
    <s v="Around 80 lacs'"/>
    <x v="2"/>
    <x v="0"/>
    <x v="1"/>
    <x v="1"/>
    <x v="2"/>
  </r>
  <r>
    <n v="72.010000000000005"/>
    <n v="68.41"/>
    <n v="69.400000000000006"/>
    <n v="8961.7802152479962"/>
    <n v="8"/>
    <n v="0.83"/>
    <n v="5"/>
    <n v="0.82"/>
    <n v="5794017.0700000003"/>
    <n v="2612511"/>
    <n v="1783.81"/>
    <n v="0.53"/>
    <x v="0"/>
    <n v="2"/>
    <n v="73.16"/>
    <n v="33"/>
    <n v="9"/>
    <n v="80.06"/>
    <n v="3"/>
    <n v="67.5"/>
    <n v="0.1"/>
    <n v="4"/>
    <n v="0.16"/>
    <x v="0"/>
    <x v="1"/>
    <x v="1"/>
    <x v="0"/>
    <x v="0"/>
    <x v="0"/>
    <s v="Around 60 lacs'"/>
    <x v="1"/>
    <x v="2"/>
    <x v="2"/>
    <x v="0"/>
    <x v="2"/>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55.12"/>
    <n v="66.03"/>
    <n v="73.66"/>
    <n v="15676.73214451099"/>
    <n v="4"/>
    <n v="0.34"/>
    <n v="4"/>
    <n v="0.12"/>
    <n v="3806403.09"/>
    <n v="4626644"/>
    <n v="1705"/>
    <n v="0.25"/>
    <x v="1"/>
    <n v="2"/>
    <n v="64.5"/>
    <n v="2"/>
    <n v="9"/>
    <n v="36.9"/>
    <n v="6"/>
    <n v="37.72"/>
    <n v="0.34"/>
    <n v="0"/>
    <n v="0.01"/>
    <x v="2"/>
    <x v="1"/>
    <x v="1"/>
    <x v="1"/>
    <x v="1"/>
    <x v="0"/>
    <s v="Around 60 lacs'"/>
    <x v="2"/>
    <x v="1"/>
    <x v="1"/>
    <x v="1"/>
    <x v="1"/>
  </r>
  <r>
    <n v="72.8"/>
    <n v="63.91"/>
    <n v="70.180000000000007"/>
    <n v="10454.66563764624"/>
    <n v="4"/>
    <n v="0.74"/>
    <n v="2"/>
    <n v="0.86"/>
    <n v="5935238.1600000001"/>
    <n v="1948994"/>
    <n v="4051.22"/>
    <n v="0.84"/>
    <x v="1"/>
    <n v="4"/>
    <n v="96.55"/>
    <n v="5"/>
    <n v="5"/>
    <n v="22.82"/>
    <n v="2"/>
    <n v="93.74"/>
    <n v="0.87"/>
    <n v="1"/>
    <n v="0.48"/>
    <x v="0"/>
    <x v="1"/>
    <x v="1"/>
    <x v="1"/>
    <x v="0"/>
    <x v="1"/>
    <s v="Around 60 lacs'"/>
    <x v="1"/>
    <x v="1"/>
    <x v="2"/>
    <x v="1"/>
    <x v="3"/>
  </r>
  <r>
    <n v="78.569999999999993"/>
    <n v="76.95"/>
    <n v="53.28"/>
    <n v="10620.551465750839"/>
    <n v="3"/>
    <n v="0.16"/>
    <n v="2"/>
    <n v="0.8"/>
    <n v="4506229.42"/>
    <n v="2123759"/>
    <n v="3080.07"/>
    <n v="0.36"/>
    <x v="1"/>
    <n v="0"/>
    <n v="69.59"/>
    <n v="14"/>
    <n v="7"/>
    <n v="48.78"/>
    <n v="6"/>
    <n v="43.96"/>
    <n v="0.08"/>
    <n v="3"/>
    <n v="0.02"/>
    <x v="0"/>
    <x v="1"/>
    <x v="1"/>
    <x v="1"/>
    <x v="1"/>
    <x v="1"/>
    <s v="Around 60 lacs'"/>
    <x v="2"/>
    <x v="3"/>
    <x v="1"/>
    <x v="1"/>
    <x v="1"/>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69.819999999999993"/>
    <n v="42.72"/>
    <n v="73.650000000000006"/>
    <n v="7875.3890763380195"/>
    <n v="4"/>
    <n v="0.83"/>
    <n v="6"/>
    <n v="0.3"/>
    <n v="5512843.6100000003"/>
    <n v="3088765"/>
    <n v="1635.38"/>
    <n v="0.71"/>
    <x v="0"/>
    <n v="1"/>
    <n v="76.599999999999994"/>
    <n v="9"/>
    <n v="7"/>
    <n v="21.57"/>
    <n v="8"/>
    <n v="68.67"/>
    <n v="0.75"/>
    <n v="7"/>
    <n v="0.82"/>
    <x v="0"/>
    <x v="2"/>
    <x v="1"/>
    <x v="0"/>
    <x v="0"/>
    <x v="0"/>
    <s v="Around 60 lacs'"/>
    <x v="0"/>
    <x v="1"/>
    <x v="0"/>
    <x v="1"/>
    <x v="2"/>
  </r>
  <r>
    <n v="66.92"/>
    <n v="62.48"/>
    <n v="63.82"/>
    <n v="12075.83954136061"/>
    <n v="1"/>
    <n v="0.51"/>
    <n v="7"/>
    <n v="0.79"/>
    <n v="3612053.94"/>
    <n v="3629576"/>
    <n v="1491.01"/>
    <n v="0.18"/>
    <x v="1"/>
    <n v="1"/>
    <n v="79.52"/>
    <n v="8"/>
    <n v="1"/>
    <n v="45.23"/>
    <n v="7"/>
    <n v="78.03"/>
    <n v="0.05"/>
    <n v="2"/>
    <n v="0.79"/>
    <x v="0"/>
    <x v="1"/>
    <x v="1"/>
    <x v="1"/>
    <x v="0"/>
    <x v="0"/>
    <s v="Around 60 lacs'"/>
    <x v="0"/>
    <x v="3"/>
    <x v="1"/>
    <x v="1"/>
    <x v="2"/>
  </r>
  <r>
    <n v="69.98"/>
    <n v="77.55"/>
    <n v="80.2"/>
    <n v="7859.7904352278319"/>
    <n v="2"/>
    <n v="0.01"/>
    <n v="3"/>
    <n v="0.19"/>
    <n v="4237758.54"/>
    <n v="2287094"/>
    <n v="2697.69"/>
    <n v="0.51"/>
    <x v="0"/>
    <n v="3"/>
    <n v="53.07"/>
    <n v="32"/>
    <n v="7"/>
    <n v="74.86"/>
    <n v="8"/>
    <n v="32.11"/>
    <n v="0.49"/>
    <n v="0"/>
    <n v="0.28000000000000003"/>
    <x v="0"/>
    <x v="1"/>
    <x v="0"/>
    <x v="0"/>
    <x v="1"/>
    <x v="1"/>
    <s v="Around 60 lacs'"/>
    <x v="0"/>
    <x v="0"/>
    <x v="0"/>
    <x v="1"/>
    <x v="4"/>
  </r>
  <r>
    <n v="84.15"/>
    <n v="70.19"/>
    <n v="63.81"/>
    <n v="10178.915593048479"/>
    <n v="9"/>
    <n v="0.28999999999999998"/>
    <n v="3"/>
    <n v="0.92"/>
    <n v="4989884.09"/>
    <n v="2149513"/>
    <n v="3819.05"/>
    <n v="0.68"/>
    <x v="0"/>
    <n v="4"/>
    <n v="68.11"/>
    <n v="31"/>
    <n v="8"/>
    <n v="59.63"/>
    <n v="9"/>
    <n v="72.819999999999993"/>
    <n v="0.44"/>
    <n v="2"/>
    <n v="0.84"/>
    <x v="0"/>
    <x v="1"/>
    <x v="1"/>
    <x v="1"/>
    <x v="1"/>
    <x v="1"/>
    <s v="Around 60 lacs'"/>
    <x v="0"/>
    <x v="3"/>
    <x v="0"/>
    <x v="0"/>
    <x v="1"/>
  </r>
  <r>
    <n v="78.290000000000006"/>
    <n v="91.39"/>
    <n v="85.39"/>
    <n v="8805.8563830872081"/>
    <n v="2"/>
    <n v="0.62"/>
    <n v="6"/>
    <n v="0.42"/>
    <n v="7218421.4199999999"/>
    <n v="3110470"/>
    <n v="2863.58"/>
    <n v="0.24"/>
    <x v="0"/>
    <n v="3"/>
    <n v="86.16"/>
    <n v="47"/>
    <n v="5"/>
    <n v="41.89"/>
    <n v="6"/>
    <n v="64.599999999999994"/>
    <n v="0.33"/>
    <n v="2"/>
    <n v="0.54"/>
    <x v="0"/>
    <x v="0"/>
    <x v="0"/>
    <x v="0"/>
    <x v="0"/>
    <x v="0"/>
    <s v="Around 80 lacs'"/>
    <x v="2"/>
    <x v="3"/>
    <x v="1"/>
    <x v="1"/>
    <x v="0"/>
  </r>
  <r>
    <n v="69.7"/>
    <n v="79.52"/>
    <n v="65.87"/>
    <n v="11197.449564365979"/>
    <n v="5"/>
    <n v="0.98"/>
    <n v="3"/>
    <n v="0.09"/>
    <n v="4313084.24"/>
    <n v="2793279"/>
    <n v="646.91"/>
    <n v="0.83"/>
    <x v="0"/>
    <n v="3"/>
    <n v="60.03"/>
    <n v="5"/>
    <n v="2"/>
    <n v="65.8"/>
    <n v="3"/>
    <n v="36.71"/>
    <n v="0.39"/>
    <n v="4"/>
    <n v="0.37"/>
    <x v="0"/>
    <x v="1"/>
    <x v="1"/>
    <x v="1"/>
    <x v="0"/>
    <x v="0"/>
    <s v="Around 60 lacs'"/>
    <x v="1"/>
    <x v="0"/>
    <x v="2"/>
    <x v="1"/>
    <x v="1"/>
  </r>
  <r>
    <n v="80.13"/>
    <n v="49.78"/>
    <n v="66.459999999999994"/>
    <n v="10834.15526321737"/>
    <n v="9"/>
    <n v="0.63"/>
    <n v="2"/>
    <n v="0.82"/>
    <n v="4541783.4800000004"/>
    <n v="3741377"/>
    <n v="4408.4799999999996"/>
    <n v="0.54"/>
    <x v="0"/>
    <n v="1"/>
    <n v="60.18"/>
    <n v="40"/>
    <n v="5"/>
    <n v="36.24"/>
    <n v="3"/>
    <n v="41.21"/>
    <n v="0.53"/>
    <n v="3"/>
    <n v="0.63"/>
    <x v="0"/>
    <x v="2"/>
    <x v="1"/>
    <x v="1"/>
    <x v="0"/>
    <x v="0"/>
    <s v="Around 60 lacs'"/>
    <x v="1"/>
    <x v="1"/>
    <x v="2"/>
    <x v="0"/>
    <x v="1"/>
  </r>
  <r>
    <n v="75.97"/>
    <n v="44.23"/>
    <n v="86.98"/>
    <n v="12593.84986064475"/>
    <n v="9"/>
    <n v="0.26"/>
    <n v="8"/>
    <n v="0.37"/>
    <n v="5732345.0499999998"/>
    <n v="3389888"/>
    <n v="791.09"/>
    <n v="0.17"/>
    <x v="1"/>
    <n v="3"/>
    <n v="50.5"/>
    <n v="35"/>
    <n v="6"/>
    <n v="21.01"/>
    <n v="1"/>
    <n v="66.92"/>
    <n v="0.16"/>
    <n v="3"/>
    <n v="0.01"/>
    <x v="0"/>
    <x v="2"/>
    <x v="0"/>
    <x v="1"/>
    <x v="1"/>
    <x v="0"/>
    <s v="Around 60 lacs'"/>
    <x v="1"/>
    <x v="1"/>
    <x v="2"/>
    <x v="0"/>
    <x v="4"/>
  </r>
  <r>
    <n v="84.69"/>
    <n v="78.55"/>
    <n v="56.23"/>
    <n v="8724.9590028631319"/>
    <n v="8"/>
    <n v="0.63"/>
    <n v="5"/>
    <n v="0.53"/>
    <n v="3761704.31"/>
    <n v="3444303"/>
    <n v="4801.21"/>
    <n v="0.57999999999999996"/>
    <x v="1"/>
    <n v="1"/>
    <n v="71.87"/>
    <n v="1"/>
    <n v="2"/>
    <n v="73.5"/>
    <n v="5"/>
    <n v="49.26"/>
    <n v="0.56999999999999995"/>
    <n v="8"/>
    <n v="0.14000000000000001"/>
    <x v="0"/>
    <x v="1"/>
    <x v="1"/>
    <x v="0"/>
    <x v="0"/>
    <x v="0"/>
    <s v="Around 60 lacs'"/>
    <x v="2"/>
    <x v="0"/>
    <x v="1"/>
    <x v="0"/>
    <x v="2"/>
  </r>
  <r>
    <n v="67.98"/>
    <n v="41.59"/>
    <n v="38.71"/>
    <n v="9325.3126617665712"/>
    <n v="1"/>
    <n v="0.54"/>
    <n v="1"/>
    <n v="0.11"/>
    <n v="5442806.3799999999"/>
    <n v="2916415"/>
    <n v="613.14"/>
    <n v="1"/>
    <x v="0"/>
    <n v="0"/>
    <n v="94.14"/>
    <n v="28"/>
    <n v="6"/>
    <n v="63.66"/>
    <n v="4"/>
    <n v="90.99"/>
    <n v="0.81"/>
    <n v="6"/>
    <n v="0.74"/>
    <x v="0"/>
    <x v="2"/>
    <x v="2"/>
    <x v="0"/>
    <x v="0"/>
    <x v="0"/>
    <s v="Around 60 lacs'"/>
    <x v="2"/>
    <x v="0"/>
    <x v="1"/>
    <x v="1"/>
    <x v="3"/>
  </r>
  <r>
    <n v="71.72"/>
    <n v="75.150000000000006"/>
    <n v="31.87"/>
    <n v="7553.0907105442311"/>
    <n v="1"/>
    <n v="0.78"/>
    <n v="3"/>
    <n v="0"/>
    <n v="6205926.8099999996"/>
    <n v="4884464"/>
    <n v="3625.03"/>
    <n v="0.15"/>
    <x v="0"/>
    <n v="4"/>
    <n v="52.6"/>
    <n v="3"/>
    <n v="6"/>
    <n v="73.36"/>
    <n v="9"/>
    <n v="83.22"/>
    <n v="0.76"/>
    <n v="3"/>
    <n v="0.24"/>
    <x v="0"/>
    <x v="1"/>
    <x v="2"/>
    <x v="0"/>
    <x v="0"/>
    <x v="0"/>
    <s v="Around 80 lacs'"/>
    <x v="0"/>
    <x v="0"/>
    <x v="0"/>
    <x v="1"/>
    <x v="4"/>
  </r>
  <r>
    <n v="71.08"/>
    <n v="96.41"/>
    <n v="79.08"/>
    <n v="8889.266849809721"/>
    <n v="9"/>
    <n v="0.11"/>
    <n v="8"/>
    <n v="0.64"/>
    <n v="4692905.12"/>
    <n v="2329802"/>
    <n v="869.93"/>
    <n v="0.82"/>
    <x v="0"/>
    <n v="3"/>
    <n v="59.56"/>
    <n v="0"/>
    <n v="1"/>
    <n v="22.73"/>
    <n v="9"/>
    <n v="93.93"/>
    <n v="0.15"/>
    <n v="2"/>
    <n v="0.6"/>
    <x v="0"/>
    <x v="0"/>
    <x v="0"/>
    <x v="0"/>
    <x v="1"/>
    <x v="1"/>
    <s v="Around 60 lacs'"/>
    <x v="0"/>
    <x v="1"/>
    <x v="0"/>
    <x v="0"/>
    <x v="4"/>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77.959999999999994"/>
    <n v="63.29"/>
    <n v="75.77"/>
    <n v="11892.47154161338"/>
    <n v="9"/>
    <n v="0.54"/>
    <n v="7"/>
    <n v="0.59"/>
    <n v="5291449.92"/>
    <n v="1984248"/>
    <n v="2589.9499999999998"/>
    <n v="0.78"/>
    <x v="0"/>
    <n v="2"/>
    <n v="86.59"/>
    <n v="25"/>
    <n v="3"/>
    <n v="63.37"/>
    <n v="4"/>
    <n v="93.03"/>
    <n v="0.27"/>
    <n v="2"/>
    <n v="0.85"/>
    <x v="0"/>
    <x v="1"/>
    <x v="0"/>
    <x v="1"/>
    <x v="0"/>
    <x v="1"/>
    <s v="Around 60 lacs'"/>
    <x v="2"/>
    <x v="0"/>
    <x v="1"/>
    <x v="0"/>
    <x v="0"/>
  </r>
  <r>
    <n v="77.61"/>
    <n v="78.599999999999994"/>
    <n v="43.84"/>
    <n v="7694.5866895559366"/>
    <n v="7"/>
    <n v="0.96"/>
    <n v="2"/>
    <n v="0.79"/>
    <n v="4269318.04"/>
    <n v="2141226"/>
    <n v="1118.8599999999999"/>
    <n v="0.73"/>
    <x v="1"/>
    <n v="3"/>
    <n v="82.03"/>
    <n v="24"/>
    <n v="3"/>
    <n v="59.44"/>
    <n v="7"/>
    <n v="58.03"/>
    <n v="0.36"/>
    <n v="5"/>
    <n v="0.95"/>
    <x v="0"/>
    <x v="1"/>
    <x v="1"/>
    <x v="0"/>
    <x v="0"/>
    <x v="1"/>
    <s v="Around 60 lacs'"/>
    <x v="0"/>
    <x v="3"/>
    <x v="1"/>
    <x v="0"/>
    <x v="0"/>
  </r>
  <r>
    <n v="75.05"/>
    <n v="67.5"/>
    <n v="38.86"/>
    <n v="12174.014800264151"/>
    <n v="3"/>
    <n v="0.34"/>
    <n v="7"/>
    <n v="0.65"/>
    <n v="4802195.3099999996"/>
    <n v="2514124"/>
    <n v="2033.67"/>
    <n v="0.3"/>
    <x v="0"/>
    <n v="0"/>
    <n v="70.8"/>
    <n v="9"/>
    <n v="4"/>
    <n v="63.72"/>
    <n v="6"/>
    <n v="52.59"/>
    <n v="0.41"/>
    <n v="8"/>
    <n v="0.88"/>
    <x v="0"/>
    <x v="1"/>
    <x v="2"/>
    <x v="1"/>
    <x v="1"/>
    <x v="0"/>
    <s v="Around 60 lacs'"/>
    <x v="2"/>
    <x v="0"/>
    <x v="1"/>
    <x v="1"/>
    <x v="2"/>
  </r>
  <r>
    <n v="72.650000000000006"/>
    <n v="72.739999999999995"/>
    <n v="30.95"/>
    <n v="13389.09464701238"/>
    <n v="3"/>
    <n v="0.63"/>
    <n v="5"/>
    <n v="0.17"/>
    <n v="4620242.66"/>
    <n v="4303459"/>
    <n v="1241.71"/>
    <n v="0.33"/>
    <x v="1"/>
    <n v="0"/>
    <n v="87.95"/>
    <n v="14"/>
    <n v="2"/>
    <n v="80.510000000000005"/>
    <n v="4"/>
    <n v="33.270000000000003"/>
    <n v="0.68"/>
    <n v="5"/>
    <n v="0.27"/>
    <x v="0"/>
    <x v="1"/>
    <x v="2"/>
    <x v="1"/>
    <x v="0"/>
    <x v="0"/>
    <s v="Around 60 lacs'"/>
    <x v="2"/>
    <x v="2"/>
    <x v="1"/>
    <x v="1"/>
    <x v="0"/>
  </r>
  <r>
    <n v="60.85"/>
    <n v="96.49"/>
    <n v="52.79"/>
    <n v="11033.58725805925"/>
    <n v="2"/>
    <n v="0.93"/>
    <n v="5"/>
    <n v="0.36"/>
    <n v="4912361.74"/>
    <n v="3211116"/>
    <n v="1267.6199999999999"/>
    <n v="0.79"/>
    <x v="0"/>
    <n v="2"/>
    <n v="80.48"/>
    <n v="21"/>
    <n v="9"/>
    <n v="61.09"/>
    <n v="2"/>
    <n v="33.43"/>
    <n v="0.06"/>
    <n v="3"/>
    <n v="0.19"/>
    <x v="2"/>
    <x v="0"/>
    <x v="1"/>
    <x v="1"/>
    <x v="0"/>
    <x v="0"/>
    <s v="Around 60 lacs'"/>
    <x v="1"/>
    <x v="0"/>
    <x v="2"/>
    <x v="1"/>
    <x v="0"/>
  </r>
  <r>
    <n v="70.790000000000006"/>
    <n v="63.17"/>
    <n v="68.34"/>
    <n v="14691.98953139516"/>
    <n v="5"/>
    <n v="0.1"/>
    <n v="6"/>
    <n v="0.91"/>
    <n v="5152717.9000000004"/>
    <n v="2527618"/>
    <n v="4766.49"/>
    <n v="0.46"/>
    <x v="1"/>
    <n v="1"/>
    <n v="94.8"/>
    <n v="47"/>
    <n v="7"/>
    <n v="60.67"/>
    <n v="1"/>
    <n v="74.98"/>
    <n v="0.03"/>
    <n v="4"/>
    <n v="0.47"/>
    <x v="0"/>
    <x v="1"/>
    <x v="1"/>
    <x v="1"/>
    <x v="1"/>
    <x v="0"/>
    <s v="Around 60 lacs'"/>
    <x v="1"/>
    <x v="0"/>
    <x v="2"/>
    <x v="1"/>
    <x v="3"/>
  </r>
  <r>
    <n v="71.569999999999993"/>
    <n v="97.67"/>
    <n v="55.5"/>
    <n v="8065.5270022410677"/>
    <n v="3"/>
    <n v="0.94"/>
    <n v="9"/>
    <n v="0.77"/>
    <n v="5588199.9299999997"/>
    <n v="3299549"/>
    <n v="2503.61"/>
    <n v="0.73"/>
    <x v="0"/>
    <n v="3"/>
    <n v="90.9"/>
    <n v="20"/>
    <n v="7"/>
    <n v="89.35"/>
    <n v="4"/>
    <n v="59.77"/>
    <n v="0.39"/>
    <n v="5"/>
    <n v="0.01"/>
    <x v="0"/>
    <x v="0"/>
    <x v="1"/>
    <x v="0"/>
    <x v="0"/>
    <x v="0"/>
    <s v="Around 60 lacs'"/>
    <x v="2"/>
    <x v="2"/>
    <x v="1"/>
    <x v="1"/>
    <x v="3"/>
  </r>
  <r>
    <n v="66.98"/>
    <n v="94.32"/>
    <n v="58.44"/>
    <n v="6888.3632417214576"/>
    <n v="6"/>
    <n v="0.69"/>
    <n v="6"/>
    <n v="0.56000000000000005"/>
    <n v="5508668.25"/>
    <n v="3028118"/>
    <n v="4049.61"/>
    <n v="0.15"/>
    <x v="1"/>
    <n v="1"/>
    <n v="62.64"/>
    <n v="21"/>
    <n v="6"/>
    <n v="72.97"/>
    <n v="4"/>
    <n v="44.72"/>
    <n v="0.7"/>
    <n v="2"/>
    <n v="0.03"/>
    <x v="0"/>
    <x v="0"/>
    <x v="1"/>
    <x v="0"/>
    <x v="0"/>
    <x v="0"/>
    <s v="Around 60 lacs'"/>
    <x v="2"/>
    <x v="0"/>
    <x v="1"/>
    <x v="0"/>
    <x v="1"/>
  </r>
  <r>
    <n v="73.39"/>
    <n v="51.75"/>
    <n v="88.77"/>
    <n v="5553.1993777393036"/>
    <n v="2"/>
    <n v="7.0000000000000007E-2"/>
    <n v="8"/>
    <n v="0.26"/>
    <n v="2568286.4300000002"/>
    <n v="2606421"/>
    <n v="3378.23"/>
    <n v="0.85"/>
    <x v="1"/>
    <n v="0"/>
    <n v="63.57"/>
    <n v="35"/>
    <n v="3"/>
    <n v="50.96"/>
    <n v="1"/>
    <n v="69.91"/>
    <n v="0.19"/>
    <n v="7"/>
    <n v="0.55000000000000004"/>
    <x v="0"/>
    <x v="2"/>
    <x v="0"/>
    <x v="2"/>
    <x v="1"/>
    <x v="0"/>
    <s v="Around 30 lacs'"/>
    <x v="1"/>
    <x v="3"/>
    <x v="2"/>
    <x v="1"/>
    <x v="1"/>
  </r>
  <r>
    <n v="79.040000000000006"/>
    <n v="44.16"/>
    <n v="52.64"/>
    <n v="13740.110778722959"/>
    <n v="3"/>
    <n v="0.3"/>
    <n v="7"/>
    <n v="0.3"/>
    <n v="4902691.8099999996"/>
    <n v="1882697"/>
    <n v="3543.92"/>
    <n v="0.71"/>
    <x v="1"/>
    <n v="1"/>
    <n v="56.27"/>
    <n v="33"/>
    <n v="6"/>
    <n v="69.52"/>
    <n v="6"/>
    <n v="46.44"/>
    <n v="0.64"/>
    <n v="3"/>
    <n v="0.52"/>
    <x v="0"/>
    <x v="2"/>
    <x v="1"/>
    <x v="1"/>
    <x v="1"/>
    <x v="1"/>
    <s v="Around 60 lacs'"/>
    <x v="2"/>
    <x v="0"/>
    <x v="1"/>
    <x v="1"/>
    <x v="4"/>
  </r>
  <r>
    <n v="93.86"/>
    <n v="46.05"/>
    <n v="63.41"/>
    <n v="11635.914140885139"/>
    <n v="5"/>
    <n v="0.71"/>
    <n v="9"/>
    <n v="0.73"/>
    <n v="3490578.09"/>
    <n v="4150834"/>
    <n v="1092.6199999999999"/>
    <n v="0.91"/>
    <x v="1"/>
    <n v="0"/>
    <n v="66.849999999999994"/>
    <n v="29"/>
    <n v="8"/>
    <n v="47.25"/>
    <n v="4"/>
    <n v="67.55"/>
    <n v="0.26"/>
    <n v="7"/>
    <n v="0.99"/>
    <x v="1"/>
    <x v="2"/>
    <x v="1"/>
    <x v="1"/>
    <x v="0"/>
    <x v="0"/>
    <s v="Around 60 lacs'"/>
    <x v="2"/>
    <x v="3"/>
    <x v="1"/>
    <x v="1"/>
    <x v="1"/>
  </r>
  <r>
    <n v="76.75"/>
    <n v="41.09"/>
    <n v="80.94"/>
    <n v="9861.0383227238617"/>
    <n v="1"/>
    <n v="7.0000000000000007E-2"/>
    <n v="4"/>
    <n v="0.85"/>
    <n v="4724272.75"/>
    <n v="3167855"/>
    <n v="1553.83"/>
    <n v="0.13"/>
    <x v="1"/>
    <n v="1"/>
    <n v="99.98"/>
    <n v="24"/>
    <n v="8"/>
    <n v="36.020000000000003"/>
    <n v="1"/>
    <n v="53.35"/>
    <n v="0.89"/>
    <n v="9"/>
    <n v="0.2"/>
    <x v="0"/>
    <x v="2"/>
    <x v="0"/>
    <x v="0"/>
    <x v="1"/>
    <x v="0"/>
    <s v="Around 60 lacs'"/>
    <x v="1"/>
    <x v="1"/>
    <x v="2"/>
    <x v="1"/>
    <x v="3"/>
  </r>
  <r>
    <n v="77.58"/>
    <n v="45.67"/>
    <n v="55.78"/>
    <n v="10699.92156579955"/>
    <n v="1"/>
    <n v="0.57999999999999996"/>
    <n v="2"/>
    <n v="0.67"/>
    <n v="4876210.41"/>
    <n v="4738991"/>
    <n v="4040.38"/>
    <n v="0.59"/>
    <x v="1"/>
    <n v="2"/>
    <n v="70.290000000000006"/>
    <n v="44"/>
    <n v="9"/>
    <n v="61.78"/>
    <n v="1"/>
    <n v="83.53"/>
    <n v="0.9"/>
    <n v="9"/>
    <n v="0.26"/>
    <x v="0"/>
    <x v="2"/>
    <x v="1"/>
    <x v="1"/>
    <x v="0"/>
    <x v="0"/>
    <s v="Around 60 lacs'"/>
    <x v="1"/>
    <x v="0"/>
    <x v="2"/>
    <x v="1"/>
    <x v="2"/>
  </r>
  <r>
    <n v="74.260000000000005"/>
    <n v="80.98"/>
    <n v="70.44"/>
    <n v="7186.2773817540583"/>
    <n v="9"/>
    <n v="0.35"/>
    <n v="7"/>
    <n v="0.81"/>
    <n v="5976148.3600000003"/>
    <n v="3752257"/>
    <n v="4868.45"/>
    <n v="0.6"/>
    <x v="1"/>
    <n v="4"/>
    <n v="61.02"/>
    <n v="27"/>
    <n v="1"/>
    <n v="84.97"/>
    <n v="1"/>
    <n v="83.35"/>
    <n v="0.3"/>
    <n v="2"/>
    <n v="0.11"/>
    <x v="0"/>
    <x v="0"/>
    <x v="1"/>
    <x v="0"/>
    <x v="1"/>
    <x v="0"/>
    <s v="Around 60 lacs'"/>
    <x v="1"/>
    <x v="2"/>
    <x v="2"/>
    <x v="0"/>
    <x v="1"/>
  </r>
  <r>
    <n v="55.81"/>
    <n v="44.27"/>
    <n v="86.05"/>
    <n v="16114.37994904207"/>
    <n v="7"/>
    <n v="0.62"/>
    <n v="6"/>
    <n v="0.77"/>
    <n v="4969884.53"/>
    <n v="3441056"/>
    <n v="1682.04"/>
    <n v="0.35"/>
    <x v="0"/>
    <n v="2"/>
    <n v="88.12"/>
    <n v="0"/>
    <n v="1"/>
    <n v="85.04"/>
    <n v="8"/>
    <n v="61.03"/>
    <n v="0.23"/>
    <n v="9"/>
    <n v="0.92"/>
    <x v="2"/>
    <x v="2"/>
    <x v="0"/>
    <x v="1"/>
    <x v="0"/>
    <x v="0"/>
    <s v="Around 60 lacs'"/>
    <x v="0"/>
    <x v="2"/>
    <x v="0"/>
    <x v="0"/>
    <x v="0"/>
  </r>
  <r>
    <n v="74.73"/>
    <n v="59.14"/>
    <n v="91.72"/>
    <n v="10323.05295493807"/>
    <n v="1"/>
    <n v="0.05"/>
    <n v="1"/>
    <n v="0.15"/>
    <n v="5259218.0199999996"/>
    <n v="2651837"/>
    <n v="1722.06"/>
    <n v="0.46"/>
    <x v="0"/>
    <n v="2"/>
    <n v="77.12"/>
    <n v="48"/>
    <n v="3"/>
    <n v="43.93"/>
    <n v="8"/>
    <n v="52.8"/>
    <n v="0.41"/>
    <n v="6"/>
    <n v="0.78"/>
    <x v="0"/>
    <x v="2"/>
    <x v="0"/>
    <x v="1"/>
    <x v="1"/>
    <x v="0"/>
    <s v="Around 60 lacs'"/>
    <x v="0"/>
    <x v="3"/>
    <x v="0"/>
    <x v="1"/>
    <x v="2"/>
  </r>
  <r>
    <n v="75.599999999999994"/>
    <n v="90.69"/>
    <n v="39.56"/>
    <n v="10273.486986512229"/>
    <n v="8"/>
    <n v="0.87"/>
    <n v="9"/>
    <n v="0.42"/>
    <n v="5793056.3799999999"/>
    <n v="2123724"/>
    <n v="2628.04"/>
    <n v="0.04"/>
    <x v="0"/>
    <n v="4"/>
    <n v="57.48"/>
    <n v="44"/>
    <n v="3"/>
    <n v="56.94"/>
    <n v="2"/>
    <n v="53.57"/>
    <n v="0.24"/>
    <n v="8"/>
    <n v="0.82"/>
    <x v="0"/>
    <x v="0"/>
    <x v="2"/>
    <x v="1"/>
    <x v="0"/>
    <x v="1"/>
    <s v="Around 60 lacs'"/>
    <x v="1"/>
    <x v="3"/>
    <x v="2"/>
    <x v="0"/>
    <x v="4"/>
  </r>
  <r>
    <n v="99.63"/>
    <n v="41.4"/>
    <n v="90.23"/>
    <n v="11814.416559746731"/>
    <n v="3"/>
    <n v="0.97"/>
    <n v="9"/>
    <n v="0.15"/>
    <n v="6227752.2599999998"/>
    <n v="2825815"/>
    <n v="4927.28"/>
    <n v="0.75"/>
    <x v="0"/>
    <n v="4"/>
    <n v="69.03"/>
    <n v="3"/>
    <n v="8"/>
    <n v="34.81"/>
    <n v="7"/>
    <n v="82.37"/>
    <n v="0.67"/>
    <n v="3"/>
    <n v="0.9"/>
    <x v="1"/>
    <x v="2"/>
    <x v="0"/>
    <x v="1"/>
    <x v="0"/>
    <x v="0"/>
    <s v="Around 80 lacs'"/>
    <x v="0"/>
    <x v="1"/>
    <x v="1"/>
    <x v="1"/>
    <x v="1"/>
  </r>
  <r>
    <n v="73.08"/>
    <n v="88.87"/>
    <n v="61.99"/>
    <n v="11202.52307934178"/>
    <n v="8"/>
    <n v="0.97"/>
    <n v="2"/>
    <n v="0.24"/>
    <n v="4876986.08"/>
    <n v="2100566"/>
    <n v="1710.32"/>
    <n v="0.55000000000000004"/>
    <x v="0"/>
    <n v="3"/>
    <n v="70.72"/>
    <n v="6"/>
    <n v="1"/>
    <n v="89.69"/>
    <n v="8"/>
    <n v="51.33"/>
    <n v="0.83"/>
    <n v="7"/>
    <n v="0.52"/>
    <x v="0"/>
    <x v="0"/>
    <x v="1"/>
    <x v="1"/>
    <x v="0"/>
    <x v="1"/>
    <s v="Around 60 lacs'"/>
    <x v="0"/>
    <x v="2"/>
    <x v="0"/>
    <x v="0"/>
    <x v="2"/>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74.650000000000006"/>
    <n v="47.09"/>
    <n v="59.84"/>
    <n v="8023.8138613867204"/>
    <n v="1"/>
    <n v="0.13"/>
    <n v="5"/>
    <n v="0.47"/>
    <n v="5010023.3"/>
    <n v="4306122"/>
    <n v="4511.66"/>
    <n v="0.68"/>
    <x v="1"/>
    <n v="2"/>
    <n v="51.03"/>
    <n v="8"/>
    <n v="2"/>
    <n v="65.47"/>
    <n v="7"/>
    <n v="35.5"/>
    <n v="0.82"/>
    <n v="6"/>
    <n v="0.33"/>
    <x v="0"/>
    <x v="2"/>
    <x v="1"/>
    <x v="0"/>
    <x v="1"/>
    <x v="0"/>
    <s v="Around 60 lacs'"/>
    <x v="0"/>
    <x v="0"/>
    <x v="1"/>
    <x v="1"/>
    <x v="4"/>
  </r>
  <r>
    <n v="63.31"/>
    <n v="81.8"/>
    <n v="93.7"/>
    <n v="11178.670892839989"/>
    <n v="7"/>
    <n v="0.76"/>
    <n v="5"/>
    <n v="0.54"/>
    <n v="4457401.04"/>
    <n v="2791270"/>
    <n v="513.14"/>
    <n v="0.47"/>
    <x v="1"/>
    <n v="2"/>
    <n v="63.45"/>
    <n v="35"/>
    <n v="3"/>
    <n v="76.31"/>
    <n v="5"/>
    <n v="60.34"/>
    <n v="0.4"/>
    <n v="2"/>
    <n v="0.59"/>
    <x v="2"/>
    <x v="0"/>
    <x v="0"/>
    <x v="1"/>
    <x v="0"/>
    <x v="0"/>
    <s v="Around 60 lacs'"/>
    <x v="2"/>
    <x v="0"/>
    <x v="1"/>
    <x v="0"/>
    <x v="1"/>
  </r>
  <r>
    <n v="86.43"/>
    <n v="77.739999999999995"/>
    <n v="62.02"/>
    <n v="14705.061241187581"/>
    <n v="5"/>
    <n v="0.02"/>
    <n v="1"/>
    <n v="0.18"/>
    <n v="4230884.78"/>
    <n v="3755593"/>
    <n v="678.95"/>
    <n v="0.03"/>
    <x v="1"/>
    <n v="0"/>
    <n v="75.88"/>
    <n v="18"/>
    <n v="6"/>
    <n v="70.06"/>
    <n v="1"/>
    <n v="61.34"/>
    <n v="0.16"/>
    <n v="6"/>
    <n v="0.45"/>
    <x v="1"/>
    <x v="1"/>
    <x v="1"/>
    <x v="1"/>
    <x v="1"/>
    <x v="0"/>
    <s v="Around 60 lacs'"/>
    <x v="1"/>
    <x v="0"/>
    <x v="2"/>
    <x v="1"/>
    <x v="2"/>
  </r>
  <r>
    <n v="82.52"/>
    <n v="92.65"/>
    <n v="51.37"/>
    <n v="13363.550115387439"/>
    <n v="6"/>
    <n v="0.02"/>
    <n v="8"/>
    <n v="0.31"/>
    <n v="2728114.08"/>
    <n v="2448617"/>
    <n v="3218.32"/>
    <n v="0.97"/>
    <x v="1"/>
    <n v="0"/>
    <n v="63.44"/>
    <n v="0"/>
    <n v="1"/>
    <n v="61.52"/>
    <n v="9"/>
    <n v="84.66"/>
    <n v="0.74"/>
    <n v="9"/>
    <n v="0.45"/>
    <x v="0"/>
    <x v="0"/>
    <x v="1"/>
    <x v="1"/>
    <x v="1"/>
    <x v="1"/>
    <s v="Around 30 lacs'"/>
    <x v="0"/>
    <x v="0"/>
    <x v="0"/>
    <x v="0"/>
    <x v="1"/>
  </r>
  <r>
    <n v="82.91"/>
    <n v="84.1"/>
    <n v="71.17"/>
    <n v="13982.96656659849"/>
    <n v="6"/>
    <n v="0.32"/>
    <n v="8"/>
    <n v="0.23"/>
    <n v="3923339.07"/>
    <n v="2758027"/>
    <n v="4583.21"/>
    <n v="0.95"/>
    <x v="0"/>
    <n v="3"/>
    <n v="81.42"/>
    <n v="9"/>
    <n v="2"/>
    <n v="23.73"/>
    <n v="7"/>
    <n v="44.38"/>
    <n v="0.36"/>
    <n v="9"/>
    <n v="0.94"/>
    <x v="0"/>
    <x v="0"/>
    <x v="1"/>
    <x v="1"/>
    <x v="1"/>
    <x v="0"/>
    <s v="Around 60 lacs'"/>
    <x v="0"/>
    <x v="1"/>
    <x v="1"/>
    <x v="0"/>
    <x v="0"/>
  </r>
  <r>
    <n v="65.91"/>
    <n v="88.21"/>
    <n v="45.61"/>
    <n v="8721.9608089220364"/>
    <n v="8"/>
    <n v="0.49"/>
    <n v="4"/>
    <n v="0.21"/>
    <n v="3221369.17"/>
    <n v="2348029"/>
    <n v="1574.85"/>
    <n v="0.51"/>
    <x v="0"/>
    <n v="3"/>
    <n v="74.09"/>
    <n v="35"/>
    <n v="1"/>
    <n v="51.83"/>
    <n v="2"/>
    <n v="54.76"/>
    <n v="0.67"/>
    <n v="5"/>
    <n v="0.98"/>
    <x v="0"/>
    <x v="0"/>
    <x v="1"/>
    <x v="0"/>
    <x v="1"/>
    <x v="1"/>
    <s v="Around 60 lacs'"/>
    <x v="1"/>
    <x v="3"/>
    <x v="2"/>
    <x v="0"/>
    <x v="2"/>
  </r>
  <r>
    <n v="89.03"/>
    <n v="56.92"/>
    <n v="34.93"/>
    <n v="7525.9879493535482"/>
    <n v="9"/>
    <n v="0.77"/>
    <n v="7"/>
    <n v="0.64"/>
    <n v="6255198.4800000004"/>
    <n v="1293494"/>
    <n v="2613.39"/>
    <n v="0.09"/>
    <x v="0"/>
    <n v="0"/>
    <n v="68.09"/>
    <n v="8"/>
    <n v="5"/>
    <n v="67.239999999999995"/>
    <n v="6"/>
    <n v="82.55"/>
    <n v="0.27"/>
    <n v="1"/>
    <n v="0.8"/>
    <x v="1"/>
    <x v="2"/>
    <x v="2"/>
    <x v="0"/>
    <x v="0"/>
    <x v="1"/>
    <s v="Around 80 lacs'"/>
    <x v="2"/>
    <x v="0"/>
    <x v="1"/>
    <x v="0"/>
    <x v="1"/>
  </r>
  <r>
    <n v="60.98"/>
    <n v="50.65"/>
    <n v="38.380000000000003"/>
    <n v="9685.5326997508801"/>
    <n v="2"/>
    <n v="0.68"/>
    <n v="3"/>
    <n v="0.26"/>
    <n v="5188416.01"/>
    <n v="2970773"/>
    <n v="2527.09"/>
    <n v="0.75"/>
    <x v="0"/>
    <n v="0"/>
    <n v="97.46"/>
    <n v="44"/>
    <n v="7"/>
    <n v="67.430000000000007"/>
    <n v="2"/>
    <n v="83.54"/>
    <n v="0.08"/>
    <n v="2"/>
    <n v="0.76"/>
    <x v="2"/>
    <x v="2"/>
    <x v="2"/>
    <x v="0"/>
    <x v="0"/>
    <x v="0"/>
    <s v="Around 60 lacs'"/>
    <x v="1"/>
    <x v="0"/>
    <x v="2"/>
    <x v="1"/>
    <x v="3"/>
  </r>
  <r>
    <n v="80.87"/>
    <n v="85.04"/>
    <n v="38.32"/>
    <n v="10139.312280721741"/>
    <n v="9"/>
    <n v="0.45"/>
    <n v="6"/>
    <n v="0.63"/>
    <n v="4874061.03"/>
    <n v="3102761"/>
    <n v="2628.37"/>
    <n v="0.49"/>
    <x v="1"/>
    <n v="1"/>
    <n v="81.61"/>
    <n v="45"/>
    <n v="8"/>
    <n v="46.12"/>
    <n v="1"/>
    <n v="55"/>
    <n v="0.99"/>
    <n v="5"/>
    <n v="0.68"/>
    <x v="0"/>
    <x v="0"/>
    <x v="2"/>
    <x v="1"/>
    <x v="1"/>
    <x v="0"/>
    <s v="Around 60 lacs'"/>
    <x v="1"/>
    <x v="3"/>
    <x v="2"/>
    <x v="0"/>
    <x v="0"/>
  </r>
  <r>
    <n v="96.9"/>
    <n v="88.41"/>
    <n v="39.869999999999997"/>
    <n v="12735.478796177371"/>
    <n v="9"/>
    <n v="0.27"/>
    <n v="9"/>
    <n v="0.06"/>
    <n v="4282514.8099999996"/>
    <n v="3852689"/>
    <n v="3301.34"/>
    <n v="0.3"/>
    <x v="1"/>
    <n v="1"/>
    <n v="56.5"/>
    <n v="41"/>
    <n v="1"/>
    <n v="85.92"/>
    <n v="7"/>
    <n v="59.84"/>
    <n v="0.16"/>
    <n v="3"/>
    <n v="0.17"/>
    <x v="1"/>
    <x v="0"/>
    <x v="2"/>
    <x v="1"/>
    <x v="1"/>
    <x v="0"/>
    <s v="Around 60 lacs'"/>
    <x v="0"/>
    <x v="2"/>
    <x v="1"/>
    <x v="0"/>
    <x v="4"/>
  </r>
  <r>
    <n v="65.09"/>
    <n v="99.43"/>
    <n v="39.020000000000003"/>
    <n v="5768.8384257129519"/>
    <n v="7"/>
    <n v="1"/>
    <n v="1"/>
    <n v="0.14000000000000001"/>
    <n v="5029779.26"/>
    <n v="3636351"/>
    <n v="2613.85"/>
    <n v="0.49"/>
    <x v="1"/>
    <n v="0"/>
    <n v="78"/>
    <n v="31"/>
    <n v="7"/>
    <n v="31.71"/>
    <n v="2"/>
    <n v="49.71"/>
    <n v="0.99"/>
    <n v="5"/>
    <n v="0.06"/>
    <x v="0"/>
    <x v="0"/>
    <x v="2"/>
    <x v="2"/>
    <x v="0"/>
    <x v="0"/>
    <s v="Around 60 lacs'"/>
    <x v="1"/>
    <x v="1"/>
    <x v="2"/>
    <x v="0"/>
    <x v="2"/>
  </r>
  <r>
    <n v="69.34"/>
    <n v="64.760000000000005"/>
    <n v="71.66"/>
    <n v="13823.87579865153"/>
    <n v="1"/>
    <n v="0.43"/>
    <n v="5"/>
    <n v="0.27"/>
    <n v="4152020.12"/>
    <n v="3647162"/>
    <n v="2513.61"/>
    <n v="0.52"/>
    <x v="0"/>
    <n v="1"/>
    <n v="89.04"/>
    <n v="31"/>
    <n v="5"/>
    <n v="55.03"/>
    <n v="2"/>
    <n v="90.62"/>
    <n v="0.98"/>
    <n v="0"/>
    <n v="0.69"/>
    <x v="0"/>
    <x v="1"/>
    <x v="1"/>
    <x v="1"/>
    <x v="1"/>
    <x v="0"/>
    <s v="Around 60 lacs'"/>
    <x v="1"/>
    <x v="3"/>
    <x v="2"/>
    <x v="1"/>
    <x v="0"/>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69.97"/>
    <n v="86.58"/>
    <n v="52.47"/>
    <n v="8932.7973251314506"/>
    <n v="5"/>
    <n v="0.16"/>
    <n v="8"/>
    <n v="0.68"/>
    <n v="5245733.9800000004"/>
    <n v="3367598"/>
    <n v="3158.9"/>
    <n v="0.44"/>
    <x v="0"/>
    <n v="3"/>
    <n v="58.6"/>
    <n v="47"/>
    <n v="3"/>
    <n v="68.8"/>
    <n v="5"/>
    <n v="90.69"/>
    <n v="0.66"/>
    <n v="0"/>
    <n v="0.05"/>
    <x v="0"/>
    <x v="0"/>
    <x v="1"/>
    <x v="0"/>
    <x v="1"/>
    <x v="0"/>
    <s v="Around 60 lacs'"/>
    <x v="2"/>
    <x v="0"/>
    <x v="1"/>
    <x v="1"/>
    <x v="4"/>
  </r>
  <r>
    <n v="59.49"/>
    <n v="60.45"/>
    <n v="88.29"/>
    <n v="7469.739061849581"/>
    <n v="6"/>
    <n v="0.79"/>
    <n v="1"/>
    <n v="0.44"/>
    <n v="4138616.3"/>
    <n v="4266075"/>
    <n v="2916.53"/>
    <n v="0.61"/>
    <x v="1"/>
    <n v="3"/>
    <n v="98.62"/>
    <n v="37"/>
    <n v="7"/>
    <n v="65.400000000000006"/>
    <n v="7"/>
    <n v="74.45"/>
    <n v="0.57999999999999996"/>
    <n v="2"/>
    <n v="0.93"/>
    <x v="2"/>
    <x v="1"/>
    <x v="0"/>
    <x v="0"/>
    <x v="0"/>
    <x v="0"/>
    <s v="Around 60 lacs'"/>
    <x v="0"/>
    <x v="0"/>
    <x v="1"/>
    <x v="0"/>
    <x v="3"/>
  </r>
  <r>
    <n v="75.69"/>
    <n v="95.85"/>
    <n v="60.81"/>
    <n v="5862.8583203355774"/>
    <n v="7"/>
    <n v="0.69"/>
    <n v="9"/>
    <n v="0.45"/>
    <n v="4119538.04"/>
    <n v="3303894"/>
    <n v="4343.6099999999997"/>
    <n v="0.92"/>
    <x v="1"/>
    <n v="0"/>
    <n v="72.44"/>
    <n v="16"/>
    <n v="1"/>
    <n v="39.270000000000003"/>
    <n v="1"/>
    <n v="64.55"/>
    <n v="0.87"/>
    <n v="7"/>
    <n v="0.09"/>
    <x v="0"/>
    <x v="0"/>
    <x v="1"/>
    <x v="2"/>
    <x v="0"/>
    <x v="0"/>
    <s v="Around 60 lacs'"/>
    <x v="1"/>
    <x v="1"/>
    <x v="2"/>
    <x v="0"/>
    <x v="2"/>
  </r>
  <r>
    <n v="64.38"/>
    <n v="91.5"/>
    <n v="73.39"/>
    <n v="12057.926459904789"/>
    <n v="5"/>
    <n v="0.22"/>
    <n v="6"/>
    <n v="0.72"/>
    <n v="5962199.3499999996"/>
    <n v="4462875"/>
    <n v="722.74"/>
    <n v="0.36"/>
    <x v="0"/>
    <n v="2"/>
    <n v="57.95"/>
    <n v="9"/>
    <n v="7"/>
    <n v="30.93"/>
    <n v="8"/>
    <n v="32.119999999999997"/>
    <n v="0.28999999999999998"/>
    <n v="7"/>
    <n v="0.28999999999999998"/>
    <x v="2"/>
    <x v="0"/>
    <x v="1"/>
    <x v="1"/>
    <x v="1"/>
    <x v="0"/>
    <s v="Around 60 lacs'"/>
    <x v="0"/>
    <x v="1"/>
    <x v="0"/>
    <x v="1"/>
    <x v="4"/>
  </r>
  <r>
    <n v="79.739999999999995"/>
    <n v="65.739999999999995"/>
    <n v="41.2"/>
    <n v="10183.29491797101"/>
    <n v="7"/>
    <n v="0.08"/>
    <n v="4"/>
    <n v="0.02"/>
    <n v="4947140.05"/>
    <n v="4615173"/>
    <n v="4249.93"/>
    <n v="0.73"/>
    <x v="1"/>
    <n v="0"/>
    <n v="59.01"/>
    <n v="49"/>
    <n v="5"/>
    <n v="64.52"/>
    <n v="3"/>
    <n v="60.91"/>
    <n v="0.47"/>
    <n v="3"/>
    <n v="0.67"/>
    <x v="0"/>
    <x v="1"/>
    <x v="1"/>
    <x v="1"/>
    <x v="1"/>
    <x v="0"/>
    <s v="Around 60 lacs'"/>
    <x v="1"/>
    <x v="0"/>
    <x v="2"/>
    <x v="0"/>
    <x v="4"/>
  </r>
  <r>
    <n v="65.81"/>
    <n v="85.05"/>
    <n v="42.5"/>
    <n v="6775.0977506473664"/>
    <n v="9"/>
    <n v="0.68"/>
    <n v="9"/>
    <n v="0.34"/>
    <n v="4218979.57"/>
    <n v="2785225"/>
    <n v="4297.66"/>
    <n v="0.89"/>
    <x v="1"/>
    <n v="1"/>
    <n v="54.91"/>
    <n v="26"/>
    <n v="1"/>
    <n v="61.95"/>
    <n v="4"/>
    <n v="56.5"/>
    <n v="0.62"/>
    <n v="5"/>
    <n v="0.17"/>
    <x v="0"/>
    <x v="0"/>
    <x v="1"/>
    <x v="0"/>
    <x v="0"/>
    <x v="0"/>
    <s v="Around 60 lacs'"/>
    <x v="2"/>
    <x v="0"/>
    <x v="1"/>
    <x v="0"/>
    <x v="4"/>
  </r>
  <r>
    <n v="90.5"/>
    <n v="85.27"/>
    <n v="32.659999999999997"/>
    <n v="6762.3030698409602"/>
    <n v="3"/>
    <n v="0.65"/>
    <n v="5"/>
    <n v="0.82"/>
    <n v="4629493.7"/>
    <n v="2442448"/>
    <n v="1782.09"/>
    <n v="0.46"/>
    <x v="0"/>
    <n v="2"/>
    <n v="90.18"/>
    <n v="49"/>
    <n v="1"/>
    <n v="32.549999999999997"/>
    <n v="9"/>
    <n v="40.479999999999997"/>
    <n v="0.41"/>
    <n v="7"/>
    <n v="0.06"/>
    <x v="1"/>
    <x v="0"/>
    <x v="2"/>
    <x v="0"/>
    <x v="0"/>
    <x v="1"/>
    <s v="Around 60 lacs'"/>
    <x v="0"/>
    <x v="1"/>
    <x v="0"/>
    <x v="1"/>
    <x v="3"/>
  </r>
  <r>
    <n v="67.17"/>
    <n v="46.19"/>
    <n v="40.98"/>
    <n v="9160.5382517746802"/>
    <n v="8"/>
    <n v="0.27"/>
    <n v="5"/>
    <n v="0.6"/>
    <n v="3989405.91"/>
    <n v="2390830"/>
    <n v="2582.83"/>
    <n v="0.44"/>
    <x v="1"/>
    <n v="1"/>
    <n v="56.1"/>
    <n v="34"/>
    <n v="1"/>
    <n v="69.36"/>
    <n v="4"/>
    <n v="72.67"/>
    <n v="0.43"/>
    <n v="6"/>
    <n v="0.33"/>
    <x v="0"/>
    <x v="2"/>
    <x v="1"/>
    <x v="0"/>
    <x v="1"/>
    <x v="1"/>
    <s v="Around 60 lacs'"/>
    <x v="2"/>
    <x v="0"/>
    <x v="1"/>
    <x v="0"/>
    <x v="4"/>
  </r>
  <r>
    <n v="71.78"/>
    <n v="94.15"/>
    <n v="48.11"/>
    <n v="14172.55381322348"/>
    <n v="2"/>
    <n v="0.95"/>
    <n v="5"/>
    <n v="0.34"/>
    <n v="4932816.42"/>
    <n v="1787091"/>
    <n v="2473.42"/>
    <n v="0.6"/>
    <x v="0"/>
    <n v="4"/>
    <n v="56.26"/>
    <n v="20"/>
    <n v="9"/>
    <n v="51.86"/>
    <n v="5"/>
    <n v="93.12"/>
    <n v="0.33"/>
    <n v="6"/>
    <n v="0.77"/>
    <x v="0"/>
    <x v="0"/>
    <x v="1"/>
    <x v="1"/>
    <x v="0"/>
    <x v="1"/>
    <s v="Around 60 lacs'"/>
    <x v="2"/>
    <x v="3"/>
    <x v="1"/>
    <x v="1"/>
    <x v="4"/>
  </r>
  <r>
    <n v="83.14"/>
    <n v="70.319999999999993"/>
    <n v="41.51"/>
    <n v="9351.0216215909877"/>
    <n v="7"/>
    <n v="0.15"/>
    <n v="1"/>
    <n v="0.91"/>
    <n v="5831628.3099999996"/>
    <n v="2585278"/>
    <n v="1483.29"/>
    <n v="0.59"/>
    <x v="1"/>
    <n v="1"/>
    <n v="92.52"/>
    <n v="24"/>
    <n v="3"/>
    <n v="66.739999999999995"/>
    <n v="7"/>
    <n v="66.540000000000006"/>
    <n v="0.56000000000000005"/>
    <n v="3"/>
    <n v="0.41"/>
    <x v="0"/>
    <x v="1"/>
    <x v="1"/>
    <x v="0"/>
    <x v="1"/>
    <x v="0"/>
    <s v="Around 60 lacs'"/>
    <x v="0"/>
    <x v="0"/>
    <x v="1"/>
    <x v="0"/>
    <x v="3"/>
  </r>
  <r>
    <n v="62.69"/>
    <n v="89.59"/>
    <n v="35.770000000000003"/>
    <n v="6242.1426172047341"/>
    <n v="2"/>
    <n v="0.43"/>
    <n v="1"/>
    <n v="0.77"/>
    <n v="4972329.33"/>
    <n v="3966132"/>
    <n v="2285.59"/>
    <n v="0.81"/>
    <x v="1"/>
    <n v="4"/>
    <n v="67.23"/>
    <n v="27"/>
    <n v="5"/>
    <n v="78.62"/>
    <n v="4"/>
    <n v="76.459999999999994"/>
    <n v="0.85"/>
    <n v="8"/>
    <n v="0.65"/>
    <x v="2"/>
    <x v="0"/>
    <x v="2"/>
    <x v="0"/>
    <x v="1"/>
    <x v="0"/>
    <s v="Around 60 lacs'"/>
    <x v="2"/>
    <x v="0"/>
    <x v="1"/>
    <x v="1"/>
    <x v="1"/>
  </r>
  <r>
    <n v="77.27"/>
    <n v="59.2"/>
    <n v="37.840000000000003"/>
    <n v="9385.6423397851395"/>
    <n v="4"/>
    <n v="0.94"/>
    <n v="8"/>
    <n v="0.26"/>
    <n v="7363633.4400000004"/>
    <n v="1236770"/>
    <n v="699.74"/>
    <n v="0.48"/>
    <x v="1"/>
    <n v="4"/>
    <n v="51.54"/>
    <n v="46"/>
    <n v="9"/>
    <n v="31.88"/>
    <n v="1"/>
    <n v="34.450000000000003"/>
    <n v="0.2"/>
    <n v="9"/>
    <n v="0.57999999999999996"/>
    <x v="0"/>
    <x v="2"/>
    <x v="2"/>
    <x v="0"/>
    <x v="0"/>
    <x v="1"/>
    <s v="Around 80 lacs'"/>
    <x v="1"/>
    <x v="1"/>
    <x v="2"/>
    <x v="1"/>
    <x v="4"/>
  </r>
  <r>
    <n v="88.07"/>
    <n v="93.73"/>
    <n v="59.95"/>
    <n v="9318.1910756308243"/>
    <n v="7"/>
    <n v="0.42"/>
    <n v="8"/>
    <n v="0.65"/>
    <n v="5421359.5700000003"/>
    <n v="2170037"/>
    <n v="1750.2"/>
    <n v="1"/>
    <x v="1"/>
    <n v="1"/>
    <n v="52.59"/>
    <n v="14"/>
    <n v="6"/>
    <n v="21.34"/>
    <n v="9"/>
    <n v="57.15"/>
    <n v="0.93"/>
    <n v="5"/>
    <n v="0.02"/>
    <x v="1"/>
    <x v="0"/>
    <x v="1"/>
    <x v="0"/>
    <x v="1"/>
    <x v="1"/>
    <s v="Around 60 lacs'"/>
    <x v="0"/>
    <x v="1"/>
    <x v="0"/>
    <x v="0"/>
    <x v="4"/>
  </r>
  <r>
    <n v="58.93"/>
    <n v="63.35"/>
    <n v="43.41"/>
    <n v="3257.7833926460712"/>
    <n v="3"/>
    <n v="0.64"/>
    <n v="6"/>
    <n v="0.6"/>
    <n v="5229954.45"/>
    <n v="2898295"/>
    <n v="4175.07"/>
    <n v="0.06"/>
    <x v="1"/>
    <n v="1"/>
    <n v="57.11"/>
    <n v="3"/>
    <n v="9"/>
    <n v="74.540000000000006"/>
    <n v="4"/>
    <n v="37.56"/>
    <n v="0.69"/>
    <n v="2"/>
    <n v="0.99"/>
    <x v="2"/>
    <x v="1"/>
    <x v="1"/>
    <x v="2"/>
    <x v="0"/>
    <x v="0"/>
    <s v="Around 60 lacs'"/>
    <x v="2"/>
    <x v="0"/>
    <x v="1"/>
    <x v="1"/>
    <x v="4"/>
  </r>
  <r>
    <n v="76.849999999999994"/>
    <n v="40.65"/>
    <n v="53.68"/>
    <n v="9864.2628337054703"/>
    <n v="2"/>
    <n v="0.4"/>
    <n v="4"/>
    <n v="0.4"/>
    <n v="4091697.87"/>
    <n v="2298252"/>
    <n v="1780.53"/>
    <n v="0"/>
    <x v="1"/>
    <n v="4"/>
    <n v="60.67"/>
    <n v="28"/>
    <n v="8"/>
    <n v="62.68"/>
    <n v="9"/>
    <n v="69.83"/>
    <n v="0.82"/>
    <n v="4"/>
    <n v="0.04"/>
    <x v="0"/>
    <x v="2"/>
    <x v="1"/>
    <x v="0"/>
    <x v="1"/>
    <x v="1"/>
    <s v="Around 60 lacs'"/>
    <x v="0"/>
    <x v="0"/>
    <x v="0"/>
    <x v="1"/>
    <x v="1"/>
  </r>
  <r>
    <n v="77.599999999999994"/>
    <n v="94.32"/>
    <n v="62.72"/>
    <n v="9422.6636744783045"/>
    <n v="7"/>
    <n v="0.27"/>
    <n v="2"/>
    <n v="0.37"/>
    <n v="4761466.55"/>
    <n v="2578171"/>
    <n v="4181.93"/>
    <n v="0.64"/>
    <x v="1"/>
    <n v="2"/>
    <n v="83.26"/>
    <n v="8"/>
    <n v="8"/>
    <n v="68.97"/>
    <n v="6"/>
    <n v="91"/>
    <n v="0.56000000000000005"/>
    <n v="4"/>
    <n v="0.97"/>
    <x v="0"/>
    <x v="0"/>
    <x v="1"/>
    <x v="0"/>
    <x v="1"/>
    <x v="0"/>
    <s v="Around 60 lacs'"/>
    <x v="2"/>
    <x v="0"/>
    <x v="1"/>
    <x v="0"/>
    <x v="0"/>
  </r>
  <r>
    <n v="82.82"/>
    <n v="45.48"/>
    <n v="74.88"/>
    <n v="11740.51591203355"/>
    <n v="1"/>
    <n v="0.98"/>
    <n v="2"/>
    <n v="0.34"/>
    <n v="4220986.16"/>
    <n v="2590136"/>
    <n v="2892.2"/>
    <n v="0.3"/>
    <x v="1"/>
    <n v="4"/>
    <n v="57.87"/>
    <n v="26"/>
    <n v="1"/>
    <n v="78.67"/>
    <n v="1"/>
    <n v="73.02"/>
    <n v="0.78"/>
    <n v="4"/>
    <n v="0.55000000000000004"/>
    <x v="0"/>
    <x v="2"/>
    <x v="1"/>
    <x v="1"/>
    <x v="0"/>
    <x v="0"/>
    <s v="Around 60 lacs'"/>
    <x v="1"/>
    <x v="0"/>
    <x v="2"/>
    <x v="1"/>
    <x v="4"/>
  </r>
  <r>
    <n v="62.63"/>
    <n v="59.16"/>
    <n v="32.56"/>
    <n v="14622.390237363359"/>
    <n v="8"/>
    <n v="0.41"/>
    <n v="9"/>
    <n v="0.62"/>
    <n v="2834354.77"/>
    <n v="2793968"/>
    <n v="4459.38"/>
    <n v="0.24"/>
    <x v="0"/>
    <n v="3"/>
    <n v="55.94"/>
    <n v="25"/>
    <n v="9"/>
    <n v="76.2"/>
    <n v="3"/>
    <n v="34.99"/>
    <n v="0.02"/>
    <n v="7"/>
    <n v="0.96"/>
    <x v="2"/>
    <x v="2"/>
    <x v="2"/>
    <x v="1"/>
    <x v="1"/>
    <x v="0"/>
    <s v="Around 30 lacs'"/>
    <x v="1"/>
    <x v="0"/>
    <x v="2"/>
    <x v="0"/>
    <x v="4"/>
  </r>
  <r>
    <n v="61.8"/>
    <n v="97"/>
    <n v="81.96"/>
    <n v="12816.412573869389"/>
    <n v="3"/>
    <n v="0.89"/>
    <n v="5"/>
    <n v="0.44"/>
    <n v="5974262.2199999997"/>
    <n v="2416436"/>
    <n v="3086.51"/>
    <n v="0.31"/>
    <x v="0"/>
    <n v="4"/>
    <n v="88.24"/>
    <n v="18"/>
    <n v="6"/>
    <n v="87.26"/>
    <n v="2"/>
    <n v="53.05"/>
    <n v="0.82"/>
    <n v="8"/>
    <n v="0.11"/>
    <x v="2"/>
    <x v="0"/>
    <x v="0"/>
    <x v="1"/>
    <x v="0"/>
    <x v="1"/>
    <s v="Around 60 lacs'"/>
    <x v="1"/>
    <x v="2"/>
    <x v="2"/>
    <x v="1"/>
    <x v="0"/>
  </r>
  <r>
    <n v="80.22"/>
    <n v="97.04"/>
    <n v="70.81"/>
    <n v="9327.7782736129229"/>
    <n v="2"/>
    <n v="0.23"/>
    <n v="4"/>
    <n v="0.83"/>
    <n v="4488549.4400000004"/>
    <n v="2351029"/>
    <n v="633.51"/>
    <n v="0.26"/>
    <x v="1"/>
    <n v="2"/>
    <n v="83.55"/>
    <n v="27"/>
    <n v="9"/>
    <n v="57.52"/>
    <n v="9"/>
    <n v="65.790000000000006"/>
    <n v="0.04"/>
    <n v="8"/>
    <n v="0.49"/>
    <x v="0"/>
    <x v="0"/>
    <x v="1"/>
    <x v="0"/>
    <x v="1"/>
    <x v="1"/>
    <s v="Around 60 lacs'"/>
    <x v="0"/>
    <x v="3"/>
    <x v="0"/>
    <x v="1"/>
    <x v="0"/>
  </r>
  <r>
    <n v="77.97"/>
    <n v="74.41"/>
    <n v="35.31"/>
    <n v="7233.6852281458241"/>
    <n v="3"/>
    <n v="0.21"/>
    <n v="1"/>
    <n v="0.67"/>
    <n v="4239599.93"/>
    <n v="3747448"/>
    <n v="3539.39"/>
    <n v="0.03"/>
    <x v="1"/>
    <n v="3"/>
    <n v="71.77"/>
    <n v="16"/>
    <n v="3"/>
    <n v="54.19"/>
    <n v="1"/>
    <n v="56.21"/>
    <n v="0.89"/>
    <n v="5"/>
    <n v="0.17"/>
    <x v="0"/>
    <x v="1"/>
    <x v="2"/>
    <x v="0"/>
    <x v="1"/>
    <x v="0"/>
    <s v="Around 60 lacs'"/>
    <x v="1"/>
    <x v="3"/>
    <x v="2"/>
    <x v="1"/>
    <x v="2"/>
  </r>
  <r>
    <n v="77.5"/>
    <n v="77.91"/>
    <n v="86.78"/>
    <n v="16433.39950812465"/>
    <n v="5"/>
    <n v="0.03"/>
    <n v="7"/>
    <n v="7.0000000000000007E-2"/>
    <n v="5210570.03"/>
    <n v="3839723"/>
    <n v="701.84"/>
    <n v="0.97"/>
    <x v="0"/>
    <n v="0"/>
    <n v="77.47"/>
    <n v="42"/>
    <n v="3"/>
    <n v="48.13"/>
    <n v="9"/>
    <n v="84.19"/>
    <n v="0.99"/>
    <n v="5"/>
    <n v="0.05"/>
    <x v="0"/>
    <x v="1"/>
    <x v="0"/>
    <x v="1"/>
    <x v="1"/>
    <x v="0"/>
    <s v="Around 60 lacs'"/>
    <x v="0"/>
    <x v="3"/>
    <x v="0"/>
    <x v="1"/>
    <x v="2"/>
  </r>
  <r>
    <n v="78.459999999999994"/>
    <n v="66.91"/>
    <n v="89.86"/>
    <n v="10148.04608503622"/>
    <n v="8"/>
    <n v="0.65"/>
    <n v="3"/>
    <n v="0.64"/>
    <n v="5512499.5499999998"/>
    <n v="1895565"/>
    <n v="2527.69"/>
    <n v="0.22"/>
    <x v="1"/>
    <n v="0"/>
    <n v="65.599999999999994"/>
    <n v="40"/>
    <n v="6"/>
    <n v="30.76"/>
    <n v="9"/>
    <n v="82.95"/>
    <n v="0.28999999999999998"/>
    <n v="8"/>
    <n v="0.62"/>
    <x v="0"/>
    <x v="1"/>
    <x v="0"/>
    <x v="1"/>
    <x v="0"/>
    <x v="1"/>
    <s v="Around 60 lacs'"/>
    <x v="0"/>
    <x v="1"/>
    <x v="0"/>
    <x v="0"/>
    <x v="1"/>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77.319999999999993"/>
    <n v="59.72"/>
    <n v="48"/>
    <n v="9939.6872822249916"/>
    <n v="7"/>
    <n v="0.86"/>
    <n v="5"/>
    <n v="0.59"/>
    <n v="4997398.33"/>
    <n v="3850700"/>
    <n v="1243.42"/>
    <n v="0.76"/>
    <x v="0"/>
    <n v="4"/>
    <n v="75.33"/>
    <n v="49"/>
    <n v="7"/>
    <n v="39.39"/>
    <n v="8"/>
    <n v="54.27"/>
    <n v="0.77"/>
    <n v="5"/>
    <n v="0.59"/>
    <x v="0"/>
    <x v="2"/>
    <x v="1"/>
    <x v="0"/>
    <x v="0"/>
    <x v="0"/>
    <s v="Around 60 lacs'"/>
    <x v="0"/>
    <x v="1"/>
    <x v="0"/>
    <x v="0"/>
    <x v="2"/>
  </r>
  <r>
    <n v="77.930000000000007"/>
    <n v="80.349999999999994"/>
    <n v="82.4"/>
    <n v="10495.21190191964"/>
    <n v="7"/>
    <n v="0.47"/>
    <n v="5"/>
    <n v="0.68"/>
    <n v="5746187.4100000001"/>
    <n v="2016960"/>
    <n v="2254.4299999999998"/>
    <n v="0.93"/>
    <x v="1"/>
    <n v="1"/>
    <n v="69.36"/>
    <n v="19"/>
    <n v="3"/>
    <n v="84.49"/>
    <n v="1"/>
    <n v="46.6"/>
    <n v="0.25"/>
    <n v="3"/>
    <n v="0.11"/>
    <x v="0"/>
    <x v="0"/>
    <x v="0"/>
    <x v="1"/>
    <x v="1"/>
    <x v="1"/>
    <s v="Around 60 lacs'"/>
    <x v="1"/>
    <x v="2"/>
    <x v="2"/>
    <x v="0"/>
    <x v="1"/>
  </r>
  <r>
    <n v="67.86"/>
    <n v="85.14"/>
    <n v="78.64"/>
    <n v="9639.0989701901435"/>
    <n v="8"/>
    <n v="0.97"/>
    <n v="5"/>
    <n v="0.23"/>
    <n v="4639806.41"/>
    <n v="3170196"/>
    <n v="3784.37"/>
    <n v="0.03"/>
    <x v="1"/>
    <n v="2"/>
    <n v="95.33"/>
    <n v="44"/>
    <n v="3"/>
    <n v="60.82"/>
    <n v="8"/>
    <n v="36.880000000000003"/>
    <n v="0.87"/>
    <n v="0"/>
    <n v="0.33"/>
    <x v="0"/>
    <x v="0"/>
    <x v="0"/>
    <x v="0"/>
    <x v="0"/>
    <x v="0"/>
    <s v="Around 60 lacs'"/>
    <x v="0"/>
    <x v="0"/>
    <x v="0"/>
    <x v="0"/>
    <x v="3"/>
  </r>
  <r>
    <n v="93.66"/>
    <n v="87.49"/>
    <n v="41.99"/>
    <n v="8565.84498279941"/>
    <n v="1"/>
    <n v="0.19"/>
    <n v="1"/>
    <n v="0.46"/>
    <n v="5302333.74"/>
    <n v="1747463"/>
    <n v="4470.16"/>
    <n v="0.87"/>
    <x v="0"/>
    <n v="3"/>
    <n v="50.8"/>
    <n v="39"/>
    <n v="2"/>
    <n v="61.5"/>
    <n v="3"/>
    <n v="53.07"/>
    <n v="0.1"/>
    <n v="6"/>
    <n v="0.78"/>
    <x v="1"/>
    <x v="0"/>
    <x v="1"/>
    <x v="0"/>
    <x v="1"/>
    <x v="1"/>
    <s v="Around 60 lacs'"/>
    <x v="1"/>
    <x v="0"/>
    <x v="2"/>
    <x v="1"/>
    <x v="4"/>
  </r>
  <r>
    <n v="79.739999999999995"/>
    <n v="87.38"/>
    <n v="43.61"/>
    <n v="8632.8526468990203"/>
    <n v="4"/>
    <n v="0.87"/>
    <n v="1"/>
    <n v="0.19"/>
    <n v="3340755.38"/>
    <n v="4038204"/>
    <n v="3519.24"/>
    <n v="0.53"/>
    <x v="1"/>
    <n v="3"/>
    <n v="89.11"/>
    <n v="38"/>
    <n v="9"/>
    <n v="44.84"/>
    <n v="7"/>
    <n v="56.86"/>
    <n v="0.13"/>
    <n v="9"/>
    <n v="0.44"/>
    <x v="0"/>
    <x v="0"/>
    <x v="1"/>
    <x v="0"/>
    <x v="0"/>
    <x v="0"/>
    <s v="Around 60 lacs'"/>
    <x v="0"/>
    <x v="3"/>
    <x v="1"/>
    <x v="1"/>
    <x v="0"/>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81.569999999999993"/>
    <n v="69.67"/>
    <n v="61.49"/>
    <n v="8641.4380721655871"/>
    <n v="9"/>
    <n v="0.77"/>
    <n v="4"/>
    <n v="0.38"/>
    <n v="5605539.7800000003"/>
    <n v="3146246"/>
    <n v="3535.74"/>
    <n v="0.64"/>
    <x v="0"/>
    <n v="3"/>
    <n v="89.88"/>
    <n v="22"/>
    <n v="5"/>
    <n v="22.22"/>
    <n v="1"/>
    <n v="72.78"/>
    <n v="0.67"/>
    <n v="8"/>
    <n v="0.65"/>
    <x v="0"/>
    <x v="1"/>
    <x v="1"/>
    <x v="0"/>
    <x v="0"/>
    <x v="0"/>
    <s v="Around 60 lacs'"/>
    <x v="1"/>
    <x v="1"/>
    <x v="2"/>
    <x v="0"/>
    <x v="0"/>
  </r>
  <r>
    <n v="65.25"/>
    <n v="43.45"/>
    <n v="70.19"/>
    <n v="8217.8855433070894"/>
    <n v="2"/>
    <n v="0.84"/>
    <n v="5"/>
    <n v="0.36"/>
    <n v="3706441.36"/>
    <n v="2924718"/>
    <n v="1835.27"/>
    <n v="0.82"/>
    <x v="1"/>
    <n v="2"/>
    <n v="80.8"/>
    <n v="46"/>
    <n v="9"/>
    <n v="49.63"/>
    <n v="5"/>
    <n v="34.56"/>
    <n v="0.85"/>
    <n v="6"/>
    <n v="0.84"/>
    <x v="0"/>
    <x v="2"/>
    <x v="1"/>
    <x v="0"/>
    <x v="0"/>
    <x v="0"/>
    <s v="Around 60 lacs'"/>
    <x v="2"/>
    <x v="3"/>
    <x v="1"/>
    <x v="1"/>
    <x v="0"/>
  </r>
  <r>
    <n v="82.87"/>
    <n v="72.97"/>
    <n v="53.98"/>
    <n v="10266.075569229741"/>
    <n v="1"/>
    <n v="0.76"/>
    <n v="2"/>
    <n v="1"/>
    <n v="5234137.55"/>
    <n v="2742288"/>
    <n v="3732.93"/>
    <n v="0.33"/>
    <x v="0"/>
    <n v="3"/>
    <n v="92.16"/>
    <n v="31"/>
    <n v="8"/>
    <n v="25.92"/>
    <n v="5"/>
    <n v="55.69"/>
    <n v="0.32"/>
    <n v="6"/>
    <n v="0.32"/>
    <x v="0"/>
    <x v="1"/>
    <x v="1"/>
    <x v="1"/>
    <x v="0"/>
    <x v="0"/>
    <s v="Around 60 lacs'"/>
    <x v="2"/>
    <x v="1"/>
    <x v="1"/>
    <x v="1"/>
    <x v="3"/>
  </r>
  <r>
    <n v="86.59"/>
    <n v="66.489999999999995"/>
    <n v="60.06"/>
    <n v="9362.556956447861"/>
    <n v="2"/>
    <n v="0.63"/>
    <n v="8"/>
    <n v="0.45"/>
    <n v="4853001.22"/>
    <n v="3625439"/>
    <n v="4793.1499999999996"/>
    <n v="0.73"/>
    <x v="1"/>
    <n v="2"/>
    <n v="54.88"/>
    <n v="46"/>
    <n v="2"/>
    <n v="62.48"/>
    <n v="8"/>
    <n v="41.82"/>
    <n v="0.68"/>
    <n v="1"/>
    <n v="0.69"/>
    <x v="1"/>
    <x v="1"/>
    <x v="1"/>
    <x v="0"/>
    <x v="0"/>
    <x v="0"/>
    <s v="Around 60 lacs'"/>
    <x v="0"/>
    <x v="0"/>
    <x v="0"/>
    <x v="1"/>
    <x v="4"/>
  </r>
  <r>
    <n v="66.790000000000006"/>
    <n v="93.26"/>
    <n v="78.59"/>
    <n v="13759.98247145672"/>
    <n v="7"/>
    <n v="0.13"/>
    <n v="2"/>
    <n v="0.33"/>
    <n v="4635532.74"/>
    <n v="3454149"/>
    <n v="3746.27"/>
    <n v="0.53"/>
    <x v="1"/>
    <n v="1"/>
    <n v="77.95"/>
    <n v="32"/>
    <n v="3"/>
    <n v="81.67"/>
    <n v="7"/>
    <n v="40.19"/>
    <n v="0.59"/>
    <n v="8"/>
    <n v="0.96"/>
    <x v="0"/>
    <x v="0"/>
    <x v="0"/>
    <x v="1"/>
    <x v="1"/>
    <x v="0"/>
    <s v="Around 60 lacs'"/>
    <x v="0"/>
    <x v="2"/>
    <x v="1"/>
    <x v="0"/>
    <x v="2"/>
  </r>
  <r>
    <n v="84.63"/>
    <n v="61.05"/>
    <n v="32.380000000000003"/>
    <n v="3372.5754790174701"/>
    <n v="3"/>
    <n v="0.03"/>
    <n v="9"/>
    <n v="0.57999999999999996"/>
    <n v="4171537.23"/>
    <n v="3802799"/>
    <n v="4382.96"/>
    <n v="0.79"/>
    <x v="0"/>
    <n v="0"/>
    <n v="75.05"/>
    <n v="45"/>
    <n v="2"/>
    <n v="81.8"/>
    <n v="8"/>
    <n v="83.77"/>
    <n v="0.6"/>
    <n v="9"/>
    <n v="0.73"/>
    <x v="0"/>
    <x v="1"/>
    <x v="2"/>
    <x v="2"/>
    <x v="1"/>
    <x v="0"/>
    <s v="Around 60 lacs'"/>
    <x v="0"/>
    <x v="2"/>
    <x v="0"/>
    <x v="1"/>
    <x v="2"/>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83.22"/>
    <n v="48.58"/>
    <n v="76.37"/>
    <n v="13115.212981244071"/>
    <n v="7"/>
    <n v="0.62"/>
    <n v="9"/>
    <n v="0.96"/>
    <n v="6729891.1500000004"/>
    <n v="3272094"/>
    <n v="3729.07"/>
    <n v="0.2"/>
    <x v="1"/>
    <n v="2"/>
    <n v="76.709999999999994"/>
    <n v="42"/>
    <n v="6"/>
    <n v="34.79"/>
    <n v="6"/>
    <n v="57.25"/>
    <n v="0.57999999999999996"/>
    <n v="5"/>
    <n v="0.63"/>
    <x v="0"/>
    <x v="2"/>
    <x v="0"/>
    <x v="1"/>
    <x v="0"/>
    <x v="0"/>
    <s v="Around 80 lacs'"/>
    <x v="2"/>
    <x v="1"/>
    <x v="1"/>
    <x v="0"/>
    <x v="2"/>
  </r>
  <r>
    <n v="93.97"/>
    <n v="85.69"/>
    <n v="88.19"/>
    <n v="4816.5244189796267"/>
    <n v="2"/>
    <n v="0.8"/>
    <n v="7"/>
    <n v="0.63"/>
    <n v="5300192.16"/>
    <n v="2566026"/>
    <n v="4233.1400000000003"/>
    <n v="0.99"/>
    <x v="0"/>
    <n v="4"/>
    <n v="77.040000000000006"/>
    <n v="47"/>
    <n v="6"/>
    <n v="80.41"/>
    <n v="2"/>
    <n v="40.93"/>
    <n v="0.43"/>
    <n v="2"/>
    <n v="0.74"/>
    <x v="1"/>
    <x v="0"/>
    <x v="0"/>
    <x v="2"/>
    <x v="0"/>
    <x v="0"/>
    <s v="Around 60 lacs'"/>
    <x v="1"/>
    <x v="2"/>
    <x v="2"/>
    <x v="1"/>
    <x v="2"/>
  </r>
  <r>
    <n v="72.55"/>
    <n v="77.09"/>
    <n v="63.26"/>
    <n v="9143.2810147991277"/>
    <n v="3"/>
    <n v="0.48"/>
    <n v="8"/>
    <n v="0.75"/>
    <n v="5322490.72"/>
    <n v="2153827"/>
    <n v="682.51"/>
    <n v="0.09"/>
    <x v="0"/>
    <n v="0"/>
    <n v="71.48"/>
    <n v="33"/>
    <n v="9"/>
    <n v="82.03"/>
    <n v="6"/>
    <n v="87.16"/>
    <n v="0.28000000000000003"/>
    <n v="0"/>
    <n v="0.61"/>
    <x v="0"/>
    <x v="1"/>
    <x v="1"/>
    <x v="0"/>
    <x v="1"/>
    <x v="1"/>
    <s v="Around 60 lacs'"/>
    <x v="2"/>
    <x v="2"/>
    <x v="1"/>
    <x v="1"/>
    <x v="2"/>
  </r>
  <r>
    <n v="67.459999999999994"/>
    <n v="46.07"/>
    <n v="64.59"/>
    <n v="9071.3978350105208"/>
    <n v="7"/>
    <n v="0.12"/>
    <n v="2"/>
    <n v="0.17"/>
    <n v="4317669.37"/>
    <n v="2967188"/>
    <n v="4422.1899999999996"/>
    <n v="0"/>
    <x v="1"/>
    <n v="1"/>
    <n v="65.44"/>
    <n v="39"/>
    <n v="8"/>
    <n v="33.770000000000003"/>
    <n v="5"/>
    <n v="66.209999999999994"/>
    <n v="0.77"/>
    <n v="3"/>
    <n v="0.02"/>
    <x v="0"/>
    <x v="2"/>
    <x v="1"/>
    <x v="0"/>
    <x v="1"/>
    <x v="0"/>
    <s v="Around 60 lacs'"/>
    <x v="2"/>
    <x v="1"/>
    <x v="1"/>
    <x v="0"/>
    <x v="1"/>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66.84"/>
    <n v="82.06"/>
    <n v="59.08"/>
    <n v="8055.4582810228112"/>
    <n v="1"/>
    <n v="0.69"/>
    <n v="6"/>
    <n v="0.42"/>
    <n v="4960261.0999999996"/>
    <n v="3938982"/>
    <n v="3493.81"/>
    <n v="0.34"/>
    <x v="1"/>
    <n v="1"/>
    <n v="55.92"/>
    <n v="49"/>
    <n v="4"/>
    <n v="40.06"/>
    <n v="6"/>
    <n v="62.66"/>
    <n v="0.69"/>
    <n v="0"/>
    <n v="0.81"/>
    <x v="0"/>
    <x v="0"/>
    <x v="1"/>
    <x v="0"/>
    <x v="0"/>
    <x v="0"/>
    <s v="Around 60 lacs'"/>
    <x v="2"/>
    <x v="3"/>
    <x v="1"/>
    <x v="1"/>
    <x v="4"/>
  </r>
  <r>
    <n v="74.23"/>
    <n v="44.37"/>
    <n v="64.62"/>
    <n v="7223.5603863354281"/>
    <n v="5"/>
    <n v="0.43"/>
    <n v="4"/>
    <n v="0.82"/>
    <n v="4026250.35"/>
    <n v="2310464"/>
    <n v="4101.6000000000004"/>
    <n v="0.63"/>
    <x v="0"/>
    <n v="1"/>
    <n v="98.08"/>
    <n v="2"/>
    <n v="9"/>
    <n v="76.180000000000007"/>
    <n v="8"/>
    <n v="77.55"/>
    <n v="0.23"/>
    <n v="2"/>
    <n v="0.27"/>
    <x v="0"/>
    <x v="2"/>
    <x v="1"/>
    <x v="0"/>
    <x v="1"/>
    <x v="1"/>
    <s v="Around 60 lacs'"/>
    <x v="0"/>
    <x v="0"/>
    <x v="0"/>
    <x v="1"/>
    <x v="3"/>
  </r>
  <r>
    <n v="78.41"/>
    <n v="89.31"/>
    <n v="45.76"/>
    <n v="14380.676108559061"/>
    <n v="9"/>
    <n v="0.2"/>
    <n v="7"/>
    <n v="0"/>
    <n v="3227389.87"/>
    <n v="3290837"/>
    <n v="3481.99"/>
    <n v="7.0000000000000007E-2"/>
    <x v="0"/>
    <n v="3"/>
    <n v="85.72"/>
    <n v="32"/>
    <n v="1"/>
    <n v="89.81"/>
    <n v="9"/>
    <n v="92.28"/>
    <n v="0.63"/>
    <n v="3"/>
    <n v="0.73"/>
    <x v="0"/>
    <x v="0"/>
    <x v="1"/>
    <x v="1"/>
    <x v="1"/>
    <x v="0"/>
    <s v="Around 60 lacs'"/>
    <x v="0"/>
    <x v="2"/>
    <x v="0"/>
    <x v="0"/>
    <x v="0"/>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83.27"/>
    <n v="44.88"/>
    <n v="54.52"/>
    <n v="13178.8877374854"/>
    <n v="9"/>
    <n v="0.06"/>
    <n v="2"/>
    <n v="0.98"/>
    <n v="5852166.79"/>
    <n v="3221650"/>
    <n v="3183.45"/>
    <n v="0.94"/>
    <x v="0"/>
    <n v="2"/>
    <n v="61.34"/>
    <n v="15"/>
    <n v="2"/>
    <n v="82.82"/>
    <n v="3"/>
    <n v="87.6"/>
    <n v="0.22"/>
    <n v="8"/>
    <n v="0.52"/>
    <x v="0"/>
    <x v="2"/>
    <x v="1"/>
    <x v="1"/>
    <x v="1"/>
    <x v="0"/>
    <s v="Around 60 lacs'"/>
    <x v="1"/>
    <x v="2"/>
    <x v="2"/>
    <x v="0"/>
    <x v="1"/>
  </r>
  <r>
    <n v="75.13"/>
    <n v="45.09"/>
    <n v="31.3"/>
    <n v="11804.18016010809"/>
    <n v="9"/>
    <n v="0.57999999999999996"/>
    <n v="7"/>
    <n v="0.47"/>
    <n v="4141161.23"/>
    <n v="2580803"/>
    <n v="2973.13"/>
    <n v="0.82"/>
    <x v="1"/>
    <n v="4"/>
    <n v="93.97"/>
    <n v="17"/>
    <n v="6"/>
    <n v="63.58"/>
    <n v="3"/>
    <n v="90.73"/>
    <n v="0.06"/>
    <n v="2"/>
    <n v="7.0000000000000007E-2"/>
    <x v="0"/>
    <x v="2"/>
    <x v="2"/>
    <x v="1"/>
    <x v="0"/>
    <x v="0"/>
    <s v="Around 60 lacs'"/>
    <x v="1"/>
    <x v="0"/>
    <x v="2"/>
    <x v="0"/>
    <x v="3"/>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72.349999999999994"/>
    <n v="62.46"/>
    <n v="43.74"/>
    <n v="8688.6993343005652"/>
    <n v="4"/>
    <n v="0.8"/>
    <n v="2"/>
    <n v="0.12"/>
    <n v="6001952.2699999996"/>
    <n v="3387018"/>
    <n v="2319.08"/>
    <n v="0.88"/>
    <x v="1"/>
    <n v="4"/>
    <n v="83.86"/>
    <n v="47"/>
    <n v="3"/>
    <n v="52.55"/>
    <n v="1"/>
    <n v="71.3"/>
    <n v="0.61"/>
    <n v="9"/>
    <n v="0.96"/>
    <x v="0"/>
    <x v="1"/>
    <x v="1"/>
    <x v="0"/>
    <x v="0"/>
    <x v="0"/>
    <s v="Around 80 lacs'"/>
    <x v="1"/>
    <x v="3"/>
    <x v="2"/>
    <x v="1"/>
    <x v="0"/>
  </r>
  <r>
    <n v="81.260000000000005"/>
    <n v="88.77"/>
    <n v="37.78"/>
    <n v="6944.6804777701363"/>
    <n v="1"/>
    <n v="0.46"/>
    <n v="1"/>
    <n v="0.02"/>
    <n v="3806845.35"/>
    <n v="3228788"/>
    <n v="3874.33"/>
    <n v="0.1"/>
    <x v="1"/>
    <n v="0"/>
    <n v="65.83"/>
    <n v="17"/>
    <n v="3"/>
    <n v="24.37"/>
    <n v="3"/>
    <n v="56.21"/>
    <n v="0.04"/>
    <n v="5"/>
    <n v="0.65"/>
    <x v="0"/>
    <x v="0"/>
    <x v="2"/>
    <x v="0"/>
    <x v="1"/>
    <x v="0"/>
    <s v="Around 60 lacs'"/>
    <x v="1"/>
    <x v="1"/>
    <x v="2"/>
    <x v="1"/>
    <x v="1"/>
  </r>
  <r>
    <n v="66.430000000000007"/>
    <n v="96.83"/>
    <n v="87.88"/>
    <n v="11782.49607543097"/>
    <n v="1"/>
    <n v="0.01"/>
    <n v="7"/>
    <n v="0.74"/>
    <n v="4767106.59"/>
    <n v="2656926"/>
    <n v="2357.04"/>
    <n v="0.4"/>
    <x v="1"/>
    <n v="2"/>
    <n v="90.82"/>
    <n v="37"/>
    <n v="6"/>
    <n v="43.47"/>
    <n v="2"/>
    <n v="78.91"/>
    <n v="0.73"/>
    <n v="3"/>
    <n v="0.46"/>
    <x v="0"/>
    <x v="0"/>
    <x v="0"/>
    <x v="1"/>
    <x v="1"/>
    <x v="0"/>
    <s v="Around 60 lacs'"/>
    <x v="1"/>
    <x v="3"/>
    <x v="2"/>
    <x v="1"/>
    <x v="3"/>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79.819999999999993"/>
    <n v="85.2"/>
    <n v="74.14"/>
    <n v="9062.9479811260062"/>
    <n v="8"/>
    <n v="0.39"/>
    <n v="6"/>
    <n v="0.24"/>
    <n v="5247026.6399999997"/>
    <n v="3866543"/>
    <n v="3409.03"/>
    <n v="0.28000000000000003"/>
    <x v="0"/>
    <n v="4"/>
    <n v="53.54"/>
    <n v="35"/>
    <n v="7"/>
    <n v="88.27"/>
    <n v="3"/>
    <n v="74.03"/>
    <n v="0.48"/>
    <n v="5"/>
    <n v="0.62"/>
    <x v="0"/>
    <x v="0"/>
    <x v="1"/>
    <x v="0"/>
    <x v="1"/>
    <x v="0"/>
    <s v="Around 60 lacs'"/>
    <x v="1"/>
    <x v="2"/>
    <x v="2"/>
    <x v="0"/>
    <x v="4"/>
  </r>
  <r>
    <n v="72.77"/>
    <n v="62.58"/>
    <n v="81.3"/>
    <n v="11777.399920508729"/>
    <n v="2"/>
    <n v="0.48"/>
    <n v="5"/>
    <n v="0.67"/>
    <n v="5539132.0999999996"/>
    <n v="3589406"/>
    <n v="4496.18"/>
    <n v="0.69"/>
    <x v="1"/>
    <n v="1"/>
    <n v="65.64"/>
    <n v="12"/>
    <n v="4"/>
    <n v="77.19"/>
    <n v="7"/>
    <n v="57.85"/>
    <n v="0.93"/>
    <n v="6"/>
    <n v="0.56999999999999995"/>
    <x v="0"/>
    <x v="1"/>
    <x v="0"/>
    <x v="1"/>
    <x v="1"/>
    <x v="0"/>
    <s v="Around 60 lacs'"/>
    <x v="0"/>
    <x v="0"/>
    <x v="1"/>
    <x v="1"/>
    <x v="1"/>
  </r>
  <r>
    <n v="82.14"/>
    <n v="45.01"/>
    <n v="62.4"/>
    <n v="11110.6582787151"/>
    <n v="4"/>
    <n v="0.6"/>
    <n v="6"/>
    <n v="0.09"/>
    <n v="5341629.22"/>
    <n v="2546431"/>
    <n v="3194.12"/>
    <n v="0.02"/>
    <x v="1"/>
    <n v="1"/>
    <n v="96.76"/>
    <n v="45"/>
    <n v="4"/>
    <n v="79.680000000000007"/>
    <n v="1"/>
    <n v="77.55"/>
    <n v="0.33"/>
    <n v="8"/>
    <n v="0.06"/>
    <x v="0"/>
    <x v="2"/>
    <x v="1"/>
    <x v="1"/>
    <x v="0"/>
    <x v="0"/>
    <s v="Around 60 lacs'"/>
    <x v="1"/>
    <x v="0"/>
    <x v="2"/>
    <x v="1"/>
    <x v="3"/>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74.27"/>
    <n v="73.5"/>
    <n v="64.91"/>
    <n v="12898.32450841062"/>
    <n v="5"/>
    <n v="0.69"/>
    <n v="1"/>
    <n v="0.79"/>
    <n v="4379154.78"/>
    <n v="3833616"/>
    <n v="1124.92"/>
    <n v="0.55000000000000004"/>
    <x v="1"/>
    <n v="1"/>
    <n v="99.1"/>
    <n v="9"/>
    <n v="1"/>
    <n v="25.96"/>
    <n v="3"/>
    <n v="39.520000000000003"/>
    <n v="0.01"/>
    <n v="6"/>
    <n v="0.77"/>
    <x v="0"/>
    <x v="1"/>
    <x v="1"/>
    <x v="1"/>
    <x v="0"/>
    <x v="0"/>
    <s v="Around 60 lacs'"/>
    <x v="1"/>
    <x v="1"/>
    <x v="2"/>
    <x v="1"/>
    <x v="3"/>
  </r>
  <r>
    <n v="66.53"/>
    <n v="65.45"/>
    <n v="68.14"/>
    <n v="7297.3416810002564"/>
    <n v="9"/>
    <n v="0.86"/>
    <n v="7"/>
    <n v="0.86"/>
    <n v="5338865.16"/>
    <n v="2634369"/>
    <n v="1020.82"/>
    <n v="0.63"/>
    <x v="0"/>
    <n v="3"/>
    <n v="81.400000000000006"/>
    <n v="37"/>
    <n v="9"/>
    <n v="46.99"/>
    <n v="8"/>
    <n v="84.14"/>
    <n v="0.08"/>
    <n v="5"/>
    <n v="0.99"/>
    <x v="0"/>
    <x v="1"/>
    <x v="1"/>
    <x v="0"/>
    <x v="0"/>
    <x v="0"/>
    <s v="Around 60 lacs'"/>
    <x v="0"/>
    <x v="3"/>
    <x v="0"/>
    <x v="0"/>
    <x v="0"/>
  </r>
  <r>
    <n v="59.85"/>
    <n v="94.38"/>
    <n v="78.45"/>
    <n v="11539.83901736066"/>
    <n v="1"/>
    <n v="0.78"/>
    <n v="7"/>
    <n v="0.61"/>
    <n v="5816871.7800000003"/>
    <n v="2758492"/>
    <n v="1194.45"/>
    <n v="0.57999999999999996"/>
    <x v="0"/>
    <n v="0"/>
    <n v="62.38"/>
    <n v="0"/>
    <n v="2"/>
    <n v="24.97"/>
    <n v="6"/>
    <n v="65.12"/>
    <n v="0.26"/>
    <n v="0"/>
    <n v="0.01"/>
    <x v="2"/>
    <x v="0"/>
    <x v="0"/>
    <x v="1"/>
    <x v="0"/>
    <x v="0"/>
    <s v="Around 60 lacs'"/>
    <x v="2"/>
    <x v="1"/>
    <x v="1"/>
    <x v="1"/>
    <x v="1"/>
  </r>
  <r>
    <n v="70.53"/>
    <n v="46.67"/>
    <n v="58.06"/>
    <n v="11482.75314492096"/>
    <n v="5"/>
    <n v="0.04"/>
    <n v="2"/>
    <n v="0.51"/>
    <n v="6099904.9500000002"/>
    <n v="3194906"/>
    <n v="1273.32"/>
    <n v="0.7"/>
    <x v="1"/>
    <n v="2"/>
    <n v="58.14"/>
    <n v="26"/>
    <n v="8"/>
    <n v="34.76"/>
    <n v="2"/>
    <n v="84.9"/>
    <n v="0.03"/>
    <n v="1"/>
    <n v="0.73"/>
    <x v="0"/>
    <x v="2"/>
    <x v="1"/>
    <x v="1"/>
    <x v="1"/>
    <x v="0"/>
    <s v="Around 80 lacs'"/>
    <x v="1"/>
    <x v="1"/>
    <x v="2"/>
    <x v="1"/>
    <x v="4"/>
  </r>
  <r>
    <n v="83.56"/>
    <n v="69.56"/>
    <n v="38.29"/>
    <n v="9226.133901715024"/>
    <n v="9"/>
    <n v="0.48"/>
    <n v="2"/>
    <n v="0.16"/>
    <n v="4141894.46"/>
    <n v="2632727"/>
    <n v="3370.45"/>
    <n v="0.01"/>
    <x v="1"/>
    <n v="0"/>
    <n v="59.35"/>
    <n v="45"/>
    <n v="9"/>
    <n v="36.06"/>
    <n v="6"/>
    <n v="58.03"/>
    <n v="0.63"/>
    <n v="0"/>
    <n v="0.56999999999999995"/>
    <x v="0"/>
    <x v="1"/>
    <x v="2"/>
    <x v="0"/>
    <x v="1"/>
    <x v="0"/>
    <s v="Around 60 lacs'"/>
    <x v="2"/>
    <x v="1"/>
    <x v="1"/>
    <x v="0"/>
    <x v="4"/>
  </r>
  <r>
    <n v="77.14"/>
    <n v="40.68"/>
    <n v="48.45"/>
    <n v="10815.332555605301"/>
    <n v="1"/>
    <n v="0.1"/>
    <n v="1"/>
    <n v="0.06"/>
    <n v="5433120.5300000003"/>
    <n v="3685674"/>
    <n v="3834.42"/>
    <n v="0.1"/>
    <x v="0"/>
    <n v="2"/>
    <n v="50.99"/>
    <n v="7"/>
    <n v="4"/>
    <n v="52.84"/>
    <n v="7"/>
    <n v="54.64"/>
    <n v="0.43"/>
    <n v="8"/>
    <n v="0.43"/>
    <x v="0"/>
    <x v="2"/>
    <x v="1"/>
    <x v="1"/>
    <x v="1"/>
    <x v="0"/>
    <s v="Around 60 lacs'"/>
    <x v="0"/>
    <x v="3"/>
    <x v="1"/>
    <x v="1"/>
    <x v="4"/>
  </r>
  <r>
    <n v="62.54"/>
    <n v="68.12"/>
    <n v="53.6"/>
    <n v="6872.2160590367421"/>
    <n v="9"/>
    <n v="0.24"/>
    <n v="8"/>
    <n v="0.12"/>
    <n v="6187044.1100000003"/>
    <n v="2864879"/>
    <n v="2884.96"/>
    <n v="0.87"/>
    <x v="1"/>
    <n v="3"/>
    <n v="69.53"/>
    <n v="45"/>
    <n v="8"/>
    <n v="38.799999999999997"/>
    <n v="5"/>
    <n v="89.48"/>
    <n v="0.55000000000000004"/>
    <n v="9"/>
    <n v="0.13"/>
    <x v="2"/>
    <x v="1"/>
    <x v="1"/>
    <x v="0"/>
    <x v="1"/>
    <x v="0"/>
    <s v="Around 80 lacs'"/>
    <x v="2"/>
    <x v="1"/>
    <x v="1"/>
    <x v="0"/>
    <x v="1"/>
  </r>
  <r>
    <n v="76.73"/>
    <n v="43.38"/>
    <n v="71.98"/>
    <n v="12310.06754801725"/>
    <n v="8"/>
    <n v="0.99"/>
    <n v="8"/>
    <n v="0.23"/>
    <n v="4012918.23"/>
    <n v="2372771"/>
    <n v="4230.58"/>
    <n v="0.68"/>
    <x v="0"/>
    <n v="1"/>
    <n v="59.57"/>
    <n v="41"/>
    <n v="9"/>
    <n v="27.07"/>
    <n v="3"/>
    <n v="46.33"/>
    <n v="0.17"/>
    <n v="9"/>
    <n v="0.41"/>
    <x v="0"/>
    <x v="2"/>
    <x v="1"/>
    <x v="1"/>
    <x v="0"/>
    <x v="1"/>
    <s v="Around 60 lacs'"/>
    <x v="1"/>
    <x v="1"/>
    <x v="2"/>
    <x v="0"/>
    <x v="4"/>
  </r>
  <r>
    <n v="78.849999999999994"/>
    <n v="47.13"/>
    <n v="67.099999999999994"/>
    <n v="9537.7446588925268"/>
    <n v="4"/>
    <n v="0.14000000000000001"/>
    <n v="1"/>
    <n v="0.34"/>
    <n v="6486747.1399999997"/>
    <n v="3486911"/>
    <n v="4960.68"/>
    <n v="0.11"/>
    <x v="0"/>
    <n v="4"/>
    <n v="70.58"/>
    <n v="16"/>
    <n v="5"/>
    <n v="31.72"/>
    <n v="4"/>
    <n v="84.87"/>
    <n v="0.3"/>
    <n v="8"/>
    <n v="0.35"/>
    <x v="0"/>
    <x v="2"/>
    <x v="1"/>
    <x v="0"/>
    <x v="1"/>
    <x v="0"/>
    <s v="Around 80 lacs'"/>
    <x v="2"/>
    <x v="1"/>
    <x v="1"/>
    <x v="1"/>
    <x v="2"/>
  </r>
  <r>
    <n v="66.16"/>
    <n v="47.05"/>
    <n v="53.15"/>
    <n v="8693.1924487024007"/>
    <n v="5"/>
    <n v="0.5"/>
    <n v="8"/>
    <n v="0.38"/>
    <n v="6638940.8300000001"/>
    <n v="2086295"/>
    <n v="4190.0600000000004"/>
    <n v="0.84"/>
    <x v="0"/>
    <n v="3"/>
    <n v="96.75"/>
    <n v="8"/>
    <n v="7"/>
    <n v="30.31"/>
    <n v="4"/>
    <n v="61.46"/>
    <n v="0.66"/>
    <n v="6"/>
    <n v="0.3"/>
    <x v="0"/>
    <x v="2"/>
    <x v="1"/>
    <x v="0"/>
    <x v="0"/>
    <x v="1"/>
    <s v="Around 80 lacs'"/>
    <x v="2"/>
    <x v="1"/>
    <x v="1"/>
    <x v="1"/>
    <x v="3"/>
  </r>
  <r>
    <n v="76.540000000000006"/>
    <n v="78.95"/>
    <n v="94.12"/>
    <n v="12622.52306459222"/>
    <n v="5"/>
    <n v="0.62"/>
    <n v="9"/>
    <n v="0.35"/>
    <n v="7625086.3399999999"/>
    <n v="4611903"/>
    <n v="3626.97"/>
    <n v="0.24"/>
    <x v="1"/>
    <n v="0"/>
    <n v="71.53"/>
    <n v="5"/>
    <n v="4"/>
    <n v="88.12"/>
    <n v="6"/>
    <n v="63.42"/>
    <n v="0.97"/>
    <n v="1"/>
    <n v="0.73"/>
    <x v="0"/>
    <x v="1"/>
    <x v="0"/>
    <x v="1"/>
    <x v="0"/>
    <x v="0"/>
    <s v="Around 80 lacs'"/>
    <x v="2"/>
    <x v="2"/>
    <x v="1"/>
    <x v="1"/>
    <x v="2"/>
  </r>
  <r>
    <n v="75.58"/>
    <n v="84.76"/>
    <n v="69.38"/>
    <n v="8239.1407736431029"/>
    <n v="6"/>
    <n v="0.7"/>
    <n v="4"/>
    <n v="0.24"/>
    <n v="5230933.4400000004"/>
    <n v="4265997"/>
    <n v="2896.22"/>
    <n v="0.48"/>
    <x v="0"/>
    <n v="4"/>
    <n v="93.9"/>
    <n v="42"/>
    <n v="1"/>
    <n v="73.150000000000006"/>
    <n v="1"/>
    <n v="50.05"/>
    <n v="0.05"/>
    <n v="5"/>
    <n v="0.7"/>
    <x v="0"/>
    <x v="0"/>
    <x v="1"/>
    <x v="0"/>
    <x v="0"/>
    <x v="0"/>
    <s v="Around 60 lacs'"/>
    <x v="1"/>
    <x v="0"/>
    <x v="2"/>
    <x v="0"/>
    <x v="3"/>
  </r>
  <r>
    <n v="63.57"/>
    <n v="75"/>
    <n v="45.42"/>
    <n v="6478.8467590910996"/>
    <n v="7"/>
    <n v="0.56000000000000005"/>
    <n v="1"/>
    <n v="0.51"/>
    <n v="5236424.68"/>
    <n v="3410796"/>
    <n v="2519.84"/>
    <n v="0.15"/>
    <x v="1"/>
    <n v="1"/>
    <n v="80.28"/>
    <n v="24"/>
    <n v="3"/>
    <n v="87.74"/>
    <n v="4"/>
    <n v="67.25"/>
    <n v="0.89"/>
    <n v="3"/>
    <n v="0.59"/>
    <x v="2"/>
    <x v="1"/>
    <x v="1"/>
    <x v="0"/>
    <x v="0"/>
    <x v="0"/>
    <s v="Around 60 lacs'"/>
    <x v="2"/>
    <x v="2"/>
    <x v="1"/>
    <x v="0"/>
    <x v="0"/>
  </r>
  <r>
    <n v="79.97"/>
    <n v="92.64"/>
    <n v="92.54"/>
    <n v="8373.393577195433"/>
    <n v="7"/>
    <n v="0.88"/>
    <n v="2"/>
    <n v="0.6"/>
    <n v="4449272.9800000004"/>
    <n v="3661596"/>
    <n v="4127.88"/>
    <n v="0.08"/>
    <x v="0"/>
    <n v="4"/>
    <n v="89.22"/>
    <n v="32"/>
    <n v="7"/>
    <n v="66.98"/>
    <n v="8"/>
    <n v="92.62"/>
    <n v="0.33"/>
    <n v="3"/>
    <n v="0.3"/>
    <x v="0"/>
    <x v="0"/>
    <x v="0"/>
    <x v="0"/>
    <x v="0"/>
    <x v="0"/>
    <s v="Around 60 lacs'"/>
    <x v="0"/>
    <x v="0"/>
    <x v="0"/>
    <x v="0"/>
    <x v="0"/>
  </r>
  <r>
    <n v="73.62"/>
    <n v="84.45"/>
    <n v="54.37"/>
    <n v="8782.18654058826"/>
    <n v="7"/>
    <n v="0.94"/>
    <n v="1"/>
    <n v="0.94"/>
    <n v="5813194.4100000001"/>
    <n v="3638242"/>
    <n v="4296.82"/>
    <n v="0.4"/>
    <x v="1"/>
    <n v="4"/>
    <n v="68.849999999999994"/>
    <n v="49"/>
    <n v="1"/>
    <n v="63.43"/>
    <n v="8"/>
    <n v="30.67"/>
    <n v="0.04"/>
    <n v="6"/>
    <n v="0.16"/>
    <x v="0"/>
    <x v="0"/>
    <x v="1"/>
    <x v="0"/>
    <x v="0"/>
    <x v="0"/>
    <s v="Around 60 lacs'"/>
    <x v="0"/>
    <x v="0"/>
    <x v="0"/>
    <x v="0"/>
    <x v="1"/>
  </r>
  <r>
    <n v="81.48"/>
    <n v="81.819999999999993"/>
    <n v="48.57"/>
    <n v="8519.0151894028277"/>
    <n v="4"/>
    <n v="0.47"/>
    <n v="2"/>
    <n v="0.83"/>
    <n v="5449010.96"/>
    <n v="3901093"/>
    <n v="1642.89"/>
    <n v="0.91"/>
    <x v="0"/>
    <n v="1"/>
    <n v="77.599999999999994"/>
    <n v="47"/>
    <n v="1"/>
    <n v="71.959999999999994"/>
    <n v="7"/>
    <n v="76.540000000000006"/>
    <n v="0.27"/>
    <n v="7"/>
    <n v="0.68"/>
    <x v="0"/>
    <x v="0"/>
    <x v="1"/>
    <x v="0"/>
    <x v="1"/>
    <x v="0"/>
    <s v="Around 60 lacs'"/>
    <x v="0"/>
    <x v="0"/>
    <x v="1"/>
    <x v="1"/>
    <x v="2"/>
  </r>
  <r>
    <n v="90.23"/>
    <n v="82.15"/>
    <n v="86.46"/>
    <n v="7840.02307580046"/>
    <n v="5"/>
    <n v="0.61"/>
    <n v="1"/>
    <n v="0.67"/>
    <n v="4469492.38"/>
    <n v="3627227"/>
    <n v="640.02"/>
    <n v="0.81"/>
    <x v="1"/>
    <n v="0"/>
    <n v="90.24"/>
    <n v="40"/>
    <n v="6"/>
    <n v="31.89"/>
    <n v="8"/>
    <n v="75.91"/>
    <n v="0.01"/>
    <n v="4"/>
    <n v="0.04"/>
    <x v="1"/>
    <x v="0"/>
    <x v="0"/>
    <x v="0"/>
    <x v="0"/>
    <x v="0"/>
    <s v="Around 60 lacs'"/>
    <x v="0"/>
    <x v="1"/>
    <x v="0"/>
    <x v="1"/>
    <x v="3"/>
  </r>
  <r>
    <n v="72.66"/>
    <n v="61.57"/>
    <n v="44.53"/>
    <n v="10121.30406986207"/>
    <n v="5"/>
    <n v="0.17"/>
    <n v="1"/>
    <n v="0.57999999999999996"/>
    <n v="6689690.4100000001"/>
    <n v="2915150"/>
    <n v="3826.83"/>
    <n v="0.22"/>
    <x v="1"/>
    <n v="3"/>
    <n v="52.3"/>
    <n v="18"/>
    <n v="5"/>
    <n v="33.65"/>
    <n v="8"/>
    <n v="70.47"/>
    <n v="0.98"/>
    <n v="9"/>
    <n v="0.62"/>
    <x v="0"/>
    <x v="1"/>
    <x v="1"/>
    <x v="1"/>
    <x v="1"/>
    <x v="0"/>
    <s v="Around 80 lacs'"/>
    <x v="0"/>
    <x v="1"/>
    <x v="0"/>
    <x v="1"/>
    <x v="4"/>
  </r>
  <r>
    <n v="72.66"/>
    <n v="57.62"/>
    <n v="92.61"/>
    <n v="7922.6247089724056"/>
    <n v="6"/>
    <n v="0.99"/>
    <n v="9"/>
    <n v="0.35"/>
    <n v="6893036.4100000001"/>
    <n v="3977598"/>
    <n v="978.55"/>
    <n v="0.47"/>
    <x v="0"/>
    <n v="1"/>
    <n v="90.4"/>
    <n v="21"/>
    <n v="9"/>
    <n v="82.33"/>
    <n v="8"/>
    <n v="94.36"/>
    <n v="0.97"/>
    <n v="4"/>
    <n v="0.7"/>
    <x v="0"/>
    <x v="2"/>
    <x v="0"/>
    <x v="0"/>
    <x v="0"/>
    <x v="0"/>
    <s v="Around 80 lacs'"/>
    <x v="0"/>
    <x v="2"/>
    <x v="0"/>
    <x v="0"/>
    <x v="3"/>
  </r>
  <r>
    <n v="90.79"/>
    <n v="88.56"/>
    <n v="30.79"/>
    <n v="10676.142064449599"/>
    <n v="9"/>
    <n v="0.23"/>
    <n v="1"/>
    <n v="0.16"/>
    <n v="5026122.43"/>
    <n v="2142997"/>
    <n v="1917.14"/>
    <n v="0.82"/>
    <x v="0"/>
    <n v="2"/>
    <n v="58.89"/>
    <n v="4"/>
    <n v="2"/>
    <n v="72.5"/>
    <n v="7"/>
    <n v="50.27"/>
    <n v="0.4"/>
    <n v="1"/>
    <n v="0.21"/>
    <x v="1"/>
    <x v="0"/>
    <x v="2"/>
    <x v="1"/>
    <x v="1"/>
    <x v="1"/>
    <s v="Around 60 lacs'"/>
    <x v="0"/>
    <x v="0"/>
    <x v="1"/>
    <x v="0"/>
    <x v="4"/>
  </r>
  <r>
    <n v="82.67"/>
    <n v="88.61"/>
    <n v="93.04"/>
    <n v="9874.4047263771572"/>
    <n v="2"/>
    <n v="0.94"/>
    <n v="4"/>
    <n v="0.6"/>
    <n v="2531457.08"/>
    <n v="3004682"/>
    <n v="517.17999999999995"/>
    <n v="7.0000000000000007E-2"/>
    <x v="1"/>
    <n v="3"/>
    <n v="75.73"/>
    <n v="1"/>
    <n v="8"/>
    <n v="83.58"/>
    <n v="1"/>
    <n v="52.1"/>
    <n v="0.73"/>
    <n v="7"/>
    <n v="0.04"/>
    <x v="0"/>
    <x v="0"/>
    <x v="0"/>
    <x v="0"/>
    <x v="0"/>
    <x v="0"/>
    <s v="Around 30 lacs'"/>
    <x v="1"/>
    <x v="2"/>
    <x v="2"/>
    <x v="1"/>
    <x v="2"/>
  </r>
  <r>
    <n v="70.31"/>
    <n v="92.02"/>
    <n v="32.81"/>
    <n v="9402.629882833975"/>
    <n v="5"/>
    <n v="0.65"/>
    <n v="6"/>
    <n v="0.32"/>
    <n v="5886448.2000000002"/>
    <n v="4250988"/>
    <n v="3567.51"/>
    <n v="0.39"/>
    <x v="1"/>
    <n v="3"/>
    <n v="90.41"/>
    <n v="29"/>
    <n v="5"/>
    <n v="73.11"/>
    <n v="4"/>
    <n v="35.130000000000003"/>
    <n v="0.35"/>
    <n v="1"/>
    <n v="0.36"/>
    <x v="0"/>
    <x v="0"/>
    <x v="2"/>
    <x v="0"/>
    <x v="0"/>
    <x v="0"/>
    <s v="Around 60 lacs'"/>
    <x v="2"/>
    <x v="0"/>
    <x v="1"/>
    <x v="1"/>
    <x v="3"/>
  </r>
  <r>
    <n v="80.430000000000007"/>
    <n v="94.79"/>
    <n v="87.92"/>
    <n v="7731.0908448960054"/>
    <n v="3"/>
    <n v="0.61"/>
    <n v="7"/>
    <n v="0.87"/>
    <n v="2706023.66"/>
    <n v="1999803"/>
    <n v="1252.0899999999999"/>
    <n v="0.85"/>
    <x v="0"/>
    <n v="3"/>
    <n v="62.69"/>
    <n v="46"/>
    <n v="2"/>
    <n v="61.8"/>
    <n v="4"/>
    <n v="58.78"/>
    <n v="0.67"/>
    <n v="9"/>
    <n v="0.1"/>
    <x v="0"/>
    <x v="0"/>
    <x v="0"/>
    <x v="0"/>
    <x v="0"/>
    <x v="1"/>
    <s v="Around 30 lacs'"/>
    <x v="2"/>
    <x v="0"/>
    <x v="1"/>
    <x v="1"/>
    <x v="1"/>
  </r>
  <r>
    <n v="70.37"/>
    <n v="70.680000000000007"/>
    <n v="64.3"/>
    <n v="8558.0716735791684"/>
    <n v="4"/>
    <n v="0.51"/>
    <n v="2"/>
    <n v="0.99"/>
    <n v="6476146.1100000003"/>
    <n v="2458019"/>
    <n v="3448.77"/>
    <n v="0.4"/>
    <x v="1"/>
    <n v="4"/>
    <n v="62.29"/>
    <n v="38"/>
    <n v="6"/>
    <n v="65.790000000000006"/>
    <n v="5"/>
    <n v="46.97"/>
    <n v="0.81"/>
    <n v="5"/>
    <n v="0.12"/>
    <x v="0"/>
    <x v="1"/>
    <x v="1"/>
    <x v="0"/>
    <x v="0"/>
    <x v="1"/>
    <s v="Around 80 lacs'"/>
    <x v="2"/>
    <x v="0"/>
    <x v="1"/>
    <x v="1"/>
    <x v="1"/>
  </r>
  <r>
    <n v="70.34"/>
    <n v="70.09"/>
    <n v="94.54"/>
    <n v="11888.47806456439"/>
    <n v="6"/>
    <n v="0.23"/>
    <n v="6"/>
    <n v="0.75"/>
    <n v="6083584.9000000004"/>
    <n v="3537398"/>
    <n v="4962.84"/>
    <n v="0.08"/>
    <x v="0"/>
    <n v="3"/>
    <n v="70.14"/>
    <n v="3"/>
    <n v="8"/>
    <n v="82.24"/>
    <n v="6"/>
    <n v="52.32"/>
    <n v="0.95"/>
    <n v="7"/>
    <n v="0.25"/>
    <x v="0"/>
    <x v="1"/>
    <x v="0"/>
    <x v="1"/>
    <x v="1"/>
    <x v="0"/>
    <s v="Around 80 lacs'"/>
    <x v="2"/>
    <x v="2"/>
    <x v="1"/>
    <x v="0"/>
    <x v="2"/>
  </r>
  <r>
    <n v="77.42"/>
    <n v="87.9"/>
    <n v="34.799999999999997"/>
    <n v="11252.292969060951"/>
    <n v="8"/>
    <n v="0.18"/>
    <n v="7"/>
    <n v="0.09"/>
    <n v="6774212.5"/>
    <n v="3315130"/>
    <n v="827.02"/>
    <n v="0.54"/>
    <x v="0"/>
    <n v="0"/>
    <n v="94.73"/>
    <n v="32"/>
    <n v="4"/>
    <n v="60.52"/>
    <n v="4"/>
    <n v="84.25"/>
    <n v="0.4"/>
    <n v="5"/>
    <n v="0.3"/>
    <x v="0"/>
    <x v="0"/>
    <x v="2"/>
    <x v="1"/>
    <x v="1"/>
    <x v="0"/>
    <s v="Around 80 lacs'"/>
    <x v="2"/>
    <x v="0"/>
    <x v="1"/>
    <x v="0"/>
    <x v="3"/>
  </r>
  <r>
    <n v="55.87"/>
    <n v="79"/>
    <n v="66"/>
    <n v="7556.1118880036229"/>
    <n v="1"/>
    <n v="0.22"/>
    <n v="2"/>
    <n v="0.28999999999999998"/>
    <n v="5260265.5599999996"/>
    <n v="2299980"/>
    <n v="846.85"/>
    <n v="0.86"/>
    <x v="0"/>
    <n v="3"/>
    <n v="50.02"/>
    <n v="12"/>
    <n v="2"/>
    <n v="64.27"/>
    <n v="2"/>
    <n v="90.81"/>
    <n v="0.78"/>
    <n v="3"/>
    <n v="0.53"/>
    <x v="2"/>
    <x v="1"/>
    <x v="1"/>
    <x v="0"/>
    <x v="1"/>
    <x v="1"/>
    <s v="Around 60 lacs'"/>
    <x v="1"/>
    <x v="0"/>
    <x v="2"/>
    <x v="1"/>
    <x v="4"/>
  </r>
  <r>
    <n v="57.75"/>
    <n v="82.12"/>
    <n v="93"/>
    <n v="10248.330763573071"/>
    <n v="8"/>
    <n v="0.19"/>
    <n v="2"/>
    <n v="0.11"/>
    <n v="4638614.2300000004"/>
    <n v="2667045"/>
    <n v="2031.71"/>
    <n v="0.59"/>
    <x v="1"/>
    <n v="4"/>
    <n v="95.07"/>
    <n v="19"/>
    <n v="5"/>
    <n v="30.95"/>
    <n v="6"/>
    <n v="42.07"/>
    <n v="0.27"/>
    <n v="3"/>
    <n v="0.68"/>
    <x v="2"/>
    <x v="0"/>
    <x v="0"/>
    <x v="1"/>
    <x v="1"/>
    <x v="0"/>
    <s v="Around 60 lacs'"/>
    <x v="2"/>
    <x v="1"/>
    <x v="1"/>
    <x v="0"/>
    <x v="3"/>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64.87"/>
    <n v="93.4"/>
    <n v="70.91"/>
    <n v="5826.4867971965696"/>
    <n v="1"/>
    <n v="0.35"/>
    <n v="1"/>
    <n v="0.77"/>
    <n v="4453739.83"/>
    <n v="3784388"/>
    <n v="1469.88"/>
    <n v="0.38"/>
    <x v="0"/>
    <n v="2"/>
    <n v="99.5"/>
    <n v="14"/>
    <n v="2"/>
    <n v="70.150000000000006"/>
    <n v="8"/>
    <n v="90.36"/>
    <n v="0.03"/>
    <n v="3"/>
    <n v="0.15"/>
    <x v="2"/>
    <x v="0"/>
    <x v="1"/>
    <x v="2"/>
    <x v="1"/>
    <x v="0"/>
    <s v="Around 60 lacs'"/>
    <x v="0"/>
    <x v="0"/>
    <x v="0"/>
    <x v="1"/>
    <x v="3"/>
  </r>
  <r>
    <n v="78.14"/>
    <n v="60.28"/>
    <n v="75.22"/>
    <n v="11358.40048094984"/>
    <n v="2"/>
    <n v="0.06"/>
    <n v="8"/>
    <n v="0.93"/>
    <n v="5981068.6500000004"/>
    <n v="2795295"/>
    <n v="2121.6999999999998"/>
    <n v="0.45"/>
    <x v="1"/>
    <n v="2"/>
    <n v="97.74"/>
    <n v="22"/>
    <n v="6"/>
    <n v="38.97"/>
    <n v="7"/>
    <n v="34.020000000000003"/>
    <n v="0.6"/>
    <n v="7"/>
    <n v="0.17"/>
    <x v="0"/>
    <x v="1"/>
    <x v="0"/>
    <x v="1"/>
    <x v="1"/>
    <x v="0"/>
    <s v="Around 60 lacs'"/>
    <x v="0"/>
    <x v="1"/>
    <x v="1"/>
    <x v="1"/>
    <x v="3"/>
  </r>
  <r>
    <n v="65.92"/>
    <n v="62.53"/>
    <n v="59.55"/>
    <n v="8343.4406026353827"/>
    <n v="3"/>
    <n v="0.97"/>
    <n v="3"/>
    <n v="0.44"/>
    <n v="5712271.4900000002"/>
    <n v="4433725"/>
    <n v="808.27"/>
    <n v="0.57999999999999996"/>
    <x v="1"/>
    <n v="4"/>
    <n v="74.73"/>
    <n v="13"/>
    <n v="9"/>
    <n v="34.159999999999997"/>
    <n v="6"/>
    <n v="36"/>
    <n v="0.66"/>
    <n v="8"/>
    <n v="0.88"/>
    <x v="0"/>
    <x v="1"/>
    <x v="1"/>
    <x v="0"/>
    <x v="0"/>
    <x v="0"/>
    <s v="Around 60 lacs'"/>
    <x v="2"/>
    <x v="1"/>
    <x v="1"/>
    <x v="1"/>
    <x v="2"/>
  </r>
  <r>
    <n v="60.88"/>
    <n v="45.64"/>
    <n v="70.790000000000006"/>
    <n v="11426.496671482901"/>
    <n v="1"/>
    <n v="0.88"/>
    <n v="6"/>
    <n v="0.9"/>
    <n v="5120225.63"/>
    <n v="3064880"/>
    <n v="3934.2"/>
    <n v="0.76"/>
    <x v="1"/>
    <n v="0"/>
    <n v="75.64"/>
    <n v="22"/>
    <n v="4"/>
    <n v="41.97"/>
    <n v="2"/>
    <n v="40.58"/>
    <n v="0.69"/>
    <n v="0"/>
    <n v="0.56000000000000005"/>
    <x v="2"/>
    <x v="2"/>
    <x v="1"/>
    <x v="1"/>
    <x v="0"/>
    <x v="0"/>
    <s v="Around 60 lacs'"/>
    <x v="1"/>
    <x v="3"/>
    <x v="2"/>
    <x v="1"/>
    <x v="2"/>
  </r>
  <r>
    <n v="89.66"/>
    <n v="74.7"/>
    <n v="67.98"/>
    <n v="8091.8521086437077"/>
    <n v="9"/>
    <n v="0.93"/>
    <n v="9"/>
    <n v="0.88"/>
    <n v="4277818.6900000004"/>
    <n v="2824208"/>
    <n v="2337.38"/>
    <n v="0.1"/>
    <x v="1"/>
    <n v="0"/>
    <n v="74.08"/>
    <n v="18"/>
    <n v="6"/>
    <n v="36.909999999999997"/>
    <n v="7"/>
    <n v="68.69"/>
    <n v="0.12"/>
    <n v="3"/>
    <n v="0.87"/>
    <x v="1"/>
    <x v="1"/>
    <x v="1"/>
    <x v="0"/>
    <x v="0"/>
    <x v="0"/>
    <s v="Around 60 lacs'"/>
    <x v="0"/>
    <x v="1"/>
    <x v="1"/>
    <x v="0"/>
    <x v="2"/>
  </r>
  <r>
    <n v="72.739999999999995"/>
    <n v="42.16"/>
    <n v="88.58"/>
    <n v="5487.7947483387024"/>
    <n v="8"/>
    <n v="0.99"/>
    <n v="6"/>
    <n v="0.32"/>
    <n v="7629212.6299999999"/>
    <n v="2746543"/>
    <n v="3916.62"/>
    <n v="0.89"/>
    <x v="1"/>
    <n v="1"/>
    <n v="81.77"/>
    <n v="28"/>
    <n v="7"/>
    <n v="35.04"/>
    <n v="5"/>
    <n v="39.78"/>
    <n v="0.94"/>
    <n v="3"/>
    <n v="0.37"/>
    <x v="0"/>
    <x v="2"/>
    <x v="0"/>
    <x v="2"/>
    <x v="0"/>
    <x v="0"/>
    <s v="Around 80 lacs'"/>
    <x v="2"/>
    <x v="1"/>
    <x v="1"/>
    <x v="0"/>
    <x v="0"/>
  </r>
  <r>
    <n v="75.680000000000007"/>
    <n v="67.94"/>
    <n v="32.950000000000003"/>
    <n v="5931.1439052920932"/>
    <n v="2"/>
    <n v="0.17"/>
    <n v="9"/>
    <n v="0.87"/>
    <n v="5912374.6100000003"/>
    <n v="2804640"/>
    <n v="4566.24"/>
    <n v="0.01"/>
    <x v="1"/>
    <n v="4"/>
    <n v="54.54"/>
    <n v="19"/>
    <n v="6"/>
    <n v="49.74"/>
    <n v="6"/>
    <n v="92.92"/>
    <n v="0.18"/>
    <n v="1"/>
    <n v="0.61"/>
    <x v="0"/>
    <x v="1"/>
    <x v="2"/>
    <x v="2"/>
    <x v="1"/>
    <x v="0"/>
    <s v="Around 60 lacs'"/>
    <x v="2"/>
    <x v="3"/>
    <x v="1"/>
    <x v="1"/>
    <x v="4"/>
  </r>
  <r>
    <n v="60.75"/>
    <n v="72.56"/>
    <n v="48.26"/>
    <n v="10120.212366653461"/>
    <n v="9"/>
    <n v="0.4"/>
    <n v="7"/>
    <n v="0.38"/>
    <n v="3402288.08"/>
    <n v="3088657"/>
    <n v="1547.43"/>
    <n v="0.37"/>
    <x v="1"/>
    <n v="3"/>
    <n v="51.63"/>
    <n v="28"/>
    <n v="8"/>
    <n v="83.55"/>
    <n v="8"/>
    <n v="59.04"/>
    <n v="0.62"/>
    <n v="5"/>
    <n v="0.52"/>
    <x v="2"/>
    <x v="1"/>
    <x v="1"/>
    <x v="1"/>
    <x v="1"/>
    <x v="0"/>
    <s v="Around 60 lacs'"/>
    <x v="0"/>
    <x v="2"/>
    <x v="0"/>
    <x v="0"/>
    <x v="4"/>
  </r>
  <r>
    <n v="69.56"/>
    <n v="57.19"/>
    <n v="91.78"/>
    <n v="10649.306254303699"/>
    <n v="7"/>
    <n v="0.76"/>
    <n v="9"/>
    <n v="0.3"/>
    <n v="4483743.9800000004"/>
    <n v="5009926"/>
    <n v="4133.28"/>
    <n v="0.03"/>
    <x v="0"/>
    <n v="4"/>
    <n v="52.89"/>
    <n v="23"/>
    <n v="4"/>
    <n v="55.49"/>
    <n v="8"/>
    <n v="62.6"/>
    <n v="0.22"/>
    <n v="2"/>
    <n v="0.32"/>
    <x v="0"/>
    <x v="2"/>
    <x v="0"/>
    <x v="1"/>
    <x v="0"/>
    <x v="0"/>
    <s v="Around 60 lacs'"/>
    <x v="0"/>
    <x v="3"/>
    <x v="0"/>
    <x v="0"/>
    <x v="4"/>
  </r>
  <r>
    <n v="76.11"/>
    <n v="75.45"/>
    <n v="87.87"/>
    <n v="7739.2084372389781"/>
    <n v="9"/>
    <n v="0.7"/>
    <n v="2"/>
    <n v="0.65"/>
    <n v="5931776.0999999996"/>
    <n v="2728912"/>
    <n v="765.92"/>
    <n v="0.39"/>
    <x v="1"/>
    <n v="1"/>
    <n v="72.22"/>
    <n v="17"/>
    <n v="1"/>
    <n v="33.15"/>
    <n v="3"/>
    <n v="46.03"/>
    <n v="0.31"/>
    <n v="6"/>
    <n v="0.47"/>
    <x v="0"/>
    <x v="1"/>
    <x v="0"/>
    <x v="0"/>
    <x v="0"/>
    <x v="0"/>
    <s v="Around 60 lacs'"/>
    <x v="1"/>
    <x v="1"/>
    <x v="2"/>
    <x v="0"/>
    <x v="2"/>
  </r>
  <r>
    <n v="63.49"/>
    <n v="41.83"/>
    <n v="59.62"/>
    <n v="11596.481146943441"/>
    <n v="6"/>
    <n v="0.15"/>
    <n v="8"/>
    <n v="0.33"/>
    <n v="4200461.08"/>
    <n v="2754917"/>
    <n v="4544.8100000000004"/>
    <n v="0.53"/>
    <x v="1"/>
    <n v="4"/>
    <n v="63.78"/>
    <n v="9"/>
    <n v="7"/>
    <n v="25.39"/>
    <n v="7"/>
    <n v="60.61"/>
    <n v="0.55000000000000004"/>
    <n v="4"/>
    <n v="0.5"/>
    <x v="2"/>
    <x v="2"/>
    <x v="1"/>
    <x v="1"/>
    <x v="1"/>
    <x v="0"/>
    <s v="Around 60 lacs'"/>
    <x v="0"/>
    <x v="1"/>
    <x v="1"/>
    <x v="0"/>
    <x v="1"/>
  </r>
  <r>
    <n v="78.760000000000005"/>
    <n v="42.24"/>
    <n v="70.31"/>
    <n v="5846.1998443276007"/>
    <n v="6"/>
    <n v="0.82"/>
    <n v="8"/>
    <n v="0.63"/>
    <n v="5351547.96"/>
    <n v="3052475"/>
    <n v="3428.46"/>
    <n v="0.51"/>
    <x v="1"/>
    <n v="4"/>
    <n v="81.099999999999994"/>
    <n v="40"/>
    <n v="3"/>
    <n v="68.73"/>
    <n v="1"/>
    <n v="73.02"/>
    <n v="0.42"/>
    <n v="3"/>
    <n v="0.2"/>
    <x v="0"/>
    <x v="2"/>
    <x v="1"/>
    <x v="2"/>
    <x v="0"/>
    <x v="0"/>
    <s v="Around 60 lacs'"/>
    <x v="1"/>
    <x v="0"/>
    <x v="2"/>
    <x v="0"/>
    <x v="0"/>
  </r>
  <r>
    <n v="68.989999999999995"/>
    <n v="89.36"/>
    <n v="48.03"/>
    <n v="9834.800503381708"/>
    <n v="4"/>
    <n v="0.22"/>
    <n v="2"/>
    <n v="0.61"/>
    <n v="5950796.2999999998"/>
    <n v="3872220"/>
    <n v="4434.0200000000004"/>
    <n v="0.17"/>
    <x v="1"/>
    <n v="1"/>
    <n v="99.62"/>
    <n v="7"/>
    <n v="6"/>
    <n v="46.8"/>
    <n v="1"/>
    <n v="78.83"/>
    <n v="0.16"/>
    <n v="4"/>
    <n v="0.32"/>
    <x v="0"/>
    <x v="0"/>
    <x v="1"/>
    <x v="0"/>
    <x v="1"/>
    <x v="0"/>
    <s v="Around 60 lacs'"/>
    <x v="1"/>
    <x v="3"/>
    <x v="2"/>
    <x v="1"/>
    <x v="3"/>
  </r>
  <r>
    <n v="72.08"/>
    <n v="61.61"/>
    <n v="42.23"/>
    <n v="6972.4595005938581"/>
    <n v="2"/>
    <n v="0.22"/>
    <n v="4"/>
    <n v="0.56000000000000005"/>
    <n v="1611571.92"/>
    <n v="1863212"/>
    <n v="500.85"/>
    <n v="0.65"/>
    <x v="1"/>
    <n v="0"/>
    <n v="69.319999999999993"/>
    <n v="25"/>
    <n v="2"/>
    <n v="77.53"/>
    <n v="7"/>
    <n v="79"/>
    <n v="0.17"/>
    <n v="7"/>
    <n v="0.79"/>
    <x v="0"/>
    <x v="1"/>
    <x v="1"/>
    <x v="0"/>
    <x v="1"/>
    <x v="1"/>
    <s v="Around 30 lacs'"/>
    <x v="0"/>
    <x v="0"/>
    <x v="1"/>
    <x v="1"/>
    <x v="1"/>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93.52"/>
    <n v="71.33"/>
    <n v="52.97"/>
    <n v="10118.496678291031"/>
    <n v="5"/>
    <n v="0.59"/>
    <n v="4"/>
    <n v="0.55000000000000004"/>
    <n v="4931209.1500000004"/>
    <n v="2346060"/>
    <n v="2253.92"/>
    <n v="0.76"/>
    <x v="1"/>
    <n v="1"/>
    <n v="70.78"/>
    <n v="9"/>
    <n v="1"/>
    <n v="75.739999999999995"/>
    <n v="7"/>
    <n v="88.78"/>
    <n v="0.76"/>
    <n v="6"/>
    <n v="0.36"/>
    <x v="1"/>
    <x v="1"/>
    <x v="1"/>
    <x v="1"/>
    <x v="0"/>
    <x v="1"/>
    <s v="Around 60 lacs'"/>
    <x v="0"/>
    <x v="0"/>
    <x v="1"/>
    <x v="1"/>
    <x v="2"/>
  </r>
  <r>
    <n v="74.87"/>
    <n v="86.2"/>
    <n v="67.94"/>
    <n v="7848.9665867901194"/>
    <n v="6"/>
    <n v="0.57999999999999996"/>
    <n v="4"/>
    <n v="0.6"/>
    <n v="4587927.54"/>
    <n v="3442618"/>
    <n v="2207.7600000000002"/>
    <n v="0.95"/>
    <x v="1"/>
    <n v="2"/>
    <n v="92.36"/>
    <n v="16"/>
    <n v="6"/>
    <n v="39.04"/>
    <n v="5"/>
    <n v="83.13"/>
    <n v="0.9"/>
    <n v="5"/>
    <n v="0.31"/>
    <x v="0"/>
    <x v="0"/>
    <x v="1"/>
    <x v="0"/>
    <x v="0"/>
    <x v="0"/>
    <s v="Around 60 lacs'"/>
    <x v="2"/>
    <x v="1"/>
    <x v="1"/>
    <x v="0"/>
    <x v="3"/>
  </r>
  <r>
    <n v="64.42"/>
    <n v="52.95"/>
    <n v="35.049999999999997"/>
    <n v="9038.6111394254367"/>
    <n v="2"/>
    <n v="0.09"/>
    <n v="6"/>
    <n v="0.55000000000000004"/>
    <n v="5301695.13"/>
    <n v="2604992"/>
    <n v="1520.29"/>
    <n v="0.34"/>
    <x v="0"/>
    <n v="0"/>
    <n v="95.11"/>
    <n v="1"/>
    <n v="6"/>
    <n v="68.47"/>
    <n v="8"/>
    <n v="79.209999999999994"/>
    <n v="0.08"/>
    <n v="0"/>
    <n v="0.2"/>
    <x v="2"/>
    <x v="2"/>
    <x v="2"/>
    <x v="0"/>
    <x v="1"/>
    <x v="0"/>
    <s v="Around 60 lacs'"/>
    <x v="0"/>
    <x v="0"/>
    <x v="0"/>
    <x v="1"/>
    <x v="3"/>
  </r>
  <r>
    <n v="83.23"/>
    <n v="77.37"/>
    <n v="93.34"/>
    <n v="12515.7320230361"/>
    <n v="5"/>
    <n v="0.88"/>
    <n v="6"/>
    <n v="0.44"/>
    <n v="5657519.6100000003"/>
    <n v="1156718"/>
    <n v="2217.25"/>
    <n v="0.52"/>
    <x v="1"/>
    <n v="2"/>
    <n v="93.87"/>
    <n v="5"/>
    <n v="5"/>
    <n v="38.479999999999997"/>
    <n v="2"/>
    <n v="33.61"/>
    <n v="0.39"/>
    <n v="6"/>
    <n v="0.68"/>
    <x v="0"/>
    <x v="1"/>
    <x v="0"/>
    <x v="1"/>
    <x v="0"/>
    <x v="1"/>
    <s v="Around 60 lacs'"/>
    <x v="1"/>
    <x v="1"/>
    <x v="2"/>
    <x v="1"/>
    <x v="3"/>
  </r>
  <r>
    <n v="62.79"/>
    <n v="45.12"/>
    <n v="94.1"/>
    <n v="8557.7703261921288"/>
    <n v="4"/>
    <n v="0.27"/>
    <n v="3"/>
    <n v="0.01"/>
    <n v="5142050.9400000004"/>
    <n v="3295662"/>
    <n v="1079.82"/>
    <n v="0.38"/>
    <x v="1"/>
    <n v="0"/>
    <n v="98.72"/>
    <n v="4"/>
    <n v="5"/>
    <n v="85.73"/>
    <n v="9"/>
    <n v="30.45"/>
    <n v="0.1"/>
    <n v="6"/>
    <n v="0.32"/>
    <x v="2"/>
    <x v="2"/>
    <x v="0"/>
    <x v="0"/>
    <x v="1"/>
    <x v="0"/>
    <s v="Around 60 lacs'"/>
    <x v="0"/>
    <x v="2"/>
    <x v="0"/>
    <x v="1"/>
    <x v="3"/>
  </r>
  <r>
    <n v="77.09"/>
    <n v="43.1"/>
    <n v="75.38"/>
    <n v="12089.23028016285"/>
    <n v="9"/>
    <n v="0.13"/>
    <n v="9"/>
    <n v="0.59"/>
    <n v="4626172.6100000003"/>
    <n v="3288916"/>
    <n v="2357.4299999999998"/>
    <n v="0.01"/>
    <x v="1"/>
    <n v="3"/>
    <n v="51.38"/>
    <n v="27"/>
    <n v="1"/>
    <n v="64.55"/>
    <n v="6"/>
    <n v="43.81"/>
    <n v="0.02"/>
    <n v="0"/>
    <n v="0.99"/>
    <x v="0"/>
    <x v="2"/>
    <x v="0"/>
    <x v="1"/>
    <x v="1"/>
    <x v="0"/>
    <s v="Around 60 lacs'"/>
    <x v="2"/>
    <x v="0"/>
    <x v="1"/>
    <x v="0"/>
    <x v="4"/>
  </r>
  <r>
    <n v="55.4"/>
    <n v="71.88"/>
    <n v="64.849999999999994"/>
    <n v="7175.7328633559546"/>
    <n v="6"/>
    <n v="0.89"/>
    <n v="2"/>
    <n v="0.17"/>
    <n v="5632621.2999999998"/>
    <n v="2536736"/>
    <n v="4110.59"/>
    <n v="0.39"/>
    <x v="1"/>
    <n v="3"/>
    <n v="91.99"/>
    <n v="40"/>
    <n v="5"/>
    <n v="42.72"/>
    <n v="9"/>
    <n v="73.13"/>
    <n v="0.66"/>
    <n v="8"/>
    <n v="0.33"/>
    <x v="2"/>
    <x v="1"/>
    <x v="1"/>
    <x v="0"/>
    <x v="0"/>
    <x v="0"/>
    <s v="Around 60 lacs'"/>
    <x v="0"/>
    <x v="3"/>
    <x v="0"/>
    <x v="0"/>
    <x v="3"/>
  </r>
  <r>
    <n v="61.72"/>
    <n v="72.44"/>
    <n v="50.12"/>
    <n v="11324.510444788209"/>
    <n v="2"/>
    <n v="0.96"/>
    <n v="6"/>
    <n v="0.64"/>
    <n v="5049053.41"/>
    <n v="2489325"/>
    <n v="2655.82"/>
    <n v="0.79"/>
    <x v="0"/>
    <n v="4"/>
    <n v="87.59"/>
    <n v="4"/>
    <n v="2"/>
    <n v="38.869999999999997"/>
    <n v="2"/>
    <n v="56.73"/>
    <n v="0.6"/>
    <n v="5"/>
    <n v="0.39"/>
    <x v="2"/>
    <x v="1"/>
    <x v="1"/>
    <x v="1"/>
    <x v="0"/>
    <x v="1"/>
    <s v="Around 60 lacs'"/>
    <x v="1"/>
    <x v="1"/>
    <x v="2"/>
    <x v="1"/>
    <x v="0"/>
  </r>
  <r>
    <n v="76.97"/>
    <n v="78.25"/>
    <n v="82.9"/>
    <n v="13603.921551644749"/>
    <n v="1"/>
    <n v="0.86"/>
    <n v="7"/>
    <n v="0.76"/>
    <n v="4769299.59"/>
    <n v="1950902"/>
    <n v="581"/>
    <n v="0.6"/>
    <x v="0"/>
    <n v="2"/>
    <n v="61.43"/>
    <n v="17"/>
    <n v="7"/>
    <n v="33.36"/>
    <n v="3"/>
    <n v="56.16"/>
    <n v="0.16"/>
    <n v="1"/>
    <n v="0.6"/>
    <x v="0"/>
    <x v="1"/>
    <x v="0"/>
    <x v="1"/>
    <x v="0"/>
    <x v="1"/>
    <s v="Around 60 lacs'"/>
    <x v="1"/>
    <x v="1"/>
    <x v="2"/>
    <x v="1"/>
    <x v="1"/>
  </r>
  <r>
    <n v="82.38"/>
    <n v="83.57"/>
    <n v="74.510000000000005"/>
    <n v="3820.888749681777"/>
    <n v="5"/>
    <n v="0.81"/>
    <n v="9"/>
    <n v="0.5"/>
    <n v="3687720.61"/>
    <n v="3618480"/>
    <n v="2396.5"/>
    <n v="0.1"/>
    <x v="0"/>
    <n v="0"/>
    <n v="97.82"/>
    <n v="25"/>
    <n v="3"/>
    <n v="68.62"/>
    <n v="8"/>
    <n v="87.5"/>
    <n v="0.23"/>
    <n v="4"/>
    <n v="0.8"/>
    <x v="0"/>
    <x v="0"/>
    <x v="1"/>
    <x v="2"/>
    <x v="0"/>
    <x v="0"/>
    <s v="Around 60 lacs'"/>
    <x v="0"/>
    <x v="0"/>
    <x v="0"/>
    <x v="1"/>
    <x v="3"/>
  </r>
  <r>
    <n v="76.709999999999994"/>
    <n v="98.55"/>
    <n v="40.57"/>
    <n v="8007.7618613238083"/>
    <n v="9"/>
    <n v="0.66"/>
    <n v="3"/>
    <n v="0.54"/>
    <n v="3437345.21"/>
    <n v="3705773"/>
    <n v="622.29"/>
    <n v="0.85"/>
    <x v="0"/>
    <n v="3"/>
    <n v="57.41"/>
    <n v="19"/>
    <n v="4"/>
    <n v="35.31"/>
    <n v="1"/>
    <n v="88.21"/>
    <n v="0.02"/>
    <n v="3"/>
    <n v="0.47"/>
    <x v="0"/>
    <x v="0"/>
    <x v="1"/>
    <x v="0"/>
    <x v="0"/>
    <x v="0"/>
    <s v="Around 60 lacs'"/>
    <x v="1"/>
    <x v="1"/>
    <x v="2"/>
    <x v="0"/>
    <x v="4"/>
  </r>
  <r>
    <n v="73.84"/>
    <n v="70.98"/>
    <n v="89.21"/>
    <n v="11442.68031795135"/>
    <n v="6"/>
    <n v="0.55000000000000004"/>
    <n v="3"/>
    <n v="0.95"/>
    <n v="3668770.21"/>
    <n v="2296759"/>
    <n v="4848.1000000000004"/>
    <n v="0.53"/>
    <x v="0"/>
    <n v="1"/>
    <n v="83.98"/>
    <n v="40"/>
    <n v="3"/>
    <n v="61.67"/>
    <n v="7"/>
    <n v="89.1"/>
    <n v="0.83"/>
    <n v="6"/>
    <n v="0.42"/>
    <x v="0"/>
    <x v="1"/>
    <x v="0"/>
    <x v="1"/>
    <x v="0"/>
    <x v="1"/>
    <s v="Around 60 lacs'"/>
    <x v="0"/>
    <x v="0"/>
    <x v="1"/>
    <x v="0"/>
    <x v="0"/>
  </r>
  <r>
    <n v="71.989999999999995"/>
    <n v="59.38"/>
    <n v="83.46"/>
    <n v="9492.3865348925174"/>
    <n v="7"/>
    <n v="0.09"/>
    <n v="7"/>
    <n v="0.85"/>
    <n v="5278329.0599999996"/>
    <n v="2568052"/>
    <n v="1073.54"/>
    <n v="0.84"/>
    <x v="0"/>
    <n v="3"/>
    <n v="61.24"/>
    <n v="48"/>
    <n v="3"/>
    <n v="38.520000000000003"/>
    <n v="7"/>
    <n v="50.4"/>
    <n v="0.97"/>
    <n v="7"/>
    <n v="1"/>
    <x v="0"/>
    <x v="2"/>
    <x v="0"/>
    <x v="0"/>
    <x v="1"/>
    <x v="0"/>
    <s v="Around 60 lacs'"/>
    <x v="0"/>
    <x v="1"/>
    <x v="1"/>
    <x v="0"/>
    <x v="1"/>
  </r>
  <r>
    <n v="60.21"/>
    <n v="87.71"/>
    <n v="91.74"/>
    <n v="10927.86468342827"/>
    <n v="5"/>
    <n v="0.41"/>
    <n v="4"/>
    <n v="0.91"/>
    <n v="4920921.25"/>
    <n v="2949369"/>
    <n v="3684.6"/>
    <n v="0.57999999999999996"/>
    <x v="0"/>
    <n v="1"/>
    <n v="71.569999999999993"/>
    <n v="26"/>
    <n v="4"/>
    <n v="66.34"/>
    <n v="1"/>
    <n v="74.92"/>
    <n v="0.14000000000000001"/>
    <n v="0"/>
    <n v="0.01"/>
    <x v="2"/>
    <x v="0"/>
    <x v="0"/>
    <x v="1"/>
    <x v="1"/>
    <x v="0"/>
    <s v="Around 60 lacs'"/>
    <x v="1"/>
    <x v="0"/>
    <x v="2"/>
    <x v="1"/>
    <x v="2"/>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70.39"/>
    <n v="66.34"/>
    <n v="69.87"/>
    <n v="10216.474468682251"/>
    <n v="5"/>
    <n v="0.26"/>
    <n v="7"/>
    <n v="0.11"/>
    <n v="5645917.8300000001"/>
    <n v="3436097"/>
    <n v="4217.18"/>
    <n v="0.11"/>
    <x v="0"/>
    <n v="3"/>
    <n v="78.17"/>
    <n v="11"/>
    <n v="1"/>
    <n v="74.459999999999994"/>
    <n v="8"/>
    <n v="42.39"/>
    <n v="0.87"/>
    <n v="2"/>
    <n v="0.15"/>
    <x v="0"/>
    <x v="1"/>
    <x v="1"/>
    <x v="1"/>
    <x v="1"/>
    <x v="0"/>
    <s v="Around 60 lacs'"/>
    <x v="0"/>
    <x v="0"/>
    <x v="0"/>
    <x v="1"/>
    <x v="2"/>
  </r>
  <r>
    <n v="85.57"/>
    <n v="44.71"/>
    <n v="57.19"/>
    <n v="9610.8069115198014"/>
    <n v="9"/>
    <n v="0.72"/>
    <n v="5"/>
    <n v="0.15"/>
    <n v="6374309.5099999998"/>
    <n v="2245268"/>
    <n v="3646.92"/>
    <n v="0.17"/>
    <x v="0"/>
    <n v="3"/>
    <n v="71.38"/>
    <n v="6"/>
    <n v="4"/>
    <n v="73.260000000000005"/>
    <n v="4"/>
    <n v="42"/>
    <n v="0.93"/>
    <n v="0"/>
    <n v="0.79"/>
    <x v="1"/>
    <x v="2"/>
    <x v="1"/>
    <x v="0"/>
    <x v="0"/>
    <x v="1"/>
    <s v="Around 80 lacs'"/>
    <x v="2"/>
    <x v="0"/>
    <x v="1"/>
    <x v="0"/>
    <x v="2"/>
  </r>
  <r>
    <n v="78.44"/>
    <n v="41.52"/>
    <n v="90.63"/>
    <n v="12919.45515414952"/>
    <n v="6"/>
    <n v="0.5"/>
    <n v="7"/>
    <n v="0.53"/>
    <n v="4401506.38"/>
    <n v="3243024"/>
    <n v="4277.57"/>
    <n v="0.97"/>
    <x v="0"/>
    <n v="0"/>
    <n v="66.319999999999993"/>
    <n v="2"/>
    <n v="8"/>
    <n v="33.14"/>
    <n v="5"/>
    <n v="52.24"/>
    <n v="0.42"/>
    <n v="2"/>
    <n v="0.62"/>
    <x v="0"/>
    <x v="2"/>
    <x v="0"/>
    <x v="1"/>
    <x v="0"/>
    <x v="0"/>
    <s v="Around 60 lacs'"/>
    <x v="2"/>
    <x v="1"/>
    <x v="1"/>
    <x v="0"/>
    <x v="1"/>
  </r>
  <r>
    <n v="57.37"/>
    <n v="97.76"/>
    <n v="86.29"/>
    <n v="10636.05210825303"/>
    <n v="8"/>
    <n v="0.08"/>
    <n v="3"/>
    <n v="0.25"/>
    <n v="3259018.14"/>
    <n v="1898647"/>
    <n v="4918.09"/>
    <n v="0.23"/>
    <x v="0"/>
    <n v="3"/>
    <n v="91.98"/>
    <n v="9"/>
    <n v="7"/>
    <n v="26.19"/>
    <n v="2"/>
    <n v="57.95"/>
    <n v="0.05"/>
    <n v="5"/>
    <n v="0.34"/>
    <x v="2"/>
    <x v="0"/>
    <x v="0"/>
    <x v="1"/>
    <x v="1"/>
    <x v="1"/>
    <s v="Around 60 lacs'"/>
    <x v="1"/>
    <x v="1"/>
    <x v="2"/>
    <x v="0"/>
    <x v="3"/>
  </r>
  <r>
    <n v="78.239999999999995"/>
    <n v="90.16"/>
    <n v="32.94"/>
    <n v="10844.006655188001"/>
    <n v="2"/>
    <n v="0.22"/>
    <n v="2"/>
    <n v="0.48"/>
    <n v="4290873.62"/>
    <n v="3574392"/>
    <n v="3296.05"/>
    <n v="0.98"/>
    <x v="0"/>
    <n v="1"/>
    <n v="57.19"/>
    <n v="33"/>
    <n v="9"/>
    <n v="68.930000000000007"/>
    <n v="9"/>
    <n v="84.01"/>
    <n v="0.04"/>
    <n v="6"/>
    <n v="0.87"/>
    <x v="0"/>
    <x v="0"/>
    <x v="2"/>
    <x v="1"/>
    <x v="1"/>
    <x v="0"/>
    <s v="Around 60 lacs'"/>
    <x v="0"/>
    <x v="0"/>
    <x v="0"/>
    <x v="1"/>
    <x v="4"/>
  </r>
  <r>
    <n v="71.150000000000006"/>
    <n v="81.760000000000005"/>
    <n v="31.71"/>
    <n v="8970.3075846938318"/>
    <n v="9"/>
    <n v="0.68"/>
    <n v="6"/>
    <n v="0.39"/>
    <n v="5854460.6299999999"/>
    <n v="4340438"/>
    <n v="3016.33"/>
    <n v="0.53"/>
    <x v="0"/>
    <n v="3"/>
    <n v="71.510000000000005"/>
    <n v="24"/>
    <n v="5"/>
    <n v="45.78"/>
    <n v="6"/>
    <n v="37.79"/>
    <n v="0.56999999999999995"/>
    <n v="7"/>
    <n v="0.01"/>
    <x v="0"/>
    <x v="0"/>
    <x v="2"/>
    <x v="0"/>
    <x v="0"/>
    <x v="0"/>
    <s v="Around 60 lacs'"/>
    <x v="2"/>
    <x v="3"/>
    <x v="1"/>
    <x v="0"/>
    <x v="2"/>
  </r>
  <r>
    <n v="68.23"/>
    <n v="64.540000000000006"/>
    <n v="54.47"/>
    <n v="8780.984439818767"/>
    <n v="5"/>
    <n v="0.08"/>
    <n v="2"/>
    <n v="0.55000000000000004"/>
    <n v="5548529.8600000003"/>
    <n v="4343833"/>
    <n v="3327.07"/>
    <n v="0.14000000000000001"/>
    <x v="0"/>
    <n v="2"/>
    <n v="95.19"/>
    <n v="34"/>
    <n v="4"/>
    <n v="50.26"/>
    <n v="3"/>
    <n v="77.77"/>
    <n v="0.39"/>
    <n v="3"/>
    <n v="0.23"/>
    <x v="0"/>
    <x v="1"/>
    <x v="1"/>
    <x v="0"/>
    <x v="1"/>
    <x v="0"/>
    <s v="Around 60 lacs'"/>
    <x v="1"/>
    <x v="3"/>
    <x v="2"/>
    <x v="1"/>
    <x v="3"/>
  </r>
  <r>
    <n v="81.12"/>
    <n v="50.4"/>
    <n v="82.69"/>
    <n v="8918.604530450948"/>
    <n v="7"/>
    <n v="0.85"/>
    <n v="3"/>
    <n v="0.75"/>
    <n v="4077567.31"/>
    <n v="3587915"/>
    <n v="2897.04"/>
    <n v="0.1"/>
    <x v="0"/>
    <n v="4"/>
    <n v="92.29"/>
    <n v="15"/>
    <n v="8"/>
    <n v="22.18"/>
    <n v="7"/>
    <n v="64.540000000000006"/>
    <n v="0.03"/>
    <n v="2"/>
    <n v="0.56999999999999995"/>
    <x v="0"/>
    <x v="2"/>
    <x v="0"/>
    <x v="0"/>
    <x v="0"/>
    <x v="0"/>
    <s v="Around 60 lacs'"/>
    <x v="0"/>
    <x v="1"/>
    <x v="1"/>
    <x v="0"/>
    <x v="3"/>
  </r>
  <r>
    <n v="85.31"/>
    <n v="49.39"/>
    <n v="94.17"/>
    <n v="10986.130355945739"/>
    <n v="1"/>
    <n v="0.5"/>
    <n v="6"/>
    <n v="0.72"/>
    <n v="6521172.1399999997"/>
    <n v="2533270"/>
    <n v="3357.9"/>
    <n v="0.21"/>
    <x v="1"/>
    <n v="1"/>
    <n v="70.05"/>
    <n v="1"/>
    <n v="9"/>
    <n v="38.17"/>
    <n v="9"/>
    <n v="48.72"/>
    <n v="0.57999999999999996"/>
    <n v="4"/>
    <n v="0.35"/>
    <x v="1"/>
    <x v="2"/>
    <x v="0"/>
    <x v="1"/>
    <x v="0"/>
    <x v="0"/>
    <s v="Around 80 lacs'"/>
    <x v="0"/>
    <x v="1"/>
    <x v="0"/>
    <x v="1"/>
    <x v="2"/>
  </r>
  <r>
    <n v="84.31"/>
    <n v="55.01"/>
    <n v="39.78"/>
    <n v="8947.5387979493426"/>
    <n v="5"/>
    <n v="0.48"/>
    <n v="5"/>
    <n v="0.52"/>
    <n v="6348280.0700000003"/>
    <n v="1959279"/>
    <n v="2524.29"/>
    <n v="0.93"/>
    <x v="0"/>
    <n v="2"/>
    <n v="88.16"/>
    <n v="23"/>
    <n v="7"/>
    <n v="22.36"/>
    <n v="3"/>
    <n v="62.03"/>
    <n v="0.01"/>
    <n v="8"/>
    <n v="0.61"/>
    <x v="0"/>
    <x v="2"/>
    <x v="2"/>
    <x v="0"/>
    <x v="1"/>
    <x v="1"/>
    <s v="Around 80 lacs'"/>
    <x v="1"/>
    <x v="1"/>
    <x v="2"/>
    <x v="1"/>
    <x v="0"/>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71.91"/>
    <n v="82.88"/>
    <n v="54.76"/>
    <n v="15188.501996613601"/>
    <n v="6"/>
    <n v="0.82"/>
    <n v="9"/>
    <n v="0.43"/>
    <n v="4256710"/>
    <n v="755026"/>
    <n v="1041.1099999999999"/>
    <n v="0.4"/>
    <x v="0"/>
    <n v="1"/>
    <n v="94.44"/>
    <n v="37"/>
    <n v="5"/>
    <n v="37.04"/>
    <n v="7"/>
    <n v="68.75"/>
    <n v="0.31"/>
    <n v="8"/>
    <n v="0.12"/>
    <x v="0"/>
    <x v="0"/>
    <x v="1"/>
    <x v="1"/>
    <x v="0"/>
    <x v="1"/>
    <s v="Around 60 lacs'"/>
    <x v="0"/>
    <x v="1"/>
    <x v="1"/>
    <x v="0"/>
    <x v="3"/>
  </r>
  <r>
    <n v="78.31"/>
    <n v="79.61"/>
    <n v="93.04"/>
    <n v="12177.81175857923"/>
    <n v="1"/>
    <n v="0.35"/>
    <n v="3"/>
    <n v="0.9"/>
    <n v="4407172.0599999996"/>
    <n v="3555085"/>
    <n v="807.53"/>
    <n v="0.31"/>
    <x v="0"/>
    <n v="4"/>
    <n v="77.23"/>
    <n v="21"/>
    <n v="4"/>
    <n v="59.01"/>
    <n v="7"/>
    <n v="58.2"/>
    <n v="0.04"/>
    <n v="5"/>
    <n v="0.13"/>
    <x v="0"/>
    <x v="1"/>
    <x v="0"/>
    <x v="1"/>
    <x v="1"/>
    <x v="0"/>
    <s v="Around 60 lacs'"/>
    <x v="0"/>
    <x v="3"/>
    <x v="1"/>
    <x v="1"/>
    <x v="2"/>
  </r>
  <r>
    <n v="84.76"/>
    <n v="56.8"/>
    <n v="84.74"/>
    <n v="9184.9411695803974"/>
    <n v="3"/>
    <n v="0.68"/>
    <n v="3"/>
    <n v="7.0000000000000007E-2"/>
    <n v="4492667.22"/>
    <n v="2917732"/>
    <n v="1684.92"/>
    <n v="0.15"/>
    <x v="1"/>
    <n v="4"/>
    <n v="60.22"/>
    <n v="25"/>
    <n v="1"/>
    <n v="22.73"/>
    <n v="4"/>
    <n v="40.69"/>
    <n v="0.59"/>
    <n v="1"/>
    <n v="0.19"/>
    <x v="0"/>
    <x v="2"/>
    <x v="0"/>
    <x v="0"/>
    <x v="0"/>
    <x v="0"/>
    <s v="Around 60 lacs'"/>
    <x v="2"/>
    <x v="1"/>
    <x v="1"/>
    <x v="1"/>
    <x v="1"/>
  </r>
  <r>
    <n v="70.209999999999994"/>
    <n v="97.29"/>
    <n v="84.49"/>
    <n v="13003.034805409859"/>
    <n v="5"/>
    <n v="0.56999999999999995"/>
    <n v="3"/>
    <n v="0.95"/>
    <n v="5950538.0099999998"/>
    <n v="3727373"/>
    <n v="707.56"/>
    <n v="0.49"/>
    <x v="0"/>
    <n v="0"/>
    <n v="62.77"/>
    <n v="42"/>
    <n v="7"/>
    <n v="66.680000000000007"/>
    <n v="9"/>
    <n v="37.58"/>
    <n v="0.4"/>
    <n v="4"/>
    <n v="0.46"/>
    <x v="0"/>
    <x v="0"/>
    <x v="0"/>
    <x v="1"/>
    <x v="0"/>
    <x v="0"/>
    <s v="Around 60 lacs'"/>
    <x v="0"/>
    <x v="0"/>
    <x v="0"/>
    <x v="1"/>
    <x v="1"/>
  </r>
  <r>
    <n v="73.14"/>
    <n v="84.27"/>
    <n v="60.47"/>
    <n v="8979.8115674461224"/>
    <n v="4"/>
    <n v="0.27"/>
    <n v="6"/>
    <n v="0.65"/>
    <n v="5425329.0599999996"/>
    <n v="4142425"/>
    <n v="3052.27"/>
    <n v="0.13"/>
    <x v="1"/>
    <n v="0"/>
    <n v="64.78"/>
    <n v="38"/>
    <n v="1"/>
    <n v="42.61"/>
    <n v="8"/>
    <n v="65.540000000000006"/>
    <n v="0.97"/>
    <n v="8"/>
    <n v="0.75"/>
    <x v="0"/>
    <x v="0"/>
    <x v="1"/>
    <x v="0"/>
    <x v="1"/>
    <x v="0"/>
    <s v="Around 60 lacs'"/>
    <x v="0"/>
    <x v="3"/>
    <x v="0"/>
    <x v="1"/>
    <x v="1"/>
  </r>
  <r>
    <n v="63.94"/>
    <n v="73.260000000000005"/>
    <n v="56.96"/>
    <n v="4904.6886620553651"/>
    <n v="3"/>
    <n v="0.88"/>
    <n v="1"/>
    <n v="0.38"/>
    <n v="5877078.7699999996"/>
    <n v="3079924"/>
    <n v="1777.23"/>
    <n v="0.84"/>
    <x v="1"/>
    <n v="1"/>
    <n v="79.69"/>
    <n v="26"/>
    <n v="1"/>
    <n v="82.85"/>
    <n v="1"/>
    <n v="88.66"/>
    <n v="0.54"/>
    <n v="7"/>
    <n v="0.91"/>
    <x v="2"/>
    <x v="1"/>
    <x v="1"/>
    <x v="2"/>
    <x v="0"/>
    <x v="0"/>
    <s v="Around 60 lacs'"/>
    <x v="1"/>
    <x v="2"/>
    <x v="2"/>
    <x v="1"/>
    <x v="2"/>
  </r>
  <r>
    <n v="63.04"/>
    <n v="76.7"/>
    <n v="47.77"/>
    <n v="7479.7842227064903"/>
    <n v="5"/>
    <n v="0.8"/>
    <n v="7"/>
    <n v="0.2"/>
    <n v="5673565.1399999997"/>
    <n v="3116769"/>
    <n v="4210.41"/>
    <n v="0.37"/>
    <x v="1"/>
    <n v="3"/>
    <n v="51.64"/>
    <n v="28"/>
    <n v="5"/>
    <n v="82.17"/>
    <n v="1"/>
    <n v="52.36"/>
    <n v="0.28000000000000003"/>
    <n v="6"/>
    <n v="0.84"/>
    <x v="2"/>
    <x v="1"/>
    <x v="1"/>
    <x v="0"/>
    <x v="0"/>
    <x v="0"/>
    <s v="Around 60 lacs'"/>
    <x v="1"/>
    <x v="2"/>
    <x v="2"/>
    <x v="1"/>
    <x v="4"/>
  </r>
  <r>
    <n v="83.13"/>
    <n v="65.180000000000007"/>
    <n v="33.659999999999997"/>
    <n v="5323.0201974353604"/>
    <n v="8"/>
    <n v="0.66"/>
    <n v="1"/>
    <n v="0.48"/>
    <n v="6714527.0700000003"/>
    <n v="2628544"/>
    <n v="834.08"/>
    <n v="0.37"/>
    <x v="0"/>
    <n v="0"/>
    <n v="81.8"/>
    <n v="46"/>
    <n v="9"/>
    <n v="42.77"/>
    <n v="5"/>
    <n v="77.650000000000006"/>
    <n v="0.71"/>
    <n v="0"/>
    <n v="0.2"/>
    <x v="0"/>
    <x v="1"/>
    <x v="2"/>
    <x v="2"/>
    <x v="0"/>
    <x v="0"/>
    <s v="Around 80 lacs'"/>
    <x v="2"/>
    <x v="3"/>
    <x v="1"/>
    <x v="0"/>
    <x v="0"/>
  </r>
  <r>
    <n v="88.56"/>
    <n v="54.86"/>
    <n v="86.21"/>
    <n v="9121.216289896729"/>
    <n v="4"/>
    <n v="0.85"/>
    <n v="5"/>
    <n v="0.19"/>
    <n v="3940614.46"/>
    <n v="2723132"/>
    <n v="1518.58"/>
    <n v="0.47"/>
    <x v="0"/>
    <n v="3"/>
    <n v="68.22"/>
    <n v="37"/>
    <n v="6"/>
    <n v="83.07"/>
    <n v="6"/>
    <n v="72.81"/>
    <n v="0.27"/>
    <n v="3"/>
    <n v="0.44"/>
    <x v="1"/>
    <x v="2"/>
    <x v="0"/>
    <x v="0"/>
    <x v="0"/>
    <x v="0"/>
    <s v="Around 60 lacs'"/>
    <x v="2"/>
    <x v="2"/>
    <x v="1"/>
    <x v="1"/>
    <x v="1"/>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85.04"/>
    <n v="85.47"/>
    <n v="94.98"/>
    <n v="14191.09328068821"/>
    <n v="7"/>
    <n v="0.71"/>
    <n v="4"/>
    <n v="0.62"/>
    <n v="2826178.74"/>
    <n v="2860500"/>
    <n v="3194.64"/>
    <n v="0.99"/>
    <x v="1"/>
    <n v="4"/>
    <n v="93.97"/>
    <n v="26"/>
    <n v="3"/>
    <n v="77.78"/>
    <n v="9"/>
    <n v="83.36"/>
    <n v="0.37"/>
    <n v="6"/>
    <n v="0.26"/>
    <x v="1"/>
    <x v="0"/>
    <x v="0"/>
    <x v="1"/>
    <x v="0"/>
    <x v="0"/>
    <s v="Around 30 lacs'"/>
    <x v="0"/>
    <x v="0"/>
    <x v="0"/>
    <x v="0"/>
    <x v="3"/>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78.61"/>
    <n v="42.76"/>
    <n v="79.98"/>
    <n v="12073.51395295872"/>
    <n v="6"/>
    <n v="0.68"/>
    <n v="4"/>
    <n v="0.93"/>
    <n v="5418206.6100000003"/>
    <n v="3709064"/>
    <n v="4447.68"/>
    <n v="0.61"/>
    <x v="0"/>
    <n v="3"/>
    <n v="91.34"/>
    <n v="43"/>
    <n v="9"/>
    <n v="60.37"/>
    <n v="7"/>
    <n v="88.4"/>
    <n v="0.43"/>
    <n v="5"/>
    <n v="0.22"/>
    <x v="0"/>
    <x v="2"/>
    <x v="0"/>
    <x v="1"/>
    <x v="0"/>
    <x v="0"/>
    <s v="Around 60 lacs'"/>
    <x v="0"/>
    <x v="0"/>
    <x v="1"/>
    <x v="0"/>
    <x v="3"/>
  </r>
  <r>
    <n v="90.38"/>
    <n v="42.44"/>
    <n v="91.41"/>
    <n v="4472.1617274802866"/>
    <n v="2"/>
    <n v="0.62"/>
    <n v="8"/>
    <n v="0.53"/>
    <n v="4898184.26"/>
    <n v="2445871"/>
    <n v="1986.84"/>
    <n v="0.15"/>
    <x v="0"/>
    <n v="2"/>
    <n v="52.38"/>
    <n v="18"/>
    <n v="6"/>
    <n v="24.71"/>
    <n v="8"/>
    <n v="55.97"/>
    <n v="0.83"/>
    <n v="9"/>
    <n v="0.94"/>
    <x v="1"/>
    <x v="2"/>
    <x v="0"/>
    <x v="2"/>
    <x v="0"/>
    <x v="1"/>
    <s v="Around 60 lacs'"/>
    <x v="0"/>
    <x v="1"/>
    <x v="0"/>
    <x v="1"/>
    <x v="4"/>
  </r>
  <r>
    <n v="74.64"/>
    <n v="91.33"/>
    <n v="85.23"/>
    <n v="10589.036395271411"/>
    <n v="7"/>
    <n v="0.75"/>
    <n v="2"/>
    <n v="0.57999999999999996"/>
    <n v="4432807.58"/>
    <n v="2946777"/>
    <n v="2031.83"/>
    <n v="0.03"/>
    <x v="0"/>
    <n v="0"/>
    <n v="86.34"/>
    <n v="19"/>
    <n v="5"/>
    <n v="26.64"/>
    <n v="9"/>
    <n v="51.24"/>
    <n v="0.81"/>
    <n v="2"/>
    <n v="0.47"/>
    <x v="0"/>
    <x v="0"/>
    <x v="0"/>
    <x v="1"/>
    <x v="0"/>
    <x v="0"/>
    <s v="Around 60 lacs'"/>
    <x v="0"/>
    <x v="1"/>
    <x v="0"/>
    <x v="0"/>
    <x v="0"/>
  </r>
  <r>
    <n v="90.65"/>
    <n v="82.22"/>
    <n v="46.08"/>
    <n v="11927.162984717421"/>
    <n v="8"/>
    <n v="0.16"/>
    <n v="1"/>
    <n v="0.09"/>
    <n v="4610582.12"/>
    <n v="3196222"/>
    <n v="4950.63"/>
    <n v="0.97"/>
    <x v="0"/>
    <n v="2"/>
    <n v="88.7"/>
    <n v="34"/>
    <n v="7"/>
    <n v="89.92"/>
    <n v="6"/>
    <n v="30.7"/>
    <n v="0.22"/>
    <n v="3"/>
    <n v="0.45"/>
    <x v="1"/>
    <x v="0"/>
    <x v="1"/>
    <x v="1"/>
    <x v="1"/>
    <x v="0"/>
    <s v="Around 60 lacs'"/>
    <x v="2"/>
    <x v="2"/>
    <x v="1"/>
    <x v="0"/>
    <x v="0"/>
  </r>
  <r>
    <n v="48.8"/>
    <n v="68.45"/>
    <n v="59.29"/>
    <n v="6303.5343855503961"/>
    <n v="6"/>
    <n v="0.88"/>
    <n v="3"/>
    <n v="0.72"/>
    <n v="6369440.9800000004"/>
    <n v="3928178"/>
    <n v="3317.79"/>
    <n v="0.77"/>
    <x v="1"/>
    <n v="0"/>
    <n v="67.63"/>
    <n v="46"/>
    <n v="1"/>
    <n v="42.86"/>
    <n v="6"/>
    <n v="83.73"/>
    <n v="0.23"/>
    <n v="2"/>
    <n v="0.01"/>
    <x v="2"/>
    <x v="1"/>
    <x v="1"/>
    <x v="0"/>
    <x v="0"/>
    <x v="0"/>
    <s v="Around 80 lacs'"/>
    <x v="2"/>
    <x v="3"/>
    <x v="1"/>
    <x v="0"/>
    <x v="1"/>
  </r>
  <r>
    <n v="83.22"/>
    <n v="45.87"/>
    <n v="38.4"/>
    <n v="12859.385108017321"/>
    <n v="6"/>
    <n v="0.87"/>
    <n v="9"/>
    <n v="0.4"/>
    <n v="4615967.82"/>
    <n v="2808563"/>
    <n v="2890.92"/>
    <n v="0.98"/>
    <x v="1"/>
    <n v="0"/>
    <n v="91.24"/>
    <n v="1"/>
    <n v="7"/>
    <n v="72.37"/>
    <n v="8"/>
    <n v="82.06"/>
    <n v="0.82"/>
    <n v="0"/>
    <n v="0.25"/>
    <x v="0"/>
    <x v="2"/>
    <x v="2"/>
    <x v="1"/>
    <x v="0"/>
    <x v="0"/>
    <s v="Around 60 lacs'"/>
    <x v="0"/>
    <x v="0"/>
    <x v="0"/>
    <x v="0"/>
    <x v="3"/>
  </r>
  <r>
    <n v="75.87"/>
    <n v="69.5"/>
    <n v="92.01"/>
    <n v="10846.241018736029"/>
    <n v="5"/>
    <n v="0.03"/>
    <n v="4"/>
    <n v="0.98"/>
    <n v="6749241.6200000001"/>
    <n v="2425741"/>
    <n v="4271.68"/>
    <n v="0.48"/>
    <x v="1"/>
    <n v="4"/>
    <n v="75.78"/>
    <n v="29"/>
    <n v="3"/>
    <n v="76.47"/>
    <n v="5"/>
    <n v="36.79"/>
    <n v="0.93"/>
    <n v="9"/>
    <n v="0.87"/>
    <x v="0"/>
    <x v="1"/>
    <x v="0"/>
    <x v="1"/>
    <x v="1"/>
    <x v="1"/>
    <s v="Around 80 lacs'"/>
    <x v="2"/>
    <x v="0"/>
    <x v="1"/>
    <x v="1"/>
    <x v="2"/>
  </r>
  <r>
    <n v="72.010000000000005"/>
    <n v="68.41"/>
    <n v="69.400000000000006"/>
    <n v="8961.7802152479962"/>
    <n v="8"/>
    <n v="0.83"/>
    <n v="5"/>
    <n v="0.82"/>
    <n v="5794017.0700000003"/>
    <n v="2612511"/>
    <n v="1783.81"/>
    <n v="0.53"/>
    <x v="0"/>
    <n v="2"/>
    <n v="73.16"/>
    <n v="33"/>
    <n v="9"/>
    <n v="80.06"/>
    <n v="3"/>
    <n v="67.5"/>
    <n v="0.1"/>
    <n v="4"/>
    <n v="0.16"/>
    <x v="0"/>
    <x v="1"/>
    <x v="1"/>
    <x v="0"/>
    <x v="0"/>
    <x v="0"/>
    <s v="Around 60 lacs'"/>
    <x v="1"/>
    <x v="2"/>
    <x v="2"/>
    <x v="0"/>
    <x v="2"/>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55.12"/>
    <n v="66.03"/>
    <n v="73.66"/>
    <n v="15676.73214451099"/>
    <n v="4"/>
    <n v="0.34"/>
    <n v="4"/>
    <n v="0.12"/>
    <n v="3806403.09"/>
    <n v="4626644"/>
    <n v="1705"/>
    <n v="0.25"/>
    <x v="1"/>
    <n v="2"/>
    <n v="64.5"/>
    <n v="2"/>
    <n v="9"/>
    <n v="36.9"/>
    <n v="6"/>
    <n v="37.72"/>
    <n v="0.34"/>
    <n v="0"/>
    <n v="0.01"/>
    <x v="2"/>
    <x v="1"/>
    <x v="1"/>
    <x v="1"/>
    <x v="1"/>
    <x v="0"/>
    <s v="Around 60 lacs'"/>
    <x v="2"/>
    <x v="1"/>
    <x v="1"/>
    <x v="1"/>
    <x v="1"/>
  </r>
  <r>
    <n v="72.8"/>
    <n v="63.91"/>
    <n v="70.180000000000007"/>
    <n v="10454.66563764624"/>
    <n v="4"/>
    <n v="0.74"/>
    <n v="2"/>
    <n v="0.86"/>
    <n v="5935238.1600000001"/>
    <n v="1948994"/>
    <n v="4051.22"/>
    <n v="0.84"/>
    <x v="1"/>
    <n v="4"/>
    <n v="96.55"/>
    <n v="5"/>
    <n v="5"/>
    <n v="22.82"/>
    <n v="2"/>
    <n v="93.74"/>
    <n v="0.87"/>
    <n v="1"/>
    <n v="0.48"/>
    <x v="0"/>
    <x v="1"/>
    <x v="1"/>
    <x v="1"/>
    <x v="0"/>
    <x v="1"/>
    <s v="Around 60 lacs'"/>
    <x v="1"/>
    <x v="1"/>
    <x v="2"/>
    <x v="1"/>
    <x v="3"/>
  </r>
  <r>
    <n v="78.569999999999993"/>
    <n v="76.95"/>
    <n v="53.28"/>
    <n v="10620.551465750839"/>
    <n v="3"/>
    <n v="0.16"/>
    <n v="2"/>
    <n v="0.8"/>
    <n v="4506229.42"/>
    <n v="2123759"/>
    <n v="3080.07"/>
    <n v="0.36"/>
    <x v="1"/>
    <n v="0"/>
    <n v="69.59"/>
    <n v="14"/>
    <n v="7"/>
    <n v="48.78"/>
    <n v="6"/>
    <n v="43.96"/>
    <n v="0.08"/>
    <n v="3"/>
    <n v="0.02"/>
    <x v="0"/>
    <x v="1"/>
    <x v="1"/>
    <x v="1"/>
    <x v="1"/>
    <x v="1"/>
    <s v="Around 60 lacs'"/>
    <x v="2"/>
    <x v="3"/>
    <x v="1"/>
    <x v="1"/>
    <x v="1"/>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69.819999999999993"/>
    <n v="42.72"/>
    <n v="73.650000000000006"/>
    <n v="7875.3890763380195"/>
    <n v="4"/>
    <n v="0.83"/>
    <n v="6"/>
    <n v="0.3"/>
    <n v="5512843.6100000003"/>
    <n v="3088765"/>
    <n v="1635.38"/>
    <n v="0.71"/>
    <x v="0"/>
    <n v="1"/>
    <n v="76.599999999999994"/>
    <n v="9"/>
    <n v="7"/>
    <n v="21.57"/>
    <n v="8"/>
    <n v="68.67"/>
    <n v="0.75"/>
    <n v="7"/>
    <n v="0.82"/>
    <x v="0"/>
    <x v="2"/>
    <x v="1"/>
    <x v="0"/>
    <x v="0"/>
    <x v="0"/>
    <s v="Around 60 lacs'"/>
    <x v="0"/>
    <x v="1"/>
    <x v="0"/>
    <x v="1"/>
    <x v="2"/>
  </r>
  <r>
    <n v="66.92"/>
    <n v="62.48"/>
    <n v="63.82"/>
    <n v="12075.83954136061"/>
    <n v="1"/>
    <n v="0.51"/>
    <n v="7"/>
    <n v="0.79"/>
    <n v="3612053.94"/>
    <n v="3629576"/>
    <n v="1491.01"/>
    <n v="0.18"/>
    <x v="1"/>
    <n v="1"/>
    <n v="79.52"/>
    <n v="8"/>
    <n v="1"/>
    <n v="45.23"/>
    <n v="7"/>
    <n v="78.03"/>
    <n v="0.05"/>
    <n v="2"/>
    <n v="0.79"/>
    <x v="0"/>
    <x v="1"/>
    <x v="1"/>
    <x v="1"/>
    <x v="0"/>
    <x v="0"/>
    <s v="Around 60 lacs'"/>
    <x v="0"/>
    <x v="3"/>
    <x v="1"/>
    <x v="1"/>
    <x v="2"/>
  </r>
  <r>
    <n v="69.98"/>
    <n v="77.55"/>
    <n v="80.2"/>
    <n v="7859.7904352278319"/>
    <n v="2"/>
    <n v="0.01"/>
    <n v="3"/>
    <n v="0.19"/>
    <n v="4237758.54"/>
    <n v="2287094"/>
    <n v="2697.69"/>
    <n v="0.51"/>
    <x v="0"/>
    <n v="3"/>
    <n v="53.07"/>
    <n v="32"/>
    <n v="7"/>
    <n v="74.86"/>
    <n v="8"/>
    <n v="32.11"/>
    <n v="0.49"/>
    <n v="0"/>
    <n v="0.28000000000000003"/>
    <x v="0"/>
    <x v="1"/>
    <x v="0"/>
    <x v="0"/>
    <x v="1"/>
    <x v="1"/>
    <s v="Around 60 lacs'"/>
    <x v="0"/>
    <x v="0"/>
    <x v="0"/>
    <x v="1"/>
    <x v="4"/>
  </r>
  <r>
    <n v="84.15"/>
    <n v="70.19"/>
    <n v="63.81"/>
    <n v="10178.915593048479"/>
    <n v="9"/>
    <n v="0.28999999999999998"/>
    <n v="3"/>
    <n v="0.92"/>
    <n v="4989884.09"/>
    <n v="2149513"/>
    <n v="3819.05"/>
    <n v="0.68"/>
    <x v="0"/>
    <n v="4"/>
    <n v="68.11"/>
    <n v="31"/>
    <n v="8"/>
    <n v="59.63"/>
    <n v="9"/>
    <n v="72.819999999999993"/>
    <n v="0.44"/>
    <n v="2"/>
    <n v="0.84"/>
    <x v="0"/>
    <x v="1"/>
    <x v="1"/>
    <x v="1"/>
    <x v="1"/>
    <x v="1"/>
    <s v="Around 60 lacs'"/>
    <x v="0"/>
    <x v="3"/>
    <x v="0"/>
    <x v="0"/>
    <x v="1"/>
  </r>
  <r>
    <n v="78.290000000000006"/>
    <n v="91.39"/>
    <n v="85.39"/>
    <n v="8805.8563830872081"/>
    <n v="2"/>
    <n v="0.62"/>
    <n v="6"/>
    <n v="0.42"/>
    <n v="7218421.4199999999"/>
    <n v="3110470"/>
    <n v="2863.58"/>
    <n v="0.24"/>
    <x v="0"/>
    <n v="3"/>
    <n v="86.16"/>
    <n v="47"/>
    <n v="5"/>
    <n v="41.89"/>
    <n v="6"/>
    <n v="64.599999999999994"/>
    <n v="0.33"/>
    <n v="2"/>
    <n v="0.54"/>
    <x v="0"/>
    <x v="0"/>
    <x v="0"/>
    <x v="0"/>
    <x v="0"/>
    <x v="0"/>
    <s v="Around 80 lacs'"/>
    <x v="2"/>
    <x v="3"/>
    <x v="1"/>
    <x v="1"/>
    <x v="0"/>
  </r>
  <r>
    <n v="69.7"/>
    <n v="79.52"/>
    <n v="65.87"/>
    <n v="11197.449564365979"/>
    <n v="5"/>
    <n v="0.98"/>
    <n v="3"/>
    <n v="0.09"/>
    <n v="4313084.24"/>
    <n v="2793279"/>
    <n v="646.91"/>
    <n v="0.83"/>
    <x v="0"/>
    <n v="3"/>
    <n v="60.03"/>
    <n v="5"/>
    <n v="2"/>
    <n v="65.8"/>
    <n v="3"/>
    <n v="36.71"/>
    <n v="0.39"/>
    <n v="4"/>
    <n v="0.37"/>
    <x v="0"/>
    <x v="1"/>
    <x v="1"/>
    <x v="1"/>
    <x v="0"/>
    <x v="0"/>
    <s v="Around 60 lacs'"/>
    <x v="1"/>
    <x v="0"/>
    <x v="2"/>
    <x v="1"/>
    <x v="1"/>
  </r>
  <r>
    <n v="80.13"/>
    <n v="49.78"/>
    <n v="66.459999999999994"/>
    <n v="10834.15526321737"/>
    <n v="9"/>
    <n v="0.63"/>
    <n v="2"/>
    <n v="0.82"/>
    <n v="4541783.4800000004"/>
    <n v="3741377"/>
    <n v="4408.4799999999996"/>
    <n v="0.54"/>
    <x v="0"/>
    <n v="1"/>
    <n v="60.18"/>
    <n v="40"/>
    <n v="5"/>
    <n v="36.24"/>
    <n v="3"/>
    <n v="41.21"/>
    <n v="0.53"/>
    <n v="3"/>
    <n v="0.63"/>
    <x v="0"/>
    <x v="2"/>
    <x v="1"/>
    <x v="1"/>
    <x v="0"/>
    <x v="0"/>
    <s v="Around 60 lacs'"/>
    <x v="1"/>
    <x v="1"/>
    <x v="2"/>
    <x v="0"/>
    <x v="1"/>
  </r>
  <r>
    <n v="75.97"/>
    <n v="44.23"/>
    <n v="86.98"/>
    <n v="12593.84986064475"/>
    <n v="9"/>
    <n v="0.26"/>
    <n v="8"/>
    <n v="0.37"/>
    <n v="5732345.0499999998"/>
    <n v="3389888"/>
    <n v="791.09"/>
    <n v="0.17"/>
    <x v="1"/>
    <n v="3"/>
    <n v="50.5"/>
    <n v="35"/>
    <n v="6"/>
    <n v="21.01"/>
    <n v="1"/>
    <n v="66.92"/>
    <n v="0.16"/>
    <n v="3"/>
    <n v="0.01"/>
    <x v="0"/>
    <x v="2"/>
    <x v="0"/>
    <x v="1"/>
    <x v="1"/>
    <x v="0"/>
    <s v="Around 60 lacs'"/>
    <x v="1"/>
    <x v="1"/>
    <x v="2"/>
    <x v="0"/>
    <x v="4"/>
  </r>
  <r>
    <n v="84.69"/>
    <n v="78.55"/>
    <n v="56.23"/>
    <n v="8724.9590028631319"/>
    <n v="8"/>
    <n v="0.63"/>
    <n v="5"/>
    <n v="0.53"/>
    <n v="3761704.31"/>
    <n v="3444303"/>
    <n v="4801.21"/>
    <n v="0.57999999999999996"/>
    <x v="1"/>
    <n v="1"/>
    <n v="71.87"/>
    <n v="1"/>
    <n v="2"/>
    <n v="73.5"/>
    <n v="5"/>
    <n v="49.26"/>
    <n v="0.56999999999999995"/>
    <n v="8"/>
    <n v="0.14000000000000001"/>
    <x v="0"/>
    <x v="1"/>
    <x v="1"/>
    <x v="0"/>
    <x v="0"/>
    <x v="0"/>
    <s v="Around 60 lacs'"/>
    <x v="2"/>
    <x v="0"/>
    <x v="1"/>
    <x v="0"/>
    <x v="2"/>
  </r>
  <r>
    <n v="67.98"/>
    <n v="41.59"/>
    <n v="38.71"/>
    <n v="9325.3126617665712"/>
    <n v="1"/>
    <n v="0.54"/>
    <n v="1"/>
    <n v="0.11"/>
    <n v="5442806.3799999999"/>
    <n v="2916415"/>
    <n v="613.14"/>
    <n v="1"/>
    <x v="0"/>
    <n v="0"/>
    <n v="94.14"/>
    <n v="28"/>
    <n v="6"/>
    <n v="63.66"/>
    <n v="4"/>
    <n v="90.99"/>
    <n v="0.81"/>
    <n v="6"/>
    <n v="0.74"/>
    <x v="0"/>
    <x v="2"/>
    <x v="2"/>
    <x v="0"/>
    <x v="0"/>
    <x v="0"/>
    <s v="Around 60 lacs'"/>
    <x v="2"/>
    <x v="0"/>
    <x v="1"/>
    <x v="1"/>
    <x v="3"/>
  </r>
  <r>
    <n v="71.72"/>
    <n v="75.150000000000006"/>
    <n v="31.87"/>
    <n v="7553.0907105442311"/>
    <n v="1"/>
    <n v="0.78"/>
    <n v="3"/>
    <n v="0"/>
    <n v="6205926.8099999996"/>
    <n v="4884464"/>
    <n v="3625.03"/>
    <n v="0.15"/>
    <x v="0"/>
    <n v="4"/>
    <n v="52.6"/>
    <n v="3"/>
    <n v="6"/>
    <n v="73.36"/>
    <n v="9"/>
    <n v="83.22"/>
    <n v="0.76"/>
    <n v="3"/>
    <n v="0.24"/>
    <x v="0"/>
    <x v="1"/>
    <x v="2"/>
    <x v="0"/>
    <x v="0"/>
    <x v="0"/>
    <s v="Around 80 lacs'"/>
    <x v="0"/>
    <x v="0"/>
    <x v="0"/>
    <x v="1"/>
    <x v="4"/>
  </r>
  <r>
    <n v="71.08"/>
    <n v="96.41"/>
    <n v="79.08"/>
    <n v="8889.266849809721"/>
    <n v="9"/>
    <n v="0.11"/>
    <n v="8"/>
    <n v="0.64"/>
    <n v="4692905.12"/>
    <n v="2329802"/>
    <n v="869.93"/>
    <n v="0.82"/>
    <x v="0"/>
    <n v="3"/>
    <n v="59.56"/>
    <n v="0"/>
    <n v="1"/>
    <n v="22.73"/>
    <n v="9"/>
    <n v="93.93"/>
    <n v="0.15"/>
    <n v="2"/>
    <n v="0.6"/>
    <x v="0"/>
    <x v="0"/>
    <x v="0"/>
    <x v="0"/>
    <x v="1"/>
    <x v="1"/>
    <s v="Around 60 lacs'"/>
    <x v="0"/>
    <x v="1"/>
    <x v="0"/>
    <x v="0"/>
    <x v="4"/>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77.959999999999994"/>
    <n v="63.29"/>
    <n v="75.77"/>
    <n v="11892.47154161338"/>
    <n v="9"/>
    <n v="0.54"/>
    <n v="7"/>
    <n v="0.59"/>
    <n v="5291449.92"/>
    <n v="1984248"/>
    <n v="2589.9499999999998"/>
    <n v="0.78"/>
    <x v="0"/>
    <n v="2"/>
    <n v="86.59"/>
    <n v="25"/>
    <n v="3"/>
    <n v="63.37"/>
    <n v="4"/>
    <n v="93.03"/>
    <n v="0.27"/>
    <n v="2"/>
    <n v="0.85"/>
    <x v="0"/>
    <x v="1"/>
    <x v="0"/>
    <x v="1"/>
    <x v="0"/>
    <x v="1"/>
    <s v="Around 60 lacs'"/>
    <x v="2"/>
    <x v="0"/>
    <x v="1"/>
    <x v="0"/>
    <x v="0"/>
  </r>
  <r>
    <n v="77.61"/>
    <n v="78.599999999999994"/>
    <n v="43.84"/>
    <n v="7694.5866895559366"/>
    <n v="7"/>
    <n v="0.96"/>
    <n v="2"/>
    <n v="0.79"/>
    <n v="4269318.04"/>
    <n v="2141226"/>
    <n v="1118.8599999999999"/>
    <n v="0.73"/>
    <x v="1"/>
    <n v="3"/>
    <n v="82.03"/>
    <n v="24"/>
    <n v="3"/>
    <n v="59.44"/>
    <n v="7"/>
    <n v="58.03"/>
    <n v="0.36"/>
    <n v="5"/>
    <n v="0.95"/>
    <x v="0"/>
    <x v="1"/>
    <x v="1"/>
    <x v="0"/>
    <x v="0"/>
    <x v="1"/>
    <s v="Around 60 lacs'"/>
    <x v="0"/>
    <x v="3"/>
    <x v="1"/>
    <x v="0"/>
    <x v="0"/>
  </r>
  <r>
    <n v="75.05"/>
    <n v="67.5"/>
    <n v="38.86"/>
    <n v="12174.014800264151"/>
    <n v="3"/>
    <n v="0.34"/>
    <n v="7"/>
    <n v="0.65"/>
    <n v="4802195.3099999996"/>
    <n v="2514124"/>
    <n v="2033.67"/>
    <n v="0.3"/>
    <x v="0"/>
    <n v="0"/>
    <n v="70.8"/>
    <n v="9"/>
    <n v="4"/>
    <n v="63.72"/>
    <n v="6"/>
    <n v="52.59"/>
    <n v="0.41"/>
    <n v="8"/>
    <n v="0.88"/>
    <x v="0"/>
    <x v="1"/>
    <x v="2"/>
    <x v="1"/>
    <x v="1"/>
    <x v="0"/>
    <s v="Around 60 lacs'"/>
    <x v="2"/>
    <x v="0"/>
    <x v="1"/>
    <x v="1"/>
    <x v="2"/>
  </r>
  <r>
    <n v="72.650000000000006"/>
    <n v="72.739999999999995"/>
    <n v="30.95"/>
    <n v="13389.09464701238"/>
    <n v="3"/>
    <n v="0.63"/>
    <n v="5"/>
    <n v="0.17"/>
    <n v="4620242.66"/>
    <n v="4303459"/>
    <n v="1241.71"/>
    <n v="0.33"/>
    <x v="1"/>
    <n v="0"/>
    <n v="87.95"/>
    <n v="14"/>
    <n v="2"/>
    <n v="80.510000000000005"/>
    <n v="4"/>
    <n v="33.270000000000003"/>
    <n v="0.68"/>
    <n v="5"/>
    <n v="0.27"/>
    <x v="0"/>
    <x v="1"/>
    <x v="2"/>
    <x v="1"/>
    <x v="0"/>
    <x v="0"/>
    <s v="Around 60 lacs'"/>
    <x v="2"/>
    <x v="2"/>
    <x v="1"/>
    <x v="1"/>
    <x v="0"/>
  </r>
  <r>
    <n v="60.85"/>
    <n v="96.49"/>
    <n v="52.79"/>
    <n v="11033.58725805925"/>
    <n v="2"/>
    <n v="0.93"/>
    <n v="5"/>
    <n v="0.36"/>
    <n v="4912361.74"/>
    <n v="3211116"/>
    <n v="1267.6199999999999"/>
    <n v="0.79"/>
    <x v="0"/>
    <n v="2"/>
    <n v="80.48"/>
    <n v="21"/>
    <n v="9"/>
    <n v="61.09"/>
    <n v="2"/>
    <n v="33.43"/>
    <n v="0.06"/>
    <n v="3"/>
    <n v="0.19"/>
    <x v="2"/>
    <x v="0"/>
    <x v="1"/>
    <x v="1"/>
    <x v="0"/>
    <x v="0"/>
    <s v="Around 60 lacs'"/>
    <x v="1"/>
    <x v="0"/>
    <x v="2"/>
    <x v="1"/>
    <x v="0"/>
  </r>
  <r>
    <n v="70.790000000000006"/>
    <n v="63.17"/>
    <n v="68.34"/>
    <n v="14691.98953139516"/>
    <n v="5"/>
    <n v="0.1"/>
    <n v="6"/>
    <n v="0.91"/>
    <n v="5152717.9000000004"/>
    <n v="2527618"/>
    <n v="4766.49"/>
    <n v="0.46"/>
    <x v="1"/>
    <n v="1"/>
    <n v="94.8"/>
    <n v="47"/>
    <n v="7"/>
    <n v="60.67"/>
    <n v="1"/>
    <n v="74.98"/>
    <n v="0.03"/>
    <n v="4"/>
    <n v="0.47"/>
    <x v="0"/>
    <x v="1"/>
    <x v="1"/>
    <x v="1"/>
    <x v="1"/>
    <x v="0"/>
    <s v="Around 60 lacs'"/>
    <x v="1"/>
    <x v="0"/>
    <x v="2"/>
    <x v="1"/>
    <x v="3"/>
  </r>
  <r>
    <n v="71.569999999999993"/>
    <n v="97.67"/>
    <n v="55.5"/>
    <n v="8065.5270022410677"/>
    <n v="3"/>
    <n v="0.94"/>
    <n v="9"/>
    <n v="0.77"/>
    <n v="5588199.9299999997"/>
    <n v="3299549"/>
    <n v="2503.61"/>
    <n v="0.73"/>
    <x v="0"/>
    <n v="3"/>
    <n v="90.9"/>
    <n v="20"/>
    <n v="7"/>
    <n v="89.35"/>
    <n v="4"/>
    <n v="59.77"/>
    <n v="0.39"/>
    <n v="5"/>
    <n v="0.01"/>
    <x v="0"/>
    <x v="0"/>
    <x v="1"/>
    <x v="0"/>
    <x v="0"/>
    <x v="0"/>
    <s v="Around 60 lacs'"/>
    <x v="2"/>
    <x v="2"/>
    <x v="1"/>
    <x v="1"/>
    <x v="3"/>
  </r>
  <r>
    <n v="66.98"/>
    <n v="94.32"/>
    <n v="58.44"/>
    <n v="6888.3632417214576"/>
    <n v="6"/>
    <n v="0.69"/>
    <n v="6"/>
    <n v="0.56000000000000005"/>
    <n v="5508668.25"/>
    <n v="3028118"/>
    <n v="4049.61"/>
    <n v="0.15"/>
    <x v="1"/>
    <n v="1"/>
    <n v="62.64"/>
    <n v="21"/>
    <n v="6"/>
    <n v="72.97"/>
    <n v="4"/>
    <n v="44.72"/>
    <n v="0.7"/>
    <n v="2"/>
    <n v="0.03"/>
    <x v="0"/>
    <x v="0"/>
    <x v="1"/>
    <x v="0"/>
    <x v="0"/>
    <x v="0"/>
    <s v="Around 60 lacs'"/>
    <x v="2"/>
    <x v="0"/>
    <x v="1"/>
    <x v="0"/>
    <x v="1"/>
  </r>
  <r>
    <n v="73.39"/>
    <n v="51.75"/>
    <n v="88.77"/>
    <n v="5553.1993777393036"/>
    <n v="2"/>
    <n v="7.0000000000000007E-2"/>
    <n v="8"/>
    <n v="0.26"/>
    <n v="2568286.4300000002"/>
    <n v="2606421"/>
    <n v="3378.23"/>
    <n v="0.85"/>
    <x v="1"/>
    <n v="0"/>
    <n v="63.57"/>
    <n v="35"/>
    <n v="3"/>
    <n v="50.96"/>
    <n v="1"/>
    <n v="69.91"/>
    <n v="0.19"/>
    <n v="7"/>
    <n v="0.55000000000000004"/>
    <x v="0"/>
    <x v="2"/>
    <x v="0"/>
    <x v="2"/>
    <x v="1"/>
    <x v="0"/>
    <s v="Around 30 lacs'"/>
    <x v="1"/>
    <x v="3"/>
    <x v="2"/>
    <x v="1"/>
    <x v="1"/>
  </r>
  <r>
    <n v="79.040000000000006"/>
    <n v="44.16"/>
    <n v="52.64"/>
    <n v="13740.110778722959"/>
    <n v="3"/>
    <n v="0.3"/>
    <n v="7"/>
    <n v="0.3"/>
    <n v="4902691.8099999996"/>
    <n v="1882697"/>
    <n v="3543.92"/>
    <n v="0.71"/>
    <x v="1"/>
    <n v="1"/>
    <n v="56.27"/>
    <n v="33"/>
    <n v="6"/>
    <n v="69.52"/>
    <n v="6"/>
    <n v="46.44"/>
    <n v="0.64"/>
    <n v="3"/>
    <n v="0.52"/>
    <x v="0"/>
    <x v="2"/>
    <x v="1"/>
    <x v="1"/>
    <x v="1"/>
    <x v="1"/>
    <s v="Around 60 lacs'"/>
    <x v="2"/>
    <x v="0"/>
    <x v="1"/>
    <x v="1"/>
    <x v="4"/>
  </r>
  <r>
    <n v="93.86"/>
    <n v="46.05"/>
    <n v="63.41"/>
    <n v="11635.914140885139"/>
    <n v="5"/>
    <n v="0.71"/>
    <n v="9"/>
    <n v="0.73"/>
    <n v="3490578.09"/>
    <n v="4150834"/>
    <n v="1092.6199999999999"/>
    <n v="0.91"/>
    <x v="1"/>
    <n v="0"/>
    <n v="66.849999999999994"/>
    <n v="29"/>
    <n v="8"/>
    <n v="47.25"/>
    <n v="4"/>
    <n v="67.55"/>
    <n v="0.26"/>
    <n v="7"/>
    <n v="0.99"/>
    <x v="1"/>
    <x v="2"/>
    <x v="1"/>
    <x v="1"/>
    <x v="0"/>
    <x v="0"/>
    <s v="Around 60 lacs'"/>
    <x v="2"/>
    <x v="3"/>
    <x v="1"/>
    <x v="1"/>
    <x v="1"/>
  </r>
  <r>
    <n v="76.75"/>
    <n v="41.09"/>
    <n v="80.94"/>
    <n v="9861.0383227238617"/>
    <n v="1"/>
    <n v="7.0000000000000007E-2"/>
    <n v="4"/>
    <n v="0.85"/>
    <n v="4724272.75"/>
    <n v="3167855"/>
    <n v="1553.83"/>
    <n v="0.13"/>
    <x v="1"/>
    <n v="1"/>
    <n v="99.98"/>
    <n v="24"/>
    <n v="8"/>
    <n v="36.020000000000003"/>
    <n v="1"/>
    <n v="53.35"/>
    <n v="0.89"/>
    <n v="9"/>
    <n v="0.2"/>
    <x v="0"/>
    <x v="2"/>
    <x v="0"/>
    <x v="0"/>
    <x v="1"/>
    <x v="0"/>
    <s v="Around 60 lacs'"/>
    <x v="1"/>
    <x v="1"/>
    <x v="2"/>
    <x v="1"/>
    <x v="3"/>
  </r>
  <r>
    <n v="77.58"/>
    <n v="45.67"/>
    <n v="55.78"/>
    <n v="10699.92156579955"/>
    <n v="1"/>
    <n v="0.57999999999999996"/>
    <n v="2"/>
    <n v="0.67"/>
    <n v="4876210.41"/>
    <n v="4738991"/>
    <n v="4040.38"/>
    <n v="0.59"/>
    <x v="1"/>
    <n v="2"/>
    <n v="70.290000000000006"/>
    <n v="44"/>
    <n v="9"/>
    <n v="61.78"/>
    <n v="1"/>
    <n v="83.53"/>
    <n v="0.9"/>
    <n v="9"/>
    <n v="0.26"/>
    <x v="0"/>
    <x v="2"/>
    <x v="1"/>
    <x v="1"/>
    <x v="0"/>
    <x v="0"/>
    <s v="Around 60 lacs'"/>
    <x v="1"/>
    <x v="0"/>
    <x v="2"/>
    <x v="1"/>
    <x v="2"/>
  </r>
  <r>
    <n v="74.260000000000005"/>
    <n v="80.98"/>
    <n v="70.44"/>
    <n v="7186.2773817540583"/>
    <n v="9"/>
    <n v="0.35"/>
    <n v="7"/>
    <n v="0.81"/>
    <n v="5976148.3600000003"/>
    <n v="3752257"/>
    <n v="4868.45"/>
    <n v="0.6"/>
    <x v="1"/>
    <n v="4"/>
    <n v="61.02"/>
    <n v="27"/>
    <n v="1"/>
    <n v="84.97"/>
    <n v="1"/>
    <n v="83.35"/>
    <n v="0.3"/>
    <n v="2"/>
    <n v="0.11"/>
    <x v="0"/>
    <x v="0"/>
    <x v="1"/>
    <x v="0"/>
    <x v="1"/>
    <x v="0"/>
    <s v="Around 60 lacs'"/>
    <x v="1"/>
    <x v="2"/>
    <x v="2"/>
    <x v="0"/>
    <x v="1"/>
  </r>
  <r>
    <n v="55.81"/>
    <n v="44.27"/>
    <n v="86.05"/>
    <n v="16114.37994904207"/>
    <n v="7"/>
    <n v="0.62"/>
    <n v="6"/>
    <n v="0.77"/>
    <n v="4969884.53"/>
    <n v="3441056"/>
    <n v="1682.04"/>
    <n v="0.35"/>
    <x v="0"/>
    <n v="2"/>
    <n v="88.12"/>
    <n v="0"/>
    <n v="1"/>
    <n v="85.04"/>
    <n v="8"/>
    <n v="61.03"/>
    <n v="0.23"/>
    <n v="9"/>
    <n v="0.92"/>
    <x v="2"/>
    <x v="2"/>
    <x v="0"/>
    <x v="1"/>
    <x v="0"/>
    <x v="0"/>
    <s v="Around 60 lacs'"/>
    <x v="0"/>
    <x v="2"/>
    <x v="0"/>
    <x v="0"/>
    <x v="0"/>
  </r>
  <r>
    <n v="74.73"/>
    <n v="59.14"/>
    <n v="91.72"/>
    <n v="10323.05295493807"/>
    <n v="1"/>
    <n v="0.05"/>
    <n v="1"/>
    <n v="0.15"/>
    <n v="5259218.0199999996"/>
    <n v="2651837"/>
    <n v="1722.06"/>
    <n v="0.46"/>
    <x v="0"/>
    <n v="2"/>
    <n v="77.12"/>
    <n v="48"/>
    <n v="3"/>
    <n v="43.93"/>
    <n v="8"/>
    <n v="52.8"/>
    <n v="0.41"/>
    <n v="6"/>
    <n v="0.78"/>
    <x v="0"/>
    <x v="2"/>
    <x v="0"/>
    <x v="1"/>
    <x v="1"/>
    <x v="0"/>
    <s v="Around 60 lacs'"/>
    <x v="0"/>
    <x v="3"/>
    <x v="0"/>
    <x v="1"/>
    <x v="2"/>
  </r>
  <r>
    <n v="75.599999999999994"/>
    <n v="90.69"/>
    <n v="39.56"/>
    <n v="10273.486986512229"/>
    <n v="8"/>
    <n v="0.87"/>
    <n v="9"/>
    <n v="0.42"/>
    <n v="5793056.3799999999"/>
    <n v="2123724"/>
    <n v="2628.04"/>
    <n v="0.04"/>
    <x v="0"/>
    <n v="4"/>
    <n v="57.48"/>
    <n v="44"/>
    <n v="3"/>
    <n v="56.94"/>
    <n v="2"/>
    <n v="53.57"/>
    <n v="0.24"/>
    <n v="8"/>
    <n v="0.82"/>
    <x v="0"/>
    <x v="0"/>
    <x v="2"/>
    <x v="1"/>
    <x v="0"/>
    <x v="1"/>
    <s v="Around 60 lacs'"/>
    <x v="1"/>
    <x v="3"/>
    <x v="2"/>
    <x v="0"/>
    <x v="4"/>
  </r>
  <r>
    <n v="99.63"/>
    <n v="41.4"/>
    <n v="90.23"/>
    <n v="11814.416559746731"/>
    <n v="3"/>
    <n v="0.97"/>
    <n v="9"/>
    <n v="0.15"/>
    <n v="6227752.2599999998"/>
    <n v="2825815"/>
    <n v="4927.28"/>
    <n v="0.75"/>
    <x v="0"/>
    <n v="4"/>
    <n v="69.03"/>
    <n v="3"/>
    <n v="8"/>
    <n v="34.81"/>
    <n v="7"/>
    <n v="82.37"/>
    <n v="0.67"/>
    <n v="3"/>
    <n v="0.9"/>
    <x v="1"/>
    <x v="2"/>
    <x v="0"/>
    <x v="1"/>
    <x v="0"/>
    <x v="0"/>
    <s v="Around 80 lacs'"/>
    <x v="0"/>
    <x v="1"/>
    <x v="1"/>
    <x v="1"/>
    <x v="1"/>
  </r>
  <r>
    <n v="73.08"/>
    <n v="88.87"/>
    <n v="61.99"/>
    <n v="11202.52307934178"/>
    <n v="8"/>
    <n v="0.97"/>
    <n v="2"/>
    <n v="0.24"/>
    <n v="4876986.08"/>
    <n v="2100566"/>
    <n v="1710.32"/>
    <n v="0.55000000000000004"/>
    <x v="0"/>
    <n v="3"/>
    <n v="70.72"/>
    <n v="6"/>
    <n v="1"/>
    <n v="89.69"/>
    <n v="8"/>
    <n v="51.33"/>
    <n v="0.83"/>
    <n v="7"/>
    <n v="0.52"/>
    <x v="0"/>
    <x v="0"/>
    <x v="1"/>
    <x v="1"/>
    <x v="0"/>
    <x v="1"/>
    <s v="Around 60 lacs'"/>
    <x v="0"/>
    <x v="2"/>
    <x v="0"/>
    <x v="0"/>
    <x v="2"/>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74.650000000000006"/>
    <n v="47.09"/>
    <n v="59.84"/>
    <n v="8023.8138613867204"/>
    <n v="1"/>
    <n v="0.13"/>
    <n v="5"/>
    <n v="0.47"/>
    <n v="5010023.3"/>
    <n v="4306122"/>
    <n v="4511.66"/>
    <n v="0.68"/>
    <x v="1"/>
    <n v="2"/>
    <n v="51.03"/>
    <n v="8"/>
    <n v="2"/>
    <n v="65.47"/>
    <n v="7"/>
    <n v="35.5"/>
    <n v="0.82"/>
    <n v="6"/>
    <n v="0.33"/>
    <x v="0"/>
    <x v="2"/>
    <x v="1"/>
    <x v="0"/>
    <x v="1"/>
    <x v="0"/>
    <s v="Around 60 lacs'"/>
    <x v="0"/>
    <x v="0"/>
    <x v="1"/>
    <x v="1"/>
    <x v="4"/>
  </r>
  <r>
    <n v="63.31"/>
    <n v="81.8"/>
    <n v="93.7"/>
    <n v="11178.670892839989"/>
    <n v="7"/>
    <n v="0.76"/>
    <n v="5"/>
    <n v="0.54"/>
    <n v="4457401.04"/>
    <n v="2791270"/>
    <n v="513.14"/>
    <n v="0.47"/>
    <x v="1"/>
    <n v="2"/>
    <n v="63.45"/>
    <n v="35"/>
    <n v="3"/>
    <n v="76.31"/>
    <n v="5"/>
    <n v="60.34"/>
    <n v="0.4"/>
    <n v="2"/>
    <n v="0.59"/>
    <x v="2"/>
    <x v="0"/>
    <x v="0"/>
    <x v="1"/>
    <x v="0"/>
    <x v="0"/>
    <s v="Around 60 lacs'"/>
    <x v="2"/>
    <x v="0"/>
    <x v="1"/>
    <x v="0"/>
    <x v="1"/>
  </r>
  <r>
    <n v="86.43"/>
    <n v="77.739999999999995"/>
    <n v="62.02"/>
    <n v="14705.061241187581"/>
    <n v="5"/>
    <n v="0.02"/>
    <n v="1"/>
    <n v="0.18"/>
    <n v="4230884.78"/>
    <n v="3755593"/>
    <n v="678.95"/>
    <n v="0.03"/>
    <x v="1"/>
    <n v="0"/>
    <n v="75.88"/>
    <n v="18"/>
    <n v="6"/>
    <n v="70.06"/>
    <n v="1"/>
    <n v="61.34"/>
    <n v="0.16"/>
    <n v="6"/>
    <n v="0.45"/>
    <x v="1"/>
    <x v="1"/>
    <x v="1"/>
    <x v="1"/>
    <x v="1"/>
    <x v="0"/>
    <s v="Around 60 lacs'"/>
    <x v="1"/>
    <x v="0"/>
    <x v="2"/>
    <x v="1"/>
    <x v="2"/>
  </r>
  <r>
    <n v="82.52"/>
    <n v="92.65"/>
    <n v="51.37"/>
    <n v="13363.550115387439"/>
    <n v="6"/>
    <n v="0.02"/>
    <n v="8"/>
    <n v="0.31"/>
    <n v="2728114.08"/>
    <n v="2448617"/>
    <n v="3218.32"/>
    <n v="0.97"/>
    <x v="1"/>
    <n v="0"/>
    <n v="63.44"/>
    <n v="0"/>
    <n v="1"/>
    <n v="61.52"/>
    <n v="9"/>
    <n v="84.66"/>
    <n v="0.74"/>
    <n v="9"/>
    <n v="0.45"/>
    <x v="0"/>
    <x v="0"/>
    <x v="1"/>
    <x v="1"/>
    <x v="1"/>
    <x v="1"/>
    <s v="Around 30 lacs'"/>
    <x v="0"/>
    <x v="0"/>
    <x v="0"/>
    <x v="0"/>
    <x v="1"/>
  </r>
  <r>
    <n v="82.91"/>
    <n v="84.1"/>
    <n v="71.17"/>
    <n v="13982.96656659849"/>
    <n v="6"/>
    <n v="0.32"/>
    <n v="8"/>
    <n v="0.23"/>
    <n v="3923339.07"/>
    <n v="2758027"/>
    <n v="4583.21"/>
    <n v="0.95"/>
    <x v="0"/>
    <n v="3"/>
    <n v="81.42"/>
    <n v="9"/>
    <n v="2"/>
    <n v="23.73"/>
    <n v="7"/>
    <n v="44.38"/>
    <n v="0.36"/>
    <n v="9"/>
    <n v="0.94"/>
    <x v="0"/>
    <x v="0"/>
    <x v="1"/>
    <x v="1"/>
    <x v="1"/>
    <x v="0"/>
    <s v="Around 60 lacs'"/>
    <x v="0"/>
    <x v="1"/>
    <x v="1"/>
    <x v="0"/>
    <x v="0"/>
  </r>
  <r>
    <n v="65.91"/>
    <n v="88.21"/>
    <n v="45.61"/>
    <n v="8721.9608089220364"/>
    <n v="8"/>
    <n v="0.49"/>
    <n v="4"/>
    <n v="0.21"/>
    <n v="3221369.17"/>
    <n v="2348029"/>
    <n v="1574.85"/>
    <n v="0.51"/>
    <x v="0"/>
    <n v="3"/>
    <n v="74.09"/>
    <n v="35"/>
    <n v="1"/>
    <n v="51.83"/>
    <n v="2"/>
    <n v="54.76"/>
    <n v="0.67"/>
    <n v="5"/>
    <n v="0.98"/>
    <x v="0"/>
    <x v="0"/>
    <x v="1"/>
    <x v="0"/>
    <x v="1"/>
    <x v="1"/>
    <s v="Around 60 lacs'"/>
    <x v="1"/>
    <x v="3"/>
    <x v="2"/>
    <x v="0"/>
    <x v="2"/>
  </r>
  <r>
    <n v="89.03"/>
    <n v="56.92"/>
    <n v="34.93"/>
    <n v="7525.9879493535482"/>
    <n v="9"/>
    <n v="0.77"/>
    <n v="7"/>
    <n v="0.64"/>
    <n v="6255198.4800000004"/>
    <n v="1293494"/>
    <n v="2613.39"/>
    <n v="0.09"/>
    <x v="0"/>
    <n v="0"/>
    <n v="68.09"/>
    <n v="8"/>
    <n v="5"/>
    <n v="67.239999999999995"/>
    <n v="6"/>
    <n v="82.55"/>
    <n v="0.27"/>
    <n v="1"/>
    <n v="0.8"/>
    <x v="1"/>
    <x v="2"/>
    <x v="2"/>
    <x v="0"/>
    <x v="0"/>
    <x v="1"/>
    <s v="Around 80 lacs'"/>
    <x v="2"/>
    <x v="0"/>
    <x v="1"/>
    <x v="0"/>
    <x v="1"/>
  </r>
  <r>
    <n v="60.98"/>
    <n v="50.65"/>
    <n v="38.380000000000003"/>
    <n v="9685.5326997508801"/>
    <n v="2"/>
    <n v="0.68"/>
    <n v="3"/>
    <n v="0.26"/>
    <n v="5188416.01"/>
    <n v="2970773"/>
    <n v="2527.09"/>
    <n v="0.75"/>
    <x v="0"/>
    <n v="0"/>
    <n v="97.46"/>
    <n v="44"/>
    <n v="7"/>
    <n v="67.430000000000007"/>
    <n v="2"/>
    <n v="83.54"/>
    <n v="0.08"/>
    <n v="2"/>
    <n v="0.76"/>
    <x v="2"/>
    <x v="2"/>
    <x v="2"/>
    <x v="0"/>
    <x v="0"/>
    <x v="0"/>
    <s v="Around 60 lacs'"/>
    <x v="1"/>
    <x v="0"/>
    <x v="2"/>
    <x v="1"/>
    <x v="3"/>
  </r>
  <r>
    <n v="80.87"/>
    <n v="85.04"/>
    <n v="38.32"/>
    <n v="10139.312280721741"/>
    <n v="9"/>
    <n v="0.45"/>
    <n v="6"/>
    <n v="0.63"/>
    <n v="4874061.03"/>
    <n v="3102761"/>
    <n v="2628.37"/>
    <n v="0.49"/>
    <x v="1"/>
    <n v="1"/>
    <n v="81.61"/>
    <n v="45"/>
    <n v="8"/>
    <n v="46.12"/>
    <n v="1"/>
    <n v="55"/>
    <n v="0.99"/>
    <n v="5"/>
    <n v="0.68"/>
    <x v="0"/>
    <x v="0"/>
    <x v="2"/>
    <x v="1"/>
    <x v="1"/>
    <x v="0"/>
    <s v="Around 60 lacs'"/>
    <x v="1"/>
    <x v="3"/>
    <x v="2"/>
    <x v="0"/>
    <x v="0"/>
  </r>
  <r>
    <n v="96.9"/>
    <n v="88.41"/>
    <n v="39.869999999999997"/>
    <n v="12735.478796177371"/>
    <n v="9"/>
    <n v="0.27"/>
    <n v="9"/>
    <n v="0.06"/>
    <n v="4282514.8099999996"/>
    <n v="3852689"/>
    <n v="3301.34"/>
    <n v="0.3"/>
    <x v="1"/>
    <n v="1"/>
    <n v="56.5"/>
    <n v="41"/>
    <n v="1"/>
    <n v="85.92"/>
    <n v="7"/>
    <n v="59.84"/>
    <n v="0.16"/>
    <n v="3"/>
    <n v="0.17"/>
    <x v="1"/>
    <x v="0"/>
    <x v="2"/>
    <x v="1"/>
    <x v="1"/>
    <x v="0"/>
    <s v="Around 60 lacs'"/>
    <x v="0"/>
    <x v="2"/>
    <x v="1"/>
    <x v="0"/>
    <x v="4"/>
  </r>
  <r>
    <n v="65.09"/>
    <n v="99.43"/>
    <n v="39.020000000000003"/>
    <n v="5768.8384257129519"/>
    <n v="7"/>
    <n v="1"/>
    <n v="1"/>
    <n v="0.14000000000000001"/>
    <n v="5029779.26"/>
    <n v="3636351"/>
    <n v="2613.85"/>
    <n v="0.49"/>
    <x v="1"/>
    <n v="0"/>
    <n v="78"/>
    <n v="31"/>
    <n v="7"/>
    <n v="31.71"/>
    <n v="2"/>
    <n v="49.71"/>
    <n v="0.99"/>
    <n v="5"/>
    <n v="0.06"/>
    <x v="0"/>
    <x v="0"/>
    <x v="2"/>
    <x v="2"/>
    <x v="0"/>
    <x v="0"/>
    <s v="Around 60 lacs'"/>
    <x v="1"/>
    <x v="1"/>
    <x v="2"/>
    <x v="0"/>
    <x v="2"/>
  </r>
  <r>
    <n v="69.34"/>
    <n v="64.760000000000005"/>
    <n v="71.66"/>
    <n v="13823.87579865153"/>
    <n v="1"/>
    <n v="0.43"/>
    <n v="5"/>
    <n v="0.27"/>
    <n v="4152020.12"/>
    <n v="3647162"/>
    <n v="2513.61"/>
    <n v="0.52"/>
    <x v="0"/>
    <n v="1"/>
    <n v="89.04"/>
    <n v="31"/>
    <n v="5"/>
    <n v="55.03"/>
    <n v="2"/>
    <n v="90.62"/>
    <n v="0.98"/>
    <n v="0"/>
    <n v="0.69"/>
    <x v="0"/>
    <x v="1"/>
    <x v="1"/>
    <x v="1"/>
    <x v="1"/>
    <x v="0"/>
    <s v="Around 60 lacs'"/>
    <x v="1"/>
    <x v="3"/>
    <x v="2"/>
    <x v="1"/>
    <x v="0"/>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69.97"/>
    <n v="86.58"/>
    <n v="52.47"/>
    <n v="8932.7973251314506"/>
    <n v="5"/>
    <n v="0.16"/>
    <n v="8"/>
    <n v="0.68"/>
    <n v="5245733.9800000004"/>
    <n v="3367598"/>
    <n v="3158.9"/>
    <n v="0.44"/>
    <x v="0"/>
    <n v="3"/>
    <n v="58.6"/>
    <n v="47"/>
    <n v="3"/>
    <n v="68.8"/>
    <n v="5"/>
    <n v="90.69"/>
    <n v="0.66"/>
    <n v="0"/>
    <n v="0.05"/>
    <x v="0"/>
    <x v="0"/>
    <x v="1"/>
    <x v="0"/>
    <x v="1"/>
    <x v="0"/>
    <s v="Around 60 lacs'"/>
    <x v="2"/>
    <x v="0"/>
    <x v="1"/>
    <x v="1"/>
    <x v="4"/>
  </r>
  <r>
    <n v="59.49"/>
    <n v="60.45"/>
    <n v="88.29"/>
    <n v="7469.739061849581"/>
    <n v="6"/>
    <n v="0.79"/>
    <n v="1"/>
    <n v="0.44"/>
    <n v="4138616.3"/>
    <n v="4266075"/>
    <n v="2916.53"/>
    <n v="0.61"/>
    <x v="1"/>
    <n v="3"/>
    <n v="98.62"/>
    <n v="37"/>
    <n v="7"/>
    <n v="65.400000000000006"/>
    <n v="7"/>
    <n v="74.45"/>
    <n v="0.57999999999999996"/>
    <n v="2"/>
    <n v="0.93"/>
    <x v="2"/>
    <x v="1"/>
    <x v="0"/>
    <x v="0"/>
    <x v="0"/>
    <x v="0"/>
    <s v="Around 60 lacs'"/>
    <x v="0"/>
    <x v="0"/>
    <x v="1"/>
    <x v="0"/>
    <x v="3"/>
  </r>
  <r>
    <n v="75.69"/>
    <n v="95.85"/>
    <n v="60.81"/>
    <n v="5862.8583203355774"/>
    <n v="7"/>
    <n v="0.69"/>
    <n v="9"/>
    <n v="0.45"/>
    <n v="4119538.04"/>
    <n v="3303894"/>
    <n v="4343.6099999999997"/>
    <n v="0.92"/>
    <x v="1"/>
    <n v="0"/>
    <n v="72.44"/>
    <n v="16"/>
    <n v="1"/>
    <n v="39.270000000000003"/>
    <n v="1"/>
    <n v="64.55"/>
    <n v="0.87"/>
    <n v="7"/>
    <n v="0.09"/>
    <x v="0"/>
    <x v="0"/>
    <x v="1"/>
    <x v="2"/>
    <x v="0"/>
    <x v="0"/>
    <s v="Around 60 lacs'"/>
    <x v="1"/>
    <x v="1"/>
    <x v="2"/>
    <x v="0"/>
    <x v="2"/>
  </r>
  <r>
    <n v="64.38"/>
    <n v="91.5"/>
    <n v="73.39"/>
    <n v="12057.926459904789"/>
    <n v="5"/>
    <n v="0.22"/>
    <n v="6"/>
    <n v="0.72"/>
    <n v="5962199.3499999996"/>
    <n v="4462875"/>
    <n v="722.74"/>
    <n v="0.36"/>
    <x v="0"/>
    <n v="2"/>
    <n v="57.95"/>
    <n v="9"/>
    <n v="7"/>
    <n v="30.93"/>
    <n v="8"/>
    <n v="32.119999999999997"/>
    <n v="0.28999999999999998"/>
    <n v="7"/>
    <n v="0.28999999999999998"/>
    <x v="2"/>
    <x v="0"/>
    <x v="1"/>
    <x v="1"/>
    <x v="1"/>
    <x v="0"/>
    <s v="Around 60 lacs'"/>
    <x v="0"/>
    <x v="1"/>
    <x v="0"/>
    <x v="1"/>
    <x v="4"/>
  </r>
  <r>
    <n v="79.739999999999995"/>
    <n v="65.739999999999995"/>
    <n v="41.2"/>
    <n v="10183.29491797101"/>
    <n v="7"/>
    <n v="0.08"/>
    <n v="4"/>
    <n v="0.02"/>
    <n v="4947140.05"/>
    <n v="4615173"/>
    <n v="4249.93"/>
    <n v="0.73"/>
    <x v="1"/>
    <n v="0"/>
    <n v="59.01"/>
    <n v="49"/>
    <n v="5"/>
    <n v="64.52"/>
    <n v="3"/>
    <n v="60.91"/>
    <n v="0.47"/>
    <n v="3"/>
    <n v="0.67"/>
    <x v="0"/>
    <x v="1"/>
    <x v="1"/>
    <x v="1"/>
    <x v="1"/>
    <x v="0"/>
    <s v="Around 60 lacs'"/>
    <x v="1"/>
    <x v="0"/>
    <x v="2"/>
    <x v="0"/>
    <x v="4"/>
  </r>
  <r>
    <n v="65.81"/>
    <n v="85.05"/>
    <n v="42.5"/>
    <n v="6775.0977506473664"/>
    <n v="9"/>
    <n v="0.68"/>
    <n v="9"/>
    <n v="0.34"/>
    <n v="4218979.57"/>
    <n v="2785225"/>
    <n v="4297.66"/>
    <n v="0.89"/>
    <x v="1"/>
    <n v="1"/>
    <n v="54.91"/>
    <n v="26"/>
    <n v="1"/>
    <n v="61.95"/>
    <n v="4"/>
    <n v="56.5"/>
    <n v="0.62"/>
    <n v="5"/>
    <n v="0.17"/>
    <x v="0"/>
    <x v="0"/>
    <x v="1"/>
    <x v="0"/>
    <x v="0"/>
    <x v="0"/>
    <s v="Around 60 lacs'"/>
    <x v="2"/>
    <x v="0"/>
    <x v="1"/>
    <x v="0"/>
    <x v="4"/>
  </r>
  <r>
    <n v="90.5"/>
    <n v="85.27"/>
    <n v="32.659999999999997"/>
    <n v="6762.3030698409602"/>
    <n v="3"/>
    <n v="0.65"/>
    <n v="5"/>
    <n v="0.82"/>
    <n v="4629493.7"/>
    <n v="2442448"/>
    <n v="1782.09"/>
    <n v="0.46"/>
    <x v="0"/>
    <n v="2"/>
    <n v="90.18"/>
    <n v="49"/>
    <n v="1"/>
    <n v="32.549999999999997"/>
    <n v="9"/>
    <n v="40.479999999999997"/>
    <n v="0.41"/>
    <n v="7"/>
    <n v="0.06"/>
    <x v="1"/>
    <x v="0"/>
    <x v="2"/>
    <x v="0"/>
    <x v="0"/>
    <x v="1"/>
    <s v="Around 60 lacs'"/>
    <x v="0"/>
    <x v="1"/>
    <x v="0"/>
    <x v="1"/>
    <x v="3"/>
  </r>
  <r>
    <n v="67.17"/>
    <n v="46.19"/>
    <n v="40.98"/>
    <n v="9160.5382517746802"/>
    <n v="8"/>
    <n v="0.27"/>
    <n v="5"/>
    <n v="0.6"/>
    <n v="3989405.91"/>
    <n v="2390830"/>
    <n v="2582.83"/>
    <n v="0.44"/>
    <x v="1"/>
    <n v="1"/>
    <n v="56.1"/>
    <n v="34"/>
    <n v="1"/>
    <n v="69.36"/>
    <n v="4"/>
    <n v="72.67"/>
    <n v="0.43"/>
    <n v="6"/>
    <n v="0.33"/>
    <x v="0"/>
    <x v="2"/>
    <x v="1"/>
    <x v="0"/>
    <x v="1"/>
    <x v="1"/>
    <s v="Around 60 lacs'"/>
    <x v="2"/>
    <x v="0"/>
    <x v="1"/>
    <x v="0"/>
    <x v="4"/>
  </r>
  <r>
    <n v="71.78"/>
    <n v="94.15"/>
    <n v="48.11"/>
    <n v="14172.55381322348"/>
    <n v="2"/>
    <n v="0.95"/>
    <n v="5"/>
    <n v="0.34"/>
    <n v="4932816.42"/>
    <n v="1787091"/>
    <n v="2473.42"/>
    <n v="0.6"/>
    <x v="0"/>
    <n v="4"/>
    <n v="56.26"/>
    <n v="20"/>
    <n v="9"/>
    <n v="51.86"/>
    <n v="5"/>
    <n v="93.12"/>
    <n v="0.33"/>
    <n v="6"/>
    <n v="0.77"/>
    <x v="0"/>
    <x v="0"/>
    <x v="1"/>
    <x v="1"/>
    <x v="0"/>
    <x v="1"/>
    <s v="Around 60 lacs'"/>
    <x v="2"/>
    <x v="3"/>
    <x v="1"/>
    <x v="1"/>
    <x v="4"/>
  </r>
  <r>
    <n v="83.14"/>
    <n v="70.319999999999993"/>
    <n v="41.51"/>
    <n v="9351.0216215909877"/>
    <n v="7"/>
    <n v="0.15"/>
    <n v="1"/>
    <n v="0.91"/>
    <n v="5831628.3099999996"/>
    <n v="2585278"/>
    <n v="1483.29"/>
    <n v="0.59"/>
    <x v="1"/>
    <n v="1"/>
    <n v="92.52"/>
    <n v="24"/>
    <n v="3"/>
    <n v="66.739999999999995"/>
    <n v="7"/>
    <n v="66.540000000000006"/>
    <n v="0.56000000000000005"/>
    <n v="3"/>
    <n v="0.41"/>
    <x v="0"/>
    <x v="1"/>
    <x v="1"/>
    <x v="0"/>
    <x v="1"/>
    <x v="0"/>
    <s v="Around 60 lacs'"/>
    <x v="0"/>
    <x v="0"/>
    <x v="1"/>
    <x v="0"/>
    <x v="3"/>
  </r>
  <r>
    <n v="62.69"/>
    <n v="89.59"/>
    <n v="35.770000000000003"/>
    <n v="6242.1426172047341"/>
    <n v="2"/>
    <n v="0.43"/>
    <n v="1"/>
    <n v="0.77"/>
    <n v="4972329.33"/>
    <n v="3966132"/>
    <n v="2285.59"/>
    <n v="0.81"/>
    <x v="1"/>
    <n v="4"/>
    <n v="67.23"/>
    <n v="27"/>
    <n v="5"/>
    <n v="78.62"/>
    <n v="4"/>
    <n v="76.459999999999994"/>
    <n v="0.85"/>
    <n v="8"/>
    <n v="0.65"/>
    <x v="2"/>
    <x v="0"/>
    <x v="2"/>
    <x v="0"/>
    <x v="1"/>
    <x v="0"/>
    <s v="Around 60 lacs'"/>
    <x v="2"/>
    <x v="0"/>
    <x v="1"/>
    <x v="1"/>
    <x v="1"/>
  </r>
  <r>
    <n v="77.27"/>
    <n v="59.2"/>
    <n v="37.840000000000003"/>
    <n v="9385.6423397851395"/>
    <n v="4"/>
    <n v="0.94"/>
    <n v="8"/>
    <n v="0.26"/>
    <n v="7363633.4400000004"/>
    <n v="1236770"/>
    <n v="699.74"/>
    <n v="0.48"/>
    <x v="1"/>
    <n v="4"/>
    <n v="51.54"/>
    <n v="46"/>
    <n v="9"/>
    <n v="31.88"/>
    <n v="1"/>
    <n v="34.450000000000003"/>
    <n v="0.2"/>
    <n v="9"/>
    <n v="0.57999999999999996"/>
    <x v="0"/>
    <x v="2"/>
    <x v="2"/>
    <x v="0"/>
    <x v="0"/>
    <x v="1"/>
    <s v="Around 80 lacs'"/>
    <x v="1"/>
    <x v="1"/>
    <x v="2"/>
    <x v="1"/>
    <x v="4"/>
  </r>
  <r>
    <n v="88.07"/>
    <n v="93.73"/>
    <n v="59.95"/>
    <n v="9318.1910756308243"/>
    <n v="7"/>
    <n v="0.42"/>
    <n v="8"/>
    <n v="0.65"/>
    <n v="5421359.5700000003"/>
    <n v="2170037"/>
    <n v="1750.2"/>
    <n v="1"/>
    <x v="1"/>
    <n v="1"/>
    <n v="52.59"/>
    <n v="14"/>
    <n v="6"/>
    <n v="21.34"/>
    <n v="9"/>
    <n v="57.15"/>
    <n v="0.93"/>
    <n v="5"/>
    <n v="0.02"/>
    <x v="1"/>
    <x v="0"/>
    <x v="1"/>
    <x v="0"/>
    <x v="1"/>
    <x v="1"/>
    <s v="Around 60 lacs'"/>
    <x v="0"/>
    <x v="1"/>
    <x v="0"/>
    <x v="0"/>
    <x v="4"/>
  </r>
  <r>
    <n v="58.93"/>
    <n v="63.35"/>
    <n v="43.41"/>
    <n v="3257.7833926460712"/>
    <n v="3"/>
    <n v="0.64"/>
    <n v="6"/>
    <n v="0.6"/>
    <n v="5229954.45"/>
    <n v="2898295"/>
    <n v="4175.07"/>
    <n v="0.06"/>
    <x v="1"/>
    <n v="1"/>
    <n v="57.11"/>
    <n v="3"/>
    <n v="9"/>
    <n v="74.540000000000006"/>
    <n v="4"/>
    <n v="37.56"/>
    <n v="0.69"/>
    <n v="2"/>
    <n v="0.99"/>
    <x v="2"/>
    <x v="1"/>
    <x v="1"/>
    <x v="2"/>
    <x v="0"/>
    <x v="0"/>
    <s v="Around 60 lacs'"/>
    <x v="2"/>
    <x v="0"/>
    <x v="1"/>
    <x v="1"/>
    <x v="4"/>
  </r>
  <r>
    <n v="76.849999999999994"/>
    <n v="40.65"/>
    <n v="53.68"/>
    <n v="9864.2628337054703"/>
    <n v="2"/>
    <n v="0.4"/>
    <n v="4"/>
    <n v="0.4"/>
    <n v="4091697.87"/>
    <n v="2298252"/>
    <n v="1780.53"/>
    <n v="0"/>
    <x v="1"/>
    <n v="4"/>
    <n v="60.67"/>
    <n v="28"/>
    <n v="8"/>
    <n v="62.68"/>
    <n v="9"/>
    <n v="69.83"/>
    <n v="0.82"/>
    <n v="4"/>
    <n v="0.04"/>
    <x v="0"/>
    <x v="2"/>
    <x v="1"/>
    <x v="0"/>
    <x v="1"/>
    <x v="1"/>
    <s v="Around 60 lacs'"/>
    <x v="0"/>
    <x v="0"/>
    <x v="0"/>
    <x v="1"/>
    <x v="1"/>
  </r>
  <r>
    <n v="77.599999999999994"/>
    <n v="94.32"/>
    <n v="62.72"/>
    <n v="9422.6636744783045"/>
    <n v="7"/>
    <n v="0.27"/>
    <n v="2"/>
    <n v="0.37"/>
    <n v="4761466.55"/>
    <n v="2578171"/>
    <n v="4181.93"/>
    <n v="0.64"/>
    <x v="1"/>
    <n v="2"/>
    <n v="83.26"/>
    <n v="8"/>
    <n v="8"/>
    <n v="68.97"/>
    <n v="6"/>
    <n v="91"/>
    <n v="0.56000000000000005"/>
    <n v="4"/>
    <n v="0.97"/>
    <x v="0"/>
    <x v="0"/>
    <x v="1"/>
    <x v="0"/>
    <x v="1"/>
    <x v="0"/>
    <s v="Around 60 lacs'"/>
    <x v="2"/>
    <x v="0"/>
    <x v="1"/>
    <x v="0"/>
    <x v="0"/>
  </r>
  <r>
    <n v="82.82"/>
    <n v="45.48"/>
    <n v="74.88"/>
    <n v="11740.51591203355"/>
    <n v="1"/>
    <n v="0.98"/>
    <n v="2"/>
    <n v="0.34"/>
    <n v="4220986.16"/>
    <n v="2590136"/>
    <n v="2892.2"/>
    <n v="0.3"/>
    <x v="1"/>
    <n v="4"/>
    <n v="57.87"/>
    <n v="26"/>
    <n v="1"/>
    <n v="78.67"/>
    <n v="1"/>
    <n v="73.02"/>
    <n v="0.78"/>
    <n v="4"/>
    <n v="0.55000000000000004"/>
    <x v="0"/>
    <x v="2"/>
    <x v="1"/>
    <x v="1"/>
    <x v="0"/>
    <x v="0"/>
    <s v="Around 60 lacs'"/>
    <x v="1"/>
    <x v="0"/>
    <x v="2"/>
    <x v="1"/>
    <x v="4"/>
  </r>
  <r>
    <n v="62.63"/>
    <n v="59.16"/>
    <n v="32.56"/>
    <n v="14622.390237363359"/>
    <n v="8"/>
    <n v="0.41"/>
    <n v="9"/>
    <n v="0.62"/>
    <n v="2834354.77"/>
    <n v="2793968"/>
    <n v="4459.38"/>
    <n v="0.24"/>
    <x v="0"/>
    <n v="3"/>
    <n v="55.94"/>
    <n v="25"/>
    <n v="9"/>
    <n v="76.2"/>
    <n v="3"/>
    <n v="34.99"/>
    <n v="0.02"/>
    <n v="7"/>
    <n v="0.96"/>
    <x v="2"/>
    <x v="2"/>
    <x v="2"/>
    <x v="1"/>
    <x v="1"/>
    <x v="0"/>
    <s v="Around 30 lacs'"/>
    <x v="1"/>
    <x v="0"/>
    <x v="2"/>
    <x v="0"/>
    <x v="4"/>
  </r>
  <r>
    <n v="61.8"/>
    <n v="97"/>
    <n v="81.96"/>
    <n v="12816.412573869389"/>
    <n v="3"/>
    <n v="0.89"/>
    <n v="5"/>
    <n v="0.44"/>
    <n v="5974262.2199999997"/>
    <n v="2416436"/>
    <n v="3086.51"/>
    <n v="0.31"/>
    <x v="0"/>
    <n v="4"/>
    <n v="88.24"/>
    <n v="18"/>
    <n v="6"/>
    <n v="87.26"/>
    <n v="2"/>
    <n v="53.05"/>
    <n v="0.82"/>
    <n v="8"/>
    <n v="0.11"/>
    <x v="2"/>
    <x v="0"/>
    <x v="0"/>
    <x v="1"/>
    <x v="0"/>
    <x v="1"/>
    <s v="Around 60 lacs'"/>
    <x v="1"/>
    <x v="2"/>
    <x v="2"/>
    <x v="1"/>
    <x v="0"/>
  </r>
  <r>
    <n v="80.22"/>
    <n v="97.04"/>
    <n v="70.81"/>
    <n v="9327.7782736129229"/>
    <n v="2"/>
    <n v="0.23"/>
    <n v="4"/>
    <n v="0.83"/>
    <n v="4488549.4400000004"/>
    <n v="2351029"/>
    <n v="633.51"/>
    <n v="0.26"/>
    <x v="1"/>
    <n v="2"/>
    <n v="83.55"/>
    <n v="27"/>
    <n v="9"/>
    <n v="57.52"/>
    <n v="9"/>
    <n v="65.790000000000006"/>
    <n v="0.04"/>
    <n v="8"/>
    <n v="0.49"/>
    <x v="0"/>
    <x v="0"/>
    <x v="1"/>
    <x v="0"/>
    <x v="1"/>
    <x v="1"/>
    <s v="Around 60 lacs'"/>
    <x v="0"/>
    <x v="3"/>
    <x v="0"/>
    <x v="1"/>
    <x v="0"/>
  </r>
  <r>
    <n v="77.97"/>
    <n v="74.41"/>
    <n v="35.31"/>
    <n v="7233.6852281458241"/>
    <n v="3"/>
    <n v="0.21"/>
    <n v="1"/>
    <n v="0.67"/>
    <n v="4239599.93"/>
    <n v="3747448"/>
    <n v="3539.39"/>
    <n v="0.03"/>
    <x v="1"/>
    <n v="3"/>
    <n v="71.77"/>
    <n v="16"/>
    <n v="3"/>
    <n v="54.19"/>
    <n v="1"/>
    <n v="56.21"/>
    <n v="0.89"/>
    <n v="5"/>
    <n v="0.17"/>
    <x v="0"/>
    <x v="1"/>
    <x v="2"/>
    <x v="0"/>
    <x v="1"/>
    <x v="0"/>
    <s v="Around 60 lacs'"/>
    <x v="1"/>
    <x v="3"/>
    <x v="2"/>
    <x v="1"/>
    <x v="2"/>
  </r>
  <r>
    <n v="77.5"/>
    <n v="77.91"/>
    <n v="86.78"/>
    <n v="16433.39950812465"/>
    <n v="5"/>
    <n v="0.03"/>
    <n v="7"/>
    <n v="7.0000000000000007E-2"/>
    <n v="5210570.03"/>
    <n v="3839723"/>
    <n v="701.84"/>
    <n v="0.97"/>
    <x v="0"/>
    <n v="0"/>
    <n v="77.47"/>
    <n v="42"/>
    <n v="3"/>
    <n v="48.13"/>
    <n v="9"/>
    <n v="84.19"/>
    <n v="0.99"/>
    <n v="5"/>
    <n v="0.05"/>
    <x v="0"/>
    <x v="1"/>
    <x v="0"/>
    <x v="1"/>
    <x v="1"/>
    <x v="0"/>
    <s v="Around 60 lacs'"/>
    <x v="0"/>
    <x v="3"/>
    <x v="0"/>
    <x v="1"/>
    <x v="2"/>
  </r>
  <r>
    <n v="78.459999999999994"/>
    <n v="66.91"/>
    <n v="89.86"/>
    <n v="10148.04608503622"/>
    <n v="8"/>
    <n v="0.65"/>
    <n v="3"/>
    <n v="0.64"/>
    <n v="5512499.5499999998"/>
    <n v="1895565"/>
    <n v="2527.69"/>
    <n v="0.22"/>
    <x v="1"/>
    <n v="0"/>
    <n v="65.599999999999994"/>
    <n v="40"/>
    <n v="6"/>
    <n v="30.76"/>
    <n v="9"/>
    <n v="82.95"/>
    <n v="0.28999999999999998"/>
    <n v="8"/>
    <n v="0.62"/>
    <x v="0"/>
    <x v="1"/>
    <x v="0"/>
    <x v="1"/>
    <x v="0"/>
    <x v="1"/>
    <s v="Around 60 lacs'"/>
    <x v="0"/>
    <x v="1"/>
    <x v="0"/>
    <x v="0"/>
    <x v="1"/>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77.319999999999993"/>
    <n v="59.72"/>
    <n v="48"/>
    <n v="9939.6872822249916"/>
    <n v="7"/>
    <n v="0.86"/>
    <n v="5"/>
    <n v="0.59"/>
    <n v="4997398.33"/>
    <n v="3850700"/>
    <n v="1243.42"/>
    <n v="0.76"/>
    <x v="0"/>
    <n v="4"/>
    <n v="75.33"/>
    <n v="49"/>
    <n v="7"/>
    <n v="39.39"/>
    <n v="8"/>
    <n v="54.27"/>
    <n v="0.77"/>
    <n v="5"/>
    <n v="0.59"/>
    <x v="0"/>
    <x v="2"/>
    <x v="1"/>
    <x v="0"/>
    <x v="0"/>
    <x v="0"/>
    <s v="Around 60 lacs'"/>
    <x v="0"/>
    <x v="1"/>
    <x v="0"/>
    <x v="0"/>
    <x v="2"/>
  </r>
  <r>
    <n v="77.930000000000007"/>
    <n v="80.349999999999994"/>
    <n v="82.4"/>
    <n v="10495.21190191964"/>
    <n v="7"/>
    <n v="0.47"/>
    <n v="5"/>
    <n v="0.68"/>
    <n v="5746187.4100000001"/>
    <n v="2016960"/>
    <n v="2254.4299999999998"/>
    <n v="0.93"/>
    <x v="1"/>
    <n v="1"/>
    <n v="69.36"/>
    <n v="19"/>
    <n v="3"/>
    <n v="84.49"/>
    <n v="1"/>
    <n v="46.6"/>
    <n v="0.25"/>
    <n v="3"/>
    <n v="0.11"/>
    <x v="0"/>
    <x v="0"/>
    <x v="0"/>
    <x v="1"/>
    <x v="1"/>
    <x v="1"/>
    <s v="Around 60 lacs'"/>
    <x v="1"/>
    <x v="2"/>
    <x v="2"/>
    <x v="0"/>
    <x v="1"/>
  </r>
  <r>
    <n v="67.86"/>
    <n v="85.14"/>
    <n v="78.64"/>
    <n v="9639.0989701901435"/>
    <n v="8"/>
    <n v="0.97"/>
    <n v="5"/>
    <n v="0.23"/>
    <n v="4639806.41"/>
    <n v="3170196"/>
    <n v="3784.37"/>
    <n v="0.03"/>
    <x v="1"/>
    <n v="2"/>
    <n v="95.33"/>
    <n v="44"/>
    <n v="3"/>
    <n v="60.82"/>
    <n v="8"/>
    <n v="36.880000000000003"/>
    <n v="0.87"/>
    <n v="0"/>
    <n v="0.33"/>
    <x v="0"/>
    <x v="0"/>
    <x v="0"/>
    <x v="0"/>
    <x v="0"/>
    <x v="0"/>
    <s v="Around 60 lacs'"/>
    <x v="0"/>
    <x v="0"/>
    <x v="0"/>
    <x v="0"/>
    <x v="3"/>
  </r>
  <r>
    <n v="93.66"/>
    <n v="87.49"/>
    <n v="41.99"/>
    <n v="8565.84498279941"/>
    <n v="1"/>
    <n v="0.19"/>
    <n v="1"/>
    <n v="0.46"/>
    <n v="5302333.74"/>
    <n v="1747463"/>
    <n v="4470.16"/>
    <n v="0.87"/>
    <x v="0"/>
    <n v="3"/>
    <n v="50.8"/>
    <n v="39"/>
    <n v="2"/>
    <n v="61.5"/>
    <n v="3"/>
    <n v="53.07"/>
    <n v="0.1"/>
    <n v="6"/>
    <n v="0.78"/>
    <x v="1"/>
    <x v="0"/>
    <x v="1"/>
    <x v="0"/>
    <x v="1"/>
    <x v="1"/>
    <s v="Around 60 lacs'"/>
    <x v="1"/>
    <x v="0"/>
    <x v="2"/>
    <x v="1"/>
    <x v="4"/>
  </r>
  <r>
    <n v="79.739999999999995"/>
    <n v="87.38"/>
    <n v="43.61"/>
    <n v="8632.8526468990203"/>
    <n v="4"/>
    <n v="0.87"/>
    <n v="1"/>
    <n v="0.19"/>
    <n v="3340755.38"/>
    <n v="4038204"/>
    <n v="3519.24"/>
    <n v="0.53"/>
    <x v="1"/>
    <n v="3"/>
    <n v="89.11"/>
    <n v="38"/>
    <n v="9"/>
    <n v="44.84"/>
    <n v="7"/>
    <n v="56.86"/>
    <n v="0.13"/>
    <n v="9"/>
    <n v="0.44"/>
    <x v="0"/>
    <x v="0"/>
    <x v="1"/>
    <x v="0"/>
    <x v="0"/>
    <x v="0"/>
    <s v="Around 60 lacs'"/>
    <x v="0"/>
    <x v="3"/>
    <x v="1"/>
    <x v="1"/>
    <x v="0"/>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81.569999999999993"/>
    <n v="69.67"/>
    <n v="61.49"/>
    <n v="8641.4380721655871"/>
    <n v="9"/>
    <n v="0.77"/>
    <n v="4"/>
    <n v="0.38"/>
    <n v="5605539.7800000003"/>
    <n v="3146246"/>
    <n v="3535.74"/>
    <n v="0.64"/>
    <x v="0"/>
    <n v="3"/>
    <n v="89.88"/>
    <n v="22"/>
    <n v="5"/>
    <n v="22.22"/>
    <n v="1"/>
    <n v="72.78"/>
    <n v="0.67"/>
    <n v="8"/>
    <n v="0.65"/>
    <x v="0"/>
    <x v="1"/>
    <x v="1"/>
    <x v="0"/>
    <x v="0"/>
    <x v="0"/>
    <s v="Around 60 lacs'"/>
    <x v="1"/>
    <x v="1"/>
    <x v="2"/>
    <x v="0"/>
    <x v="0"/>
  </r>
  <r>
    <n v="65.25"/>
    <n v="43.45"/>
    <n v="70.19"/>
    <n v="8217.8855433070894"/>
    <n v="2"/>
    <n v="0.84"/>
    <n v="5"/>
    <n v="0.36"/>
    <n v="3706441.36"/>
    <n v="2924718"/>
    <n v="1835.27"/>
    <n v="0.82"/>
    <x v="1"/>
    <n v="2"/>
    <n v="80.8"/>
    <n v="46"/>
    <n v="9"/>
    <n v="49.63"/>
    <n v="5"/>
    <n v="34.56"/>
    <n v="0.85"/>
    <n v="6"/>
    <n v="0.84"/>
    <x v="0"/>
    <x v="2"/>
    <x v="1"/>
    <x v="0"/>
    <x v="0"/>
    <x v="0"/>
    <s v="Around 60 lacs'"/>
    <x v="2"/>
    <x v="3"/>
    <x v="1"/>
    <x v="1"/>
    <x v="0"/>
  </r>
  <r>
    <n v="82.87"/>
    <n v="72.97"/>
    <n v="53.98"/>
    <n v="10266.075569229741"/>
    <n v="1"/>
    <n v="0.76"/>
    <n v="2"/>
    <n v="1"/>
    <n v="5234137.55"/>
    <n v="2742288"/>
    <n v="3732.93"/>
    <n v="0.33"/>
    <x v="0"/>
    <n v="3"/>
    <n v="92.16"/>
    <n v="31"/>
    <n v="8"/>
    <n v="25.92"/>
    <n v="5"/>
    <n v="55.69"/>
    <n v="0.32"/>
    <n v="6"/>
    <n v="0.32"/>
    <x v="0"/>
    <x v="1"/>
    <x v="1"/>
    <x v="1"/>
    <x v="0"/>
    <x v="0"/>
    <s v="Around 60 lacs'"/>
    <x v="2"/>
    <x v="1"/>
    <x v="1"/>
    <x v="1"/>
    <x v="3"/>
  </r>
  <r>
    <n v="86.59"/>
    <n v="66.489999999999995"/>
    <n v="60.06"/>
    <n v="9362.556956447861"/>
    <n v="2"/>
    <n v="0.63"/>
    <n v="8"/>
    <n v="0.45"/>
    <n v="4853001.22"/>
    <n v="3625439"/>
    <n v="4793.1499999999996"/>
    <n v="0.73"/>
    <x v="1"/>
    <n v="2"/>
    <n v="54.88"/>
    <n v="46"/>
    <n v="2"/>
    <n v="62.48"/>
    <n v="8"/>
    <n v="41.82"/>
    <n v="0.68"/>
    <n v="1"/>
    <n v="0.69"/>
    <x v="1"/>
    <x v="1"/>
    <x v="1"/>
    <x v="0"/>
    <x v="0"/>
    <x v="0"/>
    <s v="Around 60 lacs'"/>
    <x v="0"/>
    <x v="0"/>
    <x v="0"/>
    <x v="1"/>
    <x v="4"/>
  </r>
  <r>
    <n v="66.790000000000006"/>
    <n v="93.26"/>
    <n v="78.59"/>
    <n v="13759.98247145672"/>
    <n v="7"/>
    <n v="0.13"/>
    <n v="2"/>
    <n v="0.33"/>
    <n v="4635532.74"/>
    <n v="3454149"/>
    <n v="3746.27"/>
    <n v="0.53"/>
    <x v="1"/>
    <n v="1"/>
    <n v="77.95"/>
    <n v="32"/>
    <n v="3"/>
    <n v="81.67"/>
    <n v="7"/>
    <n v="40.19"/>
    <n v="0.59"/>
    <n v="8"/>
    <n v="0.96"/>
    <x v="0"/>
    <x v="0"/>
    <x v="0"/>
    <x v="1"/>
    <x v="1"/>
    <x v="0"/>
    <s v="Around 60 lacs'"/>
    <x v="0"/>
    <x v="2"/>
    <x v="1"/>
    <x v="0"/>
    <x v="2"/>
  </r>
  <r>
    <n v="84.63"/>
    <n v="61.05"/>
    <n v="32.380000000000003"/>
    <n v="3372.5754790174701"/>
    <n v="3"/>
    <n v="0.03"/>
    <n v="9"/>
    <n v="0.57999999999999996"/>
    <n v="4171537.23"/>
    <n v="3802799"/>
    <n v="4382.96"/>
    <n v="0.79"/>
    <x v="0"/>
    <n v="0"/>
    <n v="75.05"/>
    <n v="45"/>
    <n v="2"/>
    <n v="81.8"/>
    <n v="8"/>
    <n v="83.77"/>
    <n v="0.6"/>
    <n v="9"/>
    <n v="0.73"/>
    <x v="0"/>
    <x v="1"/>
    <x v="2"/>
    <x v="2"/>
    <x v="1"/>
    <x v="0"/>
    <s v="Around 60 lacs'"/>
    <x v="0"/>
    <x v="2"/>
    <x v="0"/>
    <x v="1"/>
    <x v="2"/>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83.22"/>
    <n v="48.58"/>
    <n v="76.37"/>
    <n v="13115.212981244071"/>
    <n v="7"/>
    <n v="0.62"/>
    <n v="9"/>
    <n v="0.96"/>
    <n v="6729891.1500000004"/>
    <n v="3272094"/>
    <n v="3729.07"/>
    <n v="0.2"/>
    <x v="1"/>
    <n v="2"/>
    <n v="76.709999999999994"/>
    <n v="42"/>
    <n v="6"/>
    <n v="34.79"/>
    <n v="6"/>
    <n v="57.25"/>
    <n v="0.57999999999999996"/>
    <n v="5"/>
    <n v="0.63"/>
    <x v="0"/>
    <x v="2"/>
    <x v="0"/>
    <x v="1"/>
    <x v="0"/>
    <x v="0"/>
    <s v="Around 80 lacs'"/>
    <x v="2"/>
    <x v="1"/>
    <x v="1"/>
    <x v="0"/>
    <x v="2"/>
  </r>
  <r>
    <n v="93.97"/>
    <n v="85.69"/>
    <n v="88.19"/>
    <n v="4816.5244189796267"/>
    <n v="2"/>
    <n v="0.8"/>
    <n v="7"/>
    <n v="0.63"/>
    <n v="5300192.16"/>
    <n v="2566026"/>
    <n v="4233.1400000000003"/>
    <n v="0.99"/>
    <x v="0"/>
    <n v="4"/>
    <n v="77.040000000000006"/>
    <n v="47"/>
    <n v="6"/>
    <n v="80.41"/>
    <n v="2"/>
    <n v="40.93"/>
    <n v="0.43"/>
    <n v="2"/>
    <n v="0.74"/>
    <x v="1"/>
    <x v="0"/>
    <x v="0"/>
    <x v="2"/>
    <x v="0"/>
    <x v="0"/>
    <s v="Around 60 lacs'"/>
    <x v="1"/>
    <x v="2"/>
    <x v="2"/>
    <x v="1"/>
    <x v="2"/>
  </r>
  <r>
    <n v="72.55"/>
    <n v="77.09"/>
    <n v="63.26"/>
    <n v="9143.2810147991277"/>
    <n v="3"/>
    <n v="0.48"/>
    <n v="8"/>
    <n v="0.75"/>
    <n v="5322490.72"/>
    <n v="2153827"/>
    <n v="682.51"/>
    <n v="0.09"/>
    <x v="0"/>
    <n v="0"/>
    <n v="71.48"/>
    <n v="33"/>
    <n v="9"/>
    <n v="82.03"/>
    <n v="6"/>
    <n v="87.16"/>
    <n v="0.28000000000000003"/>
    <n v="0"/>
    <n v="0.61"/>
    <x v="0"/>
    <x v="1"/>
    <x v="1"/>
    <x v="0"/>
    <x v="1"/>
    <x v="1"/>
    <s v="Around 60 lacs'"/>
    <x v="2"/>
    <x v="2"/>
    <x v="1"/>
    <x v="1"/>
    <x v="2"/>
  </r>
  <r>
    <n v="67.459999999999994"/>
    <n v="46.07"/>
    <n v="64.59"/>
    <n v="9071.3978350105208"/>
    <n v="7"/>
    <n v="0.12"/>
    <n v="2"/>
    <n v="0.17"/>
    <n v="4317669.37"/>
    <n v="2967188"/>
    <n v="4422.1899999999996"/>
    <n v="0"/>
    <x v="1"/>
    <n v="1"/>
    <n v="65.44"/>
    <n v="39"/>
    <n v="8"/>
    <n v="33.770000000000003"/>
    <n v="5"/>
    <n v="66.209999999999994"/>
    <n v="0.77"/>
    <n v="3"/>
    <n v="0.02"/>
    <x v="0"/>
    <x v="2"/>
    <x v="1"/>
    <x v="0"/>
    <x v="1"/>
    <x v="0"/>
    <s v="Around 60 lacs'"/>
    <x v="2"/>
    <x v="1"/>
    <x v="1"/>
    <x v="0"/>
    <x v="1"/>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66.84"/>
    <n v="82.06"/>
    <n v="59.08"/>
    <n v="8055.4582810228112"/>
    <n v="1"/>
    <n v="0.69"/>
    <n v="6"/>
    <n v="0.42"/>
    <n v="4960261.0999999996"/>
    <n v="3938982"/>
    <n v="3493.81"/>
    <n v="0.34"/>
    <x v="1"/>
    <n v="1"/>
    <n v="55.92"/>
    <n v="49"/>
    <n v="4"/>
    <n v="40.06"/>
    <n v="6"/>
    <n v="62.66"/>
    <n v="0.69"/>
    <n v="0"/>
    <n v="0.81"/>
    <x v="0"/>
    <x v="0"/>
    <x v="1"/>
    <x v="0"/>
    <x v="0"/>
    <x v="0"/>
    <s v="Around 60 lacs'"/>
    <x v="2"/>
    <x v="3"/>
    <x v="1"/>
    <x v="1"/>
    <x v="4"/>
  </r>
  <r>
    <n v="74.23"/>
    <n v="44.37"/>
    <n v="64.62"/>
    <n v="7223.5603863354281"/>
    <n v="5"/>
    <n v="0.43"/>
    <n v="4"/>
    <n v="0.82"/>
    <n v="4026250.35"/>
    <n v="2310464"/>
    <n v="4101.6000000000004"/>
    <n v="0.63"/>
    <x v="0"/>
    <n v="1"/>
    <n v="98.08"/>
    <n v="2"/>
    <n v="9"/>
    <n v="76.180000000000007"/>
    <n v="8"/>
    <n v="77.55"/>
    <n v="0.23"/>
    <n v="2"/>
    <n v="0.27"/>
    <x v="0"/>
    <x v="2"/>
    <x v="1"/>
    <x v="0"/>
    <x v="1"/>
    <x v="1"/>
    <s v="Around 60 lacs'"/>
    <x v="0"/>
    <x v="0"/>
    <x v="0"/>
    <x v="1"/>
    <x v="3"/>
  </r>
  <r>
    <n v="78.41"/>
    <n v="89.31"/>
    <n v="45.76"/>
    <n v="14380.676108559061"/>
    <n v="9"/>
    <n v="0.2"/>
    <n v="7"/>
    <n v="0"/>
    <n v="3227389.87"/>
    <n v="3290837"/>
    <n v="3481.99"/>
    <n v="7.0000000000000007E-2"/>
    <x v="0"/>
    <n v="3"/>
    <n v="85.72"/>
    <n v="32"/>
    <n v="1"/>
    <n v="89.81"/>
    <n v="9"/>
    <n v="92.28"/>
    <n v="0.63"/>
    <n v="3"/>
    <n v="0.73"/>
    <x v="0"/>
    <x v="0"/>
    <x v="1"/>
    <x v="1"/>
    <x v="1"/>
    <x v="0"/>
    <s v="Around 60 lacs'"/>
    <x v="0"/>
    <x v="2"/>
    <x v="0"/>
    <x v="0"/>
    <x v="0"/>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83.27"/>
    <n v="44.88"/>
    <n v="54.52"/>
    <n v="13178.8877374854"/>
    <n v="9"/>
    <n v="0.06"/>
    <n v="2"/>
    <n v="0.98"/>
    <n v="5852166.79"/>
    <n v="3221650"/>
    <n v="3183.45"/>
    <n v="0.94"/>
    <x v="0"/>
    <n v="2"/>
    <n v="61.34"/>
    <n v="15"/>
    <n v="2"/>
    <n v="82.82"/>
    <n v="3"/>
    <n v="87.6"/>
    <n v="0.22"/>
    <n v="8"/>
    <n v="0.52"/>
    <x v="0"/>
    <x v="2"/>
    <x v="1"/>
    <x v="1"/>
    <x v="1"/>
    <x v="0"/>
    <s v="Around 60 lacs'"/>
    <x v="1"/>
    <x v="2"/>
    <x v="2"/>
    <x v="0"/>
    <x v="1"/>
  </r>
  <r>
    <n v="75.13"/>
    <n v="45.09"/>
    <n v="31.3"/>
    <n v="11804.18016010809"/>
    <n v="9"/>
    <n v="0.57999999999999996"/>
    <n v="7"/>
    <n v="0.47"/>
    <n v="4141161.23"/>
    <n v="2580803"/>
    <n v="2973.13"/>
    <n v="0.82"/>
    <x v="1"/>
    <n v="4"/>
    <n v="93.97"/>
    <n v="17"/>
    <n v="6"/>
    <n v="63.58"/>
    <n v="3"/>
    <n v="90.73"/>
    <n v="0.06"/>
    <n v="2"/>
    <n v="7.0000000000000007E-2"/>
    <x v="0"/>
    <x v="2"/>
    <x v="2"/>
    <x v="1"/>
    <x v="0"/>
    <x v="0"/>
    <s v="Around 60 lacs'"/>
    <x v="1"/>
    <x v="0"/>
    <x v="2"/>
    <x v="0"/>
    <x v="3"/>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72.349999999999994"/>
    <n v="62.46"/>
    <n v="43.74"/>
    <n v="8688.6993343005652"/>
    <n v="4"/>
    <n v="0.8"/>
    <n v="2"/>
    <n v="0.12"/>
    <n v="6001952.2699999996"/>
    <n v="3387018"/>
    <n v="2319.08"/>
    <n v="0.88"/>
    <x v="1"/>
    <n v="4"/>
    <n v="83.86"/>
    <n v="47"/>
    <n v="3"/>
    <n v="52.55"/>
    <n v="1"/>
    <n v="71.3"/>
    <n v="0.61"/>
    <n v="9"/>
    <n v="0.96"/>
    <x v="0"/>
    <x v="1"/>
    <x v="1"/>
    <x v="0"/>
    <x v="0"/>
    <x v="0"/>
    <s v="Around 80 lacs'"/>
    <x v="1"/>
    <x v="3"/>
    <x v="2"/>
    <x v="1"/>
    <x v="0"/>
  </r>
  <r>
    <n v="81.260000000000005"/>
    <n v="88.77"/>
    <n v="37.78"/>
    <n v="6944.6804777701363"/>
    <n v="1"/>
    <n v="0.46"/>
    <n v="1"/>
    <n v="0.02"/>
    <n v="3806845.35"/>
    <n v="3228788"/>
    <n v="3874.33"/>
    <n v="0.1"/>
    <x v="1"/>
    <n v="0"/>
    <n v="65.83"/>
    <n v="17"/>
    <n v="3"/>
    <n v="24.37"/>
    <n v="3"/>
    <n v="56.21"/>
    <n v="0.04"/>
    <n v="5"/>
    <n v="0.65"/>
    <x v="0"/>
    <x v="0"/>
    <x v="2"/>
    <x v="0"/>
    <x v="1"/>
    <x v="0"/>
    <s v="Around 60 lacs'"/>
    <x v="1"/>
    <x v="1"/>
    <x v="2"/>
    <x v="1"/>
    <x v="1"/>
  </r>
  <r>
    <n v="66.430000000000007"/>
    <n v="96.83"/>
    <n v="87.88"/>
    <n v="11782.49607543097"/>
    <n v="1"/>
    <n v="0.01"/>
    <n v="7"/>
    <n v="0.74"/>
    <n v="4767106.59"/>
    <n v="2656926"/>
    <n v="2357.04"/>
    <n v="0.4"/>
    <x v="1"/>
    <n v="2"/>
    <n v="90.82"/>
    <n v="37"/>
    <n v="6"/>
    <n v="43.47"/>
    <n v="2"/>
    <n v="78.91"/>
    <n v="0.73"/>
    <n v="3"/>
    <n v="0.46"/>
    <x v="0"/>
    <x v="0"/>
    <x v="0"/>
    <x v="1"/>
    <x v="1"/>
    <x v="0"/>
    <s v="Around 60 lacs'"/>
    <x v="1"/>
    <x v="3"/>
    <x v="2"/>
    <x v="1"/>
    <x v="3"/>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79.819999999999993"/>
    <n v="85.2"/>
    <n v="74.14"/>
    <n v="9062.9479811260062"/>
    <n v="8"/>
    <n v="0.39"/>
    <n v="6"/>
    <n v="0.24"/>
    <n v="5247026.6399999997"/>
    <n v="3866543"/>
    <n v="3409.03"/>
    <n v="0.28000000000000003"/>
    <x v="0"/>
    <n v="4"/>
    <n v="53.54"/>
    <n v="35"/>
    <n v="7"/>
    <n v="88.27"/>
    <n v="3"/>
    <n v="74.03"/>
    <n v="0.48"/>
    <n v="5"/>
    <n v="0.62"/>
    <x v="0"/>
    <x v="0"/>
    <x v="1"/>
    <x v="0"/>
    <x v="1"/>
    <x v="0"/>
    <s v="Around 60 lacs'"/>
    <x v="1"/>
    <x v="2"/>
    <x v="2"/>
    <x v="0"/>
    <x v="4"/>
  </r>
  <r>
    <n v="72.77"/>
    <n v="62.58"/>
    <n v="81.3"/>
    <n v="11777.399920508729"/>
    <n v="2"/>
    <n v="0.48"/>
    <n v="5"/>
    <n v="0.67"/>
    <n v="5539132.0999999996"/>
    <n v="3589406"/>
    <n v="4496.18"/>
    <n v="0.69"/>
    <x v="1"/>
    <n v="1"/>
    <n v="65.64"/>
    <n v="12"/>
    <n v="4"/>
    <n v="77.19"/>
    <n v="7"/>
    <n v="57.85"/>
    <n v="0.93"/>
    <n v="6"/>
    <n v="0.56999999999999995"/>
    <x v="0"/>
    <x v="1"/>
    <x v="0"/>
    <x v="1"/>
    <x v="1"/>
    <x v="0"/>
    <s v="Around 60 lacs'"/>
    <x v="0"/>
    <x v="0"/>
    <x v="1"/>
    <x v="1"/>
    <x v="1"/>
  </r>
  <r>
    <n v="82.14"/>
    <n v="45.01"/>
    <n v="62.4"/>
    <n v="11110.6582787151"/>
    <n v="4"/>
    <n v="0.6"/>
    <n v="6"/>
    <n v="0.09"/>
    <n v="5341629.22"/>
    <n v="2546431"/>
    <n v="3194.12"/>
    <n v="0.02"/>
    <x v="1"/>
    <n v="1"/>
    <n v="96.76"/>
    <n v="45"/>
    <n v="4"/>
    <n v="79.680000000000007"/>
    <n v="1"/>
    <n v="77.55"/>
    <n v="0.33"/>
    <n v="8"/>
    <n v="0.06"/>
    <x v="0"/>
    <x v="2"/>
    <x v="1"/>
    <x v="1"/>
    <x v="0"/>
    <x v="0"/>
    <s v="Around 60 lacs'"/>
    <x v="1"/>
    <x v="0"/>
    <x v="2"/>
    <x v="1"/>
    <x v="3"/>
  </r>
  <r>
    <n v="74.760000000000005"/>
    <n v="70.06"/>
    <n v="63.45"/>
    <n v="9639.0989699999991"/>
    <n v="5"/>
    <n v="0.56000000000000005"/>
    <n v="5"/>
    <n v="0.23"/>
    <n v="4994870"/>
    <n v="3037785"/>
    <n v="2863.58"/>
    <n v="0.5"/>
    <x v="1"/>
    <n v="2"/>
    <n v="74.36"/>
    <n v="25"/>
    <n v="5"/>
    <n v="60.52"/>
    <n v="6"/>
    <n v="61.46"/>
    <n v="0.43"/>
    <n v="5"/>
    <n v="0.48"/>
    <x v="0"/>
    <x v="1"/>
    <x v="1"/>
    <x v="0"/>
    <x v="0"/>
    <x v="0"/>
    <s v="Around 60 lacs'"/>
    <x v="2"/>
    <x v="0"/>
    <x v="1"/>
    <x v="1"/>
    <x v="2"/>
  </r>
  <r>
    <n v="74.27"/>
    <n v="73.5"/>
    <n v="64.91"/>
    <n v="12898.32450841062"/>
    <n v="5"/>
    <n v="0.69"/>
    <n v="1"/>
    <n v="0.79"/>
    <n v="4379154.78"/>
    <n v="3833616"/>
    <n v="1124.92"/>
    <n v="0.55000000000000004"/>
    <x v="1"/>
    <n v="1"/>
    <n v="99.1"/>
    <n v="9"/>
    <n v="1"/>
    <n v="25.96"/>
    <n v="3"/>
    <n v="39.520000000000003"/>
    <n v="0.01"/>
    <n v="6"/>
    <n v="0.77"/>
    <x v="0"/>
    <x v="1"/>
    <x v="1"/>
    <x v="1"/>
    <x v="0"/>
    <x v="0"/>
    <s v="Around 60 lacs'"/>
    <x v="1"/>
    <x v="1"/>
    <x v="2"/>
    <x v="1"/>
    <x v="3"/>
  </r>
  <r>
    <n v="66.53"/>
    <n v="65.45"/>
    <n v="68.14"/>
    <n v="7297.3416810002564"/>
    <n v="9"/>
    <n v="0.86"/>
    <n v="7"/>
    <n v="0.86"/>
    <n v="5338865.16"/>
    <n v="2634369"/>
    <n v="1020.82"/>
    <n v="0.63"/>
    <x v="0"/>
    <n v="3"/>
    <n v="81.400000000000006"/>
    <n v="37"/>
    <n v="9"/>
    <n v="46.99"/>
    <n v="8"/>
    <n v="84.14"/>
    <n v="0.08"/>
    <n v="5"/>
    <n v="0.99"/>
    <x v="0"/>
    <x v="1"/>
    <x v="1"/>
    <x v="0"/>
    <x v="0"/>
    <x v="0"/>
    <s v="Around 60 lacs'"/>
    <x v="0"/>
    <x v="3"/>
    <x v="0"/>
    <x v="0"/>
    <x v="0"/>
  </r>
  <r>
    <n v="59.85"/>
    <n v="94.38"/>
    <n v="78.45"/>
    <n v="11539.83901736066"/>
    <n v="1"/>
    <n v="0.78"/>
    <n v="7"/>
    <n v="0.61"/>
    <n v="5816871.7800000003"/>
    <n v="2758492"/>
    <n v="1194.45"/>
    <n v="0.57999999999999996"/>
    <x v="0"/>
    <n v="0"/>
    <n v="62.38"/>
    <n v="0"/>
    <n v="2"/>
    <n v="24.97"/>
    <n v="6"/>
    <n v="65.12"/>
    <n v="0.26"/>
    <n v="0"/>
    <n v="0.01"/>
    <x v="2"/>
    <x v="0"/>
    <x v="0"/>
    <x v="1"/>
    <x v="0"/>
    <x v="0"/>
    <s v="Around 60 lacs'"/>
    <x v="2"/>
    <x v="1"/>
    <x v="1"/>
    <x v="1"/>
    <x v="1"/>
  </r>
  <r>
    <n v="70.53"/>
    <n v="46.67"/>
    <n v="58.06"/>
    <n v="11482.75314492096"/>
    <n v="5"/>
    <n v="0.04"/>
    <n v="2"/>
    <n v="0.51"/>
    <n v="6099904.9500000002"/>
    <n v="3194906"/>
    <n v="1273.32"/>
    <n v="0.7"/>
    <x v="1"/>
    <n v="2"/>
    <n v="58.14"/>
    <n v="26"/>
    <n v="8"/>
    <n v="34.76"/>
    <n v="2"/>
    <n v="84.9"/>
    <n v="0.03"/>
    <n v="1"/>
    <n v="0.73"/>
    <x v="0"/>
    <x v="2"/>
    <x v="1"/>
    <x v="1"/>
    <x v="1"/>
    <x v="0"/>
    <s v="Around 80 lacs'"/>
    <x v="1"/>
    <x v="1"/>
    <x v="2"/>
    <x v="1"/>
    <x v="4"/>
  </r>
  <r>
    <n v="83.56"/>
    <n v="69.56"/>
    <n v="38.29"/>
    <n v="9226.133901715024"/>
    <n v="9"/>
    <n v="0.48"/>
    <n v="2"/>
    <n v="0.16"/>
    <n v="4141894.46"/>
    <n v="2632727"/>
    <n v="3370.45"/>
    <n v="0.01"/>
    <x v="1"/>
    <n v="0"/>
    <n v="59.35"/>
    <n v="45"/>
    <n v="9"/>
    <n v="36.06"/>
    <n v="6"/>
    <n v="58.03"/>
    <n v="0.63"/>
    <n v="0"/>
    <n v="0.56999999999999995"/>
    <x v="0"/>
    <x v="1"/>
    <x v="2"/>
    <x v="0"/>
    <x v="1"/>
    <x v="0"/>
    <s v="Around 60 lacs'"/>
    <x v="2"/>
    <x v="1"/>
    <x v="1"/>
    <x v="0"/>
    <x v="4"/>
  </r>
  <r>
    <n v="77.14"/>
    <n v="40.68"/>
    <n v="48.45"/>
    <n v="10815.332555605301"/>
    <n v="1"/>
    <n v="0.1"/>
    <n v="1"/>
    <n v="0.06"/>
    <n v="5433120.5300000003"/>
    <n v="3685674"/>
    <n v="3834.42"/>
    <n v="0.1"/>
    <x v="0"/>
    <n v="2"/>
    <n v="50.99"/>
    <n v="7"/>
    <n v="4"/>
    <n v="52.84"/>
    <n v="7"/>
    <n v="54.64"/>
    <n v="0.43"/>
    <n v="8"/>
    <n v="0.43"/>
    <x v="0"/>
    <x v="2"/>
    <x v="1"/>
    <x v="1"/>
    <x v="1"/>
    <x v="0"/>
    <s v="Around 60 lacs'"/>
    <x v="0"/>
    <x v="3"/>
    <x v="1"/>
    <x v="1"/>
    <x v="4"/>
  </r>
  <r>
    <n v="62.54"/>
    <n v="68.12"/>
    <n v="53.6"/>
    <n v="6872.2160590367421"/>
    <n v="9"/>
    <n v="0.24"/>
    <n v="8"/>
    <n v="0.12"/>
    <n v="6187044.1100000003"/>
    <n v="2864879"/>
    <n v="2884.96"/>
    <n v="0.87"/>
    <x v="1"/>
    <n v="3"/>
    <n v="69.53"/>
    <n v="45"/>
    <n v="8"/>
    <n v="38.799999999999997"/>
    <n v="5"/>
    <n v="89.48"/>
    <n v="0.55000000000000004"/>
    <n v="9"/>
    <n v="0.13"/>
    <x v="2"/>
    <x v="1"/>
    <x v="1"/>
    <x v="0"/>
    <x v="1"/>
    <x v="0"/>
    <s v="Around 80 lacs'"/>
    <x v="2"/>
    <x v="1"/>
    <x v="1"/>
    <x v="0"/>
    <x v="1"/>
  </r>
  <r>
    <n v="76.73"/>
    <n v="43.38"/>
    <n v="71.98"/>
    <n v="12310.06754801725"/>
    <n v="8"/>
    <n v="0.99"/>
    <n v="8"/>
    <n v="0.23"/>
    <n v="4012918.23"/>
    <n v="2372771"/>
    <n v="4230.58"/>
    <n v="0.68"/>
    <x v="0"/>
    <n v="1"/>
    <n v="59.57"/>
    <n v="41"/>
    <n v="9"/>
    <n v="27.07"/>
    <n v="3"/>
    <n v="46.33"/>
    <n v="0.17"/>
    <n v="9"/>
    <n v="0.41"/>
    <x v="0"/>
    <x v="2"/>
    <x v="1"/>
    <x v="1"/>
    <x v="0"/>
    <x v="1"/>
    <s v="Around 60 lacs'"/>
    <x v="1"/>
    <x v="1"/>
    <x v="2"/>
    <x v="0"/>
    <x v="4"/>
  </r>
  <r>
    <n v="78.849999999999994"/>
    <n v="47.13"/>
    <n v="67.099999999999994"/>
    <n v="9537.7446588925268"/>
    <n v="4"/>
    <n v="0.14000000000000001"/>
    <n v="1"/>
    <n v="0.34"/>
    <n v="6486747.1399999997"/>
    <n v="3486911"/>
    <n v="4960.68"/>
    <n v="0.11"/>
    <x v="0"/>
    <n v="4"/>
    <n v="70.58"/>
    <n v="16"/>
    <n v="5"/>
    <n v="31.72"/>
    <n v="4"/>
    <n v="84.87"/>
    <n v="0.3"/>
    <n v="8"/>
    <n v="0.35"/>
    <x v="0"/>
    <x v="2"/>
    <x v="1"/>
    <x v="0"/>
    <x v="1"/>
    <x v="0"/>
    <s v="Around 80 lacs'"/>
    <x v="2"/>
    <x v="1"/>
    <x v="1"/>
    <x v="1"/>
    <x v="2"/>
  </r>
  <r>
    <n v="66.16"/>
    <n v="47.05"/>
    <n v="53.15"/>
    <n v="8693.1924487024007"/>
    <n v="5"/>
    <n v="0.5"/>
    <n v="8"/>
    <n v="0.38"/>
    <n v="6638940.8300000001"/>
    <n v="2086295"/>
    <n v="4190.0600000000004"/>
    <n v="0.84"/>
    <x v="0"/>
    <n v="3"/>
    <n v="96.75"/>
    <n v="8"/>
    <n v="7"/>
    <n v="30.31"/>
    <n v="4"/>
    <n v="61.46"/>
    <n v="0.66"/>
    <n v="6"/>
    <n v="0.3"/>
    <x v="0"/>
    <x v="2"/>
    <x v="1"/>
    <x v="0"/>
    <x v="0"/>
    <x v="1"/>
    <s v="Around 80 lacs'"/>
    <x v="2"/>
    <x v="1"/>
    <x v="1"/>
    <x v="1"/>
    <x v="3"/>
  </r>
  <r>
    <n v="76.540000000000006"/>
    <n v="78.95"/>
    <n v="94.12"/>
    <n v="12622.52306459222"/>
    <n v="5"/>
    <n v="0.62"/>
    <n v="9"/>
    <n v="0.35"/>
    <n v="7625086.3399999999"/>
    <n v="4611903"/>
    <n v="3626.97"/>
    <n v="0.24"/>
    <x v="1"/>
    <n v="0"/>
    <n v="71.53"/>
    <n v="5"/>
    <n v="4"/>
    <n v="88.12"/>
    <n v="6"/>
    <n v="63.42"/>
    <n v="0.97"/>
    <n v="1"/>
    <n v="0.73"/>
    <x v="0"/>
    <x v="1"/>
    <x v="0"/>
    <x v="1"/>
    <x v="0"/>
    <x v="0"/>
    <s v="Around 80 lacs'"/>
    <x v="2"/>
    <x v="2"/>
    <x v="1"/>
    <x v="1"/>
    <x v="2"/>
  </r>
  <r>
    <n v="75.58"/>
    <n v="84.76"/>
    <n v="69.38"/>
    <n v="8239.1407736431029"/>
    <n v="6"/>
    <n v="0.7"/>
    <n v="4"/>
    <n v="0.24"/>
    <n v="5230933.4400000004"/>
    <n v="4265997"/>
    <n v="2896.22"/>
    <n v="0.48"/>
    <x v="0"/>
    <n v="4"/>
    <n v="93.9"/>
    <n v="42"/>
    <n v="1"/>
    <n v="73.150000000000006"/>
    <n v="1"/>
    <n v="50.05"/>
    <n v="0.05"/>
    <n v="5"/>
    <n v="0.7"/>
    <x v="0"/>
    <x v="0"/>
    <x v="1"/>
    <x v="0"/>
    <x v="0"/>
    <x v="0"/>
    <s v="Around 60 lacs'"/>
    <x v="1"/>
    <x v="0"/>
    <x v="2"/>
    <x v="0"/>
    <x v="3"/>
  </r>
  <r>
    <n v="63.57"/>
    <n v="75"/>
    <n v="45.42"/>
    <n v="6478.8467590910996"/>
    <n v="7"/>
    <n v="0.56000000000000005"/>
    <n v="1"/>
    <n v="0.51"/>
    <n v="5236424.68"/>
    <n v="3410796"/>
    <n v="2519.84"/>
    <n v="0.15"/>
    <x v="1"/>
    <n v="1"/>
    <n v="80.28"/>
    <n v="24"/>
    <n v="3"/>
    <n v="87.74"/>
    <n v="4"/>
    <n v="67.25"/>
    <n v="0.89"/>
    <n v="3"/>
    <n v="0.59"/>
    <x v="2"/>
    <x v="1"/>
    <x v="1"/>
    <x v="0"/>
    <x v="0"/>
    <x v="0"/>
    <s v="Around 60 lacs'"/>
    <x v="2"/>
    <x v="2"/>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EFF1220-F0F6-4B64-A25E-DCE1F948182A}" name="Grad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3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2"/>
        <item x="1"/>
        <item x="0"/>
        <item t="default"/>
      </items>
    </pivotField>
    <pivotField showAll="0">
      <items count="4">
        <item x="2"/>
        <item x="1"/>
        <item x="0"/>
        <item t="default"/>
      </items>
    </pivotField>
    <pivotField showAll="0"/>
    <pivotField showAll="0">
      <items count="4">
        <item x="1"/>
        <item x="2"/>
        <item x="0"/>
        <item t="default"/>
      </items>
    </pivotField>
    <pivotField showAll="0">
      <items count="3">
        <item x="1"/>
        <item x="0"/>
        <item t="default"/>
      </items>
    </pivotField>
    <pivotField showAll="0">
      <items count="3">
        <item x="1"/>
        <item x="0"/>
        <item t="default"/>
      </items>
    </pivotField>
    <pivotField showAll="0"/>
    <pivotField showAll="0"/>
    <pivotField showAll="0"/>
    <pivotField showAll="0"/>
    <pivotField showAll="0"/>
    <pivotField showAll="0">
      <items count="6">
        <item x="4"/>
        <item x="1"/>
        <item x="2"/>
        <item x="0"/>
        <item x="3"/>
        <item t="default"/>
      </items>
    </pivotField>
  </pivotFields>
  <rowFields count="1">
    <field x="23"/>
  </rowFields>
  <rowItems count="4">
    <i>
      <x/>
    </i>
    <i>
      <x v="1"/>
    </i>
    <i>
      <x v="2"/>
    </i>
    <i t="grand">
      <x/>
    </i>
  </rowItems>
  <colItems count="1">
    <i/>
  </colItems>
  <dataFields count="1">
    <dataField name="Count of Grade" fld="23" subtotal="count" baseField="0" baseItem="0"/>
  </dataFields>
  <chartFormats count="8">
    <chartFormat chart="1"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23" count="1" selected="0">
            <x v="0"/>
          </reference>
        </references>
      </pivotArea>
    </chartFormat>
    <chartFormat chart="4" format="7">
      <pivotArea type="data" outline="0" fieldPosition="0">
        <references count="2">
          <reference field="4294967294" count="1" selected="0">
            <x v="0"/>
          </reference>
          <reference field="23" count="1" selected="0">
            <x v="1"/>
          </reference>
        </references>
      </pivotArea>
    </chartFormat>
    <chartFormat chart="4" format="8">
      <pivotArea type="data" outline="0" fieldPosition="0">
        <references count="2">
          <reference field="4294967294" count="1" selected="0">
            <x v="0"/>
          </reference>
          <reference field="23" count="1" selected="0">
            <x v="2"/>
          </reference>
        </references>
      </pivotArea>
    </chartFormat>
    <chartFormat chart="1" format="1">
      <pivotArea type="data" outline="0" fieldPosition="0">
        <references count="2">
          <reference field="4294967294" count="1" selected="0">
            <x v="0"/>
          </reference>
          <reference field="23" count="1" selected="0">
            <x v="0"/>
          </reference>
        </references>
      </pivotArea>
    </chartFormat>
    <chartFormat chart="1" format="2">
      <pivotArea type="data" outline="0" fieldPosition="0">
        <references count="2">
          <reference field="4294967294" count="1" selected="0">
            <x v="0"/>
          </reference>
          <reference field="23" count="1" selected="0">
            <x v="1"/>
          </reference>
        </references>
      </pivotArea>
    </chartFormat>
    <chartFormat chart="1" format="3">
      <pivotArea type="data" outline="0" fieldPosition="0">
        <references count="2">
          <reference field="4294967294" count="1" selected="0">
            <x v="0"/>
          </reference>
          <reference field="2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4B80FF7-0720-49B0-A8A4-6FE60C66441B}" name="Graduation"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location ref="A3:B6" firstHeaderRow="1" firstDataRow="1" firstDataCol="1"/>
  <pivotFields count="3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axis="axisRow" dataField="1" showAll="0">
      <items count="4">
        <item x="2"/>
        <item x="1"/>
        <item x="0"/>
        <item t="default"/>
      </items>
    </pivotField>
    <pivotField showAll="0"/>
    <pivotField showAll="0">
      <items count="4">
        <item x="1"/>
        <item x="2"/>
        <item x="0"/>
        <item t="default"/>
      </items>
    </pivotField>
    <pivotField showAll="0">
      <items count="3">
        <item x="1"/>
        <item x="0"/>
        <item t="default"/>
      </items>
    </pivotField>
    <pivotField showAll="0">
      <items count="3">
        <item x="1"/>
        <item x="0"/>
        <item t="default"/>
      </items>
    </pivotField>
    <pivotField showAll="0"/>
    <pivotField showAll="0"/>
    <pivotField showAll="0"/>
    <pivotField showAll="0"/>
    <pivotField showAll="0"/>
    <pivotField showAll="0">
      <items count="6">
        <item x="4"/>
        <item x="1"/>
        <item x="2"/>
        <item x="0"/>
        <item x="3"/>
        <item t="default"/>
      </items>
    </pivotField>
  </pivotFields>
  <rowFields count="1">
    <field x="24"/>
  </rowFields>
  <rowItems count="3">
    <i>
      <x/>
    </i>
    <i>
      <x v="1"/>
    </i>
    <i>
      <x v="2"/>
    </i>
  </rowItems>
  <colItems count="1">
    <i/>
  </colItems>
  <dataFields count="1">
    <dataField name="Count of Graduated" fld="24" subtotal="count" baseField="0" baseItem="0"/>
  </dataFields>
  <chartFormats count="2">
    <chartFormat chart="1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7A113B5-D4F3-4ADF-AA3F-7E8EB256F1CD}" name="Placemen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3:B6" firstHeaderRow="1" firstDataRow="1" firstDataCol="1"/>
  <pivotFields count="3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showAll="0">
      <items count="4">
        <item x="2"/>
        <item x="1"/>
        <item x="0"/>
        <item t="default"/>
      </items>
    </pivotField>
    <pivotField axis="axisRow" dataField="1" showAll="0">
      <items count="4">
        <item x="2"/>
        <item x="0"/>
        <item x="1"/>
        <item t="default"/>
      </items>
    </pivotField>
    <pivotField showAll="0">
      <items count="4">
        <item x="1"/>
        <item x="2"/>
        <item x="0"/>
        <item t="default"/>
      </items>
    </pivotField>
    <pivotField showAll="0">
      <items count="3">
        <item x="1"/>
        <item x="0"/>
        <item t="default"/>
      </items>
    </pivotField>
    <pivotField showAll="0">
      <items count="3">
        <item x="1"/>
        <item x="0"/>
        <item t="default"/>
      </items>
    </pivotField>
    <pivotField showAll="0"/>
    <pivotField showAll="0">
      <items count="4">
        <item x="0"/>
        <item x="1"/>
        <item x="2"/>
        <item t="default"/>
      </items>
    </pivotField>
    <pivotField showAll="0"/>
    <pivotField showAll="0"/>
    <pivotField showAll="0"/>
    <pivotField showAll="0"/>
  </pivotFields>
  <rowFields count="1">
    <field x="25"/>
  </rowFields>
  <rowItems count="3">
    <i>
      <x/>
    </i>
    <i>
      <x v="1"/>
    </i>
    <i>
      <x v="2"/>
    </i>
  </rowItems>
  <colItems count="1">
    <i/>
  </colItems>
  <dataFields count="1">
    <dataField name="Count of Placed" fld="25" subtotal="count" baseField="0" baseItem="0"/>
  </dataFields>
  <chartFormats count="2">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10A84E9-8C22-4704-98A2-2072F32C2D5E}" name="Cost_Student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3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showAll="0">
      <items count="4">
        <item x="2"/>
        <item x="1"/>
        <item x="0"/>
        <item t="default"/>
      </items>
    </pivotField>
    <pivotField showAll="0"/>
    <pivotField axis="axisRow" dataField="1" showAll="0">
      <items count="4">
        <item x="1"/>
        <item x="2"/>
        <item x="0"/>
        <item t="default"/>
      </items>
    </pivotField>
    <pivotField showAll="0">
      <items count="3">
        <item x="1"/>
        <item x="0"/>
        <item t="default"/>
      </items>
    </pivotField>
    <pivotField showAll="0">
      <items count="3">
        <item x="1"/>
        <item x="0"/>
        <item t="default"/>
      </items>
    </pivotField>
    <pivotField showAll="0"/>
    <pivotField showAll="0"/>
    <pivotField showAll="0"/>
    <pivotField showAll="0"/>
    <pivotField showAll="0"/>
    <pivotField showAll="0"/>
  </pivotFields>
  <rowFields count="1">
    <field x="26"/>
  </rowFields>
  <rowItems count="4">
    <i>
      <x/>
    </i>
    <i>
      <x v="1"/>
    </i>
    <i>
      <x v="2"/>
    </i>
    <i t="grand">
      <x/>
    </i>
  </rowItems>
  <colItems count="1">
    <i/>
  </colItems>
  <dataFields count="1">
    <dataField name="Count of Cost_Per_Students " fld="2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A5E72DD-C560-4E2F-BD19-40D76A1CE070}" name="Tech"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3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showAll="0">
      <items count="4">
        <item x="2"/>
        <item x="1"/>
        <item x="0"/>
        <item t="default"/>
      </items>
    </pivotField>
    <pivotField showAll="0"/>
    <pivotField showAll="0">
      <items count="4">
        <item x="1"/>
        <item x="2"/>
        <item x="0"/>
        <item t="default"/>
      </items>
    </pivotField>
    <pivotField axis="axisRow" dataField="1" showAll="0">
      <items count="3">
        <item x="1"/>
        <item x="0"/>
        <item t="default"/>
      </items>
    </pivotField>
    <pivotField showAll="0">
      <items count="3">
        <item x="1"/>
        <item x="0"/>
        <item t="default"/>
      </items>
    </pivotField>
    <pivotField showAll="0"/>
    <pivotField showAll="0"/>
    <pivotField showAll="0"/>
    <pivotField showAll="0"/>
    <pivotField showAll="0"/>
    <pivotField showAll="0"/>
  </pivotFields>
  <rowFields count="1">
    <field x="27"/>
  </rowFields>
  <rowItems count="3">
    <i>
      <x/>
    </i>
    <i>
      <x v="1"/>
    </i>
    <i t="grand">
      <x/>
    </i>
  </rowItems>
  <colItems count="1">
    <i/>
  </colItems>
  <dataFields count="1">
    <dataField name="Count of Technology_Implemented" fld="2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9FD9223-0706-4ED5-B623-9A175BEEC17B}" name="Budget_Allocated"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6" firstHeaderRow="1" firstDataRow="1" firstDataCol="1"/>
  <pivotFields count="3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showAll="0">
      <items count="4">
        <item x="2"/>
        <item x="1"/>
        <item x="0"/>
        <item t="default"/>
      </items>
    </pivotField>
    <pivotField showAll="0"/>
    <pivotField showAll="0">
      <items count="4">
        <item x="1"/>
        <item x="2"/>
        <item x="0"/>
        <item t="default"/>
      </items>
    </pivotField>
    <pivotField showAll="0">
      <items count="3">
        <item x="1"/>
        <item x="0"/>
        <item t="default"/>
      </items>
    </pivotField>
    <pivotField axis="axisRow" dataField="1" showAll="0">
      <items count="3">
        <item x="1"/>
        <item x="0"/>
        <item t="default"/>
      </items>
    </pivotField>
    <pivotField showAll="0"/>
    <pivotField showAll="0"/>
    <pivotField showAll="0"/>
    <pivotField showAll="0"/>
    <pivotField showAll="0"/>
    <pivotField showAll="0"/>
  </pivotFields>
  <rowFields count="1">
    <field x="28"/>
  </rowFields>
  <rowItems count="3">
    <i>
      <x/>
    </i>
    <i>
      <x v="1"/>
    </i>
    <i t="grand">
      <x/>
    </i>
  </rowItems>
  <colItems count="1">
    <i/>
  </colItems>
  <dataFields count="1">
    <dataField name="Count of Budget_Alloted" fld="28" subtotal="count" baseField="0" baseItem="0"/>
  </dataFields>
  <chartFormats count="2">
    <chartFormat chart="12"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32FA7A3-3132-40E8-9753-457063176935}" name="revenu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3:B6" firstHeaderRow="1" firstDataRow="1" firstDataCol="1"/>
  <pivotFields count="35">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showAll="0"/>
    <pivotField showAll="0"/>
    <pivotField showAll="0">
      <items count="3">
        <item x="1"/>
        <item x="0"/>
        <item t="default"/>
      </items>
    </pivotField>
    <pivotField axis="axisRow" showAll="0">
      <items count="3">
        <item x="1"/>
        <item x="0"/>
        <item t="default"/>
      </items>
    </pivotField>
    <pivotField showAll="0"/>
    <pivotField showAll="0"/>
    <pivotField showAll="0"/>
    <pivotField showAll="0"/>
    <pivotField showAll="0">
      <items count="3">
        <item x="0"/>
        <item h="1" x="1"/>
        <item t="default"/>
      </items>
    </pivotField>
    <pivotField showAll="0">
      <items count="6">
        <item x="4"/>
        <item x="1"/>
        <item x="2"/>
        <item x="0"/>
        <item x="3"/>
        <item t="default"/>
      </items>
    </pivotField>
  </pivotFields>
  <rowFields count="1">
    <field x="28"/>
  </rowFields>
  <rowItems count="3">
    <i>
      <x/>
    </i>
    <i>
      <x v="1"/>
    </i>
    <i t="grand">
      <x/>
    </i>
  </rowItems>
  <colItems count="1">
    <i/>
  </colItems>
  <dataFields count="1">
    <dataField name="Average of Revenue" fld="8" subtotal="average" baseField="28" baseItem="0"/>
  </dataFields>
  <chartFormats count="6">
    <chartFormat chart="29" format="0" series="1">
      <pivotArea type="data" outline="0" fieldPosition="0">
        <references count="1">
          <reference field="4294967294" count="1" selected="0">
            <x v="0"/>
          </reference>
        </references>
      </pivotArea>
    </chartFormat>
    <chartFormat chart="29" format="1">
      <pivotArea type="data" outline="0" fieldPosition="0">
        <references count="2">
          <reference field="4294967294" count="1" selected="0">
            <x v="0"/>
          </reference>
          <reference field="28" count="1" selected="0">
            <x v="1"/>
          </reference>
        </references>
      </pivotArea>
    </chartFormat>
    <chartFormat chart="29" format="2">
      <pivotArea type="data" outline="0" fieldPosition="0">
        <references count="2">
          <reference field="4294967294" count="1" selected="0">
            <x v="0"/>
          </reference>
          <reference field="28" count="1" selected="0">
            <x v="0"/>
          </reference>
        </references>
      </pivotArea>
    </chartFormat>
    <chartFormat chart="32" format="6" series="1">
      <pivotArea type="data" outline="0" fieldPosition="0">
        <references count="1">
          <reference field="4294967294" count="1" selected="0">
            <x v="0"/>
          </reference>
        </references>
      </pivotArea>
    </chartFormat>
    <chartFormat chart="32" format="7">
      <pivotArea type="data" outline="0" fieldPosition="0">
        <references count="2">
          <reference field="4294967294" count="1" selected="0">
            <x v="0"/>
          </reference>
          <reference field="28" count="1" selected="0">
            <x v="0"/>
          </reference>
        </references>
      </pivotArea>
    </chartFormat>
    <chartFormat chart="32" format="8">
      <pivotArea type="data" outline="0" fieldPosition="0">
        <references count="2">
          <reference field="4294967294" count="1" selected="0">
            <x v="0"/>
          </reference>
          <reference field="2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F32F45F-58DD-4DD1-B430-DD5CAA9FAB2F}" name="student_satisfac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B7" firstHeaderRow="1" firstDataRow="1" firstDataCol="1"/>
  <pivotFields count="3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1"/>
        <item x="0"/>
        <item t="default"/>
      </items>
    </pivotField>
    <pivotField showAll="0"/>
    <pivotField axis="axisRow" dataField="1" showAll="0">
      <items count="4">
        <item x="0"/>
        <item x="1"/>
        <item x="2"/>
        <item t="default"/>
      </items>
    </pivotField>
    <pivotField showAll="0"/>
    <pivotField showAll="0"/>
    <pivotField showAll="0"/>
    <pivotField showAll="0">
      <items count="6">
        <item x="4"/>
        <item x="1"/>
        <item x="2"/>
        <item x="0"/>
        <item x="3"/>
        <item t="default"/>
      </items>
    </pivotField>
  </pivotFields>
  <rowFields count="1">
    <field x="30"/>
  </rowFields>
  <rowItems count="4">
    <i>
      <x/>
    </i>
    <i>
      <x v="1"/>
    </i>
    <i>
      <x v="2"/>
    </i>
    <i t="grand">
      <x/>
    </i>
  </rowItems>
  <colItems count="1">
    <i/>
  </colItems>
  <dataFields count="1">
    <dataField name="Count of Student_Satisfaction_Level" fld="30" subtotal="count" baseField="0" baseItem="0"/>
  </dataFields>
  <chartFormats count="3">
    <chartFormat chart="12" format="0"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3AB21AE-295D-44E8-B094-BA1A9862E543}"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B7" firstHeaderRow="1" firstDataRow="1" firstDataCol="1"/>
  <pivotFields count="3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x="1"/>
        <item x="3"/>
        <item x="0"/>
        <item x="2"/>
        <item t="default"/>
      </items>
    </pivotField>
    <pivotField showAll="0"/>
    <pivotField showAll="0"/>
    <pivotField showAll="0"/>
  </pivotFields>
  <rowFields count="1">
    <field x="31"/>
  </rowFields>
  <rowItems count="4">
    <i>
      <x/>
    </i>
    <i>
      <x v="1"/>
    </i>
    <i>
      <x v="2"/>
    </i>
    <i>
      <x v="3"/>
    </i>
  </rowItems>
  <colItems count="1">
    <i/>
  </colItems>
  <dataFields count="1">
    <dataField name="Count of Interbship_Completion" fld="31" subtotal="count" baseField="0" baseItem="0"/>
  </dataFields>
  <chartFormats count="6">
    <chartFormat chart="1" format="0"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31" count="1" selected="0">
            <x v="0"/>
          </reference>
        </references>
      </pivotArea>
    </chartFormat>
    <chartFormat chart="4" format="8">
      <pivotArea type="data" outline="0" fieldPosition="0">
        <references count="2">
          <reference field="4294967294" count="1" selected="0">
            <x v="0"/>
          </reference>
          <reference field="31" count="1" selected="0">
            <x v="1"/>
          </reference>
        </references>
      </pivotArea>
    </chartFormat>
    <chartFormat chart="4" format="9">
      <pivotArea type="data" outline="0" fieldPosition="0">
        <references count="2">
          <reference field="4294967294" count="1" selected="0">
            <x v="0"/>
          </reference>
          <reference field="31" count="1" selected="0">
            <x v="2"/>
          </reference>
        </references>
      </pivotArea>
    </chartFormat>
    <chartFormat chart="4" format="10">
      <pivotArea type="data" outline="0" fieldPosition="0">
        <references count="2">
          <reference field="4294967294" count="1" selected="0">
            <x v="0"/>
          </reference>
          <reference field="3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4B149CD-523D-4C7A-AEF5-6DDC1BA908A0}"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B7" firstHeaderRow="1" firstDataRow="1" firstDataCol="1"/>
  <pivotFields count="3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1"/>
        <item x="3"/>
        <item x="0"/>
        <item x="2"/>
        <item t="default"/>
      </items>
    </pivotField>
    <pivotField showAll="0"/>
    <pivotField showAll="0"/>
    <pivotField showAll="0"/>
  </pivotFields>
  <rowFields count="1">
    <field x="31"/>
  </rowFields>
  <rowItems count="4">
    <i>
      <x/>
    </i>
    <i>
      <x v="1"/>
    </i>
    <i>
      <x v="2"/>
    </i>
    <i>
      <x v="3"/>
    </i>
  </rowItems>
  <colItems count="1">
    <i/>
  </colItems>
  <dataFields count="1">
    <dataField name="Average of Job_Placement_Rate" fld="19" subtotal="average" baseField="31"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E035D9B-862F-4C18-A20D-B830276AE97B}" name="Bockchain us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6" firstHeaderRow="1" firstDataRow="1" firstDataCol="1"/>
  <pivotFields count="35">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2"/>
  </rowFields>
  <rowItems count="3">
    <i>
      <x/>
    </i>
    <i>
      <x v="1"/>
    </i>
    <i t="grand">
      <x/>
    </i>
  </rowItems>
  <colItems count="1">
    <i/>
  </colItems>
  <dataFields count="1">
    <dataField name="Sum of Legal_Case_Count" fld="21" baseField="0" baseItem="0"/>
  </dataFields>
  <chartFormats count="2">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D901737-F82E-4BA2-820A-08DDC947CCC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7" firstHeaderRow="1" firstDataRow="1" firstDataCol="1"/>
  <pivotFields count="3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1"/>
        <item x="0"/>
        <item x="2"/>
        <item t="default"/>
      </items>
    </pivotField>
    <pivotField showAll="0"/>
    <pivotField showAll="0"/>
  </pivotFields>
  <rowFields count="1">
    <field x="32"/>
  </rowFields>
  <rowItems count="4">
    <i>
      <x/>
    </i>
    <i>
      <x v="1"/>
    </i>
    <i>
      <x v="2"/>
    </i>
    <i t="grand">
      <x/>
    </i>
  </rowItems>
  <colItems count="1">
    <i/>
  </colItems>
  <dataFields count="1">
    <dataField name="Count of Staff Satisfied" fld="32" subtotal="count" baseField="0" baseItem="0"/>
  </dataFields>
  <chartFormats count="3">
    <chartFormat chart="2"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B1C22A6-EA63-4087-BC0E-7F2D6B75FB62}"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5" firstHeaderRow="1" firstDataRow="1" firstDataCol="1"/>
  <pivotFields count="3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h="1" x="1"/>
        <item t="default"/>
      </items>
    </pivotField>
    <pivotField showAll="0"/>
  </pivotFields>
  <rowFields count="1">
    <field x="33"/>
  </rowFields>
  <rowItems count="2">
    <i>
      <x/>
    </i>
    <i t="grand">
      <x/>
    </i>
  </rowItems>
  <colItems count="1">
    <i/>
  </colItems>
  <dataFields count="1">
    <dataField name="Count of Stakeholders Expectation" fld="33"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487F2B-E57A-4F4A-844D-039E6D155195}"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3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4"/>
        <item x="1"/>
        <item x="2"/>
        <item x="0"/>
        <item x="3"/>
        <item t="default"/>
      </items>
    </pivotField>
  </pivotFields>
  <rowFields count="1">
    <field x="34"/>
  </rowFields>
  <rowItems count="6">
    <i>
      <x/>
    </i>
    <i>
      <x v="1"/>
    </i>
    <i>
      <x v="2"/>
    </i>
    <i>
      <x v="3"/>
    </i>
    <i>
      <x v="4"/>
    </i>
    <i t="grand">
      <x/>
    </i>
  </rowItems>
  <colItems count="1">
    <i/>
  </colItems>
  <dataFields count="1">
    <dataField name="Count of Retained_Faculty_Percent" fld="3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3" xr16:uid="{6334342B-069E-49CD-AB55-F593D227F973}" autoFormatId="16" applyNumberFormats="0" applyBorderFormats="0" applyFontFormats="0" applyPatternFormats="0" applyAlignmentFormats="0" applyWidthHeightFormats="0">
  <queryTableRefresh nextId="24">
    <queryTableFields count="23">
      <queryTableField id="1" name="Student_Performance_Metric" tableColumnId="1"/>
      <queryTableField id="2" name="Graduation_Rate" tableColumnId="2"/>
      <queryTableField id="3" name="Employability_Rate" tableColumnId="3"/>
      <queryTableField id="4" name="Cost_Per_Student" tableColumnId="4"/>
      <queryTableField id="5" name="Stakeholder_Expectation_Score" tableColumnId="5"/>
      <queryTableField id="6" name="Tech_Adoption_Rate" tableColumnId="6"/>
      <queryTableField id="7" name="Employee_Engagement_Score" tableColumnId="7"/>
      <queryTableField id="8" name="Operational_Agility_Index" tableColumnId="8"/>
      <queryTableField id="9" name="Revenue" tableColumnId="9"/>
      <queryTableField id="10" name="Budget_Allocation" tableColumnId="10"/>
      <queryTableField id="11" name="Cost_Efficiency_Metric" tableColumnId="11"/>
      <queryTableField id="12" name="AI_Personalization_Effectiveness" tableColumnId="12"/>
      <queryTableField id="13" name="Blockchain_Usage" tableColumnId="13"/>
      <queryTableField id="14" name="Data_Security_Incidents" tableColumnId="14"/>
      <queryTableField id="15" name="Faculty_Retention_Rate" tableColumnId="15"/>
      <queryTableField id="16" name="Professional_Training_Hours" tableColumnId="16"/>
      <queryTableField id="17" name="Workforce_Satisfaction_Index" tableColumnId="17"/>
      <queryTableField id="18" name="Internship_Completion_Rate" tableColumnId="18"/>
      <queryTableField id="19" name="Student_Satisfaction_Score" tableColumnId="19"/>
      <queryTableField id="20" name="Job_Placement_Rate" tableColumnId="20"/>
      <queryTableField id="21" name="Compliance_Score" tableColumnId="21"/>
      <queryTableField id="22" name="Legal_Case_Count" tableColumnId="22"/>
      <queryTableField id="23" name="Crisis_Management_Index" tableColumnId="2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7" connectionId="2" xr16:uid="{36CD875E-C65F-4DF8-9B03-BE20A9D2F942}" autoFormatId="16" applyNumberFormats="0" applyBorderFormats="0" applyFontFormats="0" applyPatternFormats="0" applyAlignmentFormats="0" applyWidthHeightFormats="0">
  <queryTableRefresh nextId="37">
    <queryTableFields count="35">
      <queryTableField id="1" name="Student_Performance_Metric" tableColumnId="1"/>
      <queryTableField id="2" name="Graduation_Rate" tableColumnId="2"/>
      <queryTableField id="3" name="Employability_Rate" tableColumnId="3"/>
      <queryTableField id="4" name="Cost_Per_Student" tableColumnId="4"/>
      <queryTableField id="5" name="Stakeholder_Expectation_Score" tableColumnId="5"/>
      <queryTableField id="6" name="Tech_Adoption_Rate" tableColumnId="6"/>
      <queryTableField id="7" name="Employee_Engagement_Score" tableColumnId="7"/>
      <queryTableField id="8" name="Operational_Agility_Index" tableColumnId="8"/>
      <queryTableField id="9" name="Revenue" tableColumnId="9"/>
      <queryTableField id="10" name="Budget_Allocation" tableColumnId="10"/>
      <queryTableField id="11" name="Cost_Efficiency_Metric" tableColumnId="11"/>
      <queryTableField id="12" name="AI_Personalization_Effectiveness" tableColumnId="12"/>
      <queryTableField id="13" name="Blockchain_Usage" tableColumnId="13"/>
      <queryTableField id="14" name="Data_Security_Incidents" tableColumnId="14"/>
      <queryTableField id="15" name="Faculty_Retention_Rate" tableColumnId="15"/>
      <queryTableField id="16" name="Professional_Training_Hours" tableColumnId="16"/>
      <queryTableField id="17" name="Workforce_Satisfaction_Index" tableColumnId="17"/>
      <queryTableField id="18" name="Internship_Completion_Rate" tableColumnId="18"/>
      <queryTableField id="19" name="Student_Satisfaction_Score" tableColumnId="19"/>
      <queryTableField id="20" name="Job_Placement_Rate" tableColumnId="20"/>
      <queryTableField id="21" name="Compliance_Score" tableColumnId="21"/>
      <queryTableField id="22" name="Legal_Case_Count" tableColumnId="22"/>
      <queryTableField id="23" name="Crisis_Management_Index" tableColumnId="23"/>
      <queryTableField id="25" name="Grade" tableColumnId="25"/>
      <queryTableField id="26" name="Graduated" tableColumnId="26"/>
      <queryTableField id="27" name="Placed" tableColumnId="27"/>
      <queryTableField id="28" name="Cost_Per_Students " tableColumnId="24"/>
      <queryTableField id="29" name="Technology_Implemented" tableColumnId="28"/>
      <queryTableField id="30" name="Budget_Alloted" tableColumnId="29"/>
      <queryTableField id="31" name="Revenue_Generated" tableColumnId="30"/>
      <queryTableField id="32" name="Student_Satisfaction_Level" tableColumnId="31"/>
      <queryTableField id="33" name="Interbship_Completion" tableColumnId="32"/>
      <queryTableField id="34" name="Staff Satisfied" tableColumnId="33"/>
      <queryTableField id="35" name="Stakeholders Expectation" tableColumnId="34"/>
      <queryTableField id="36" name="Retained_Faculty_Percent" tableColumnId="3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6" connectionId="1" xr16:uid="{38198902-D438-4965-AF6F-3842DEBB41A4}" autoFormatId="16" applyNumberFormats="0" applyBorderFormats="0" applyFontFormats="0" applyPatternFormats="0" applyAlignmentFormats="0" applyWidthHeightFormats="0">
  <queryTableRefresh nextId="25">
    <queryTableFields count="24">
      <queryTableField id="1" name="Student_Performance_Metric" tableColumnId="1"/>
      <queryTableField id="2" name="Graduation_Rate" tableColumnId="2"/>
      <queryTableField id="3" name="Employability_Rate" tableColumnId="3"/>
      <queryTableField id="4" name="Cost_Per_Student" tableColumnId="4"/>
      <queryTableField id="5" name="Stakeholder_Expectation_Score" tableColumnId="5"/>
      <queryTableField id="6" name="Tech_Adoption_Rate" tableColumnId="6"/>
      <queryTableField id="7" name="Employee_Engagement_Score" tableColumnId="7"/>
      <queryTableField id="8" name="Operational_Agility_Index" tableColumnId="8"/>
      <queryTableField id="9" name="Revenue" tableColumnId="9"/>
      <queryTableField id="10" name="Budget_Allocation" tableColumnId="10"/>
      <queryTableField id="11" name="Cost_Efficiency_Metric" tableColumnId="11"/>
      <queryTableField id="12" name="AI_Personalization_Effectiveness" tableColumnId="12"/>
      <queryTableField id="13" name="Blockchain_Usage" tableColumnId="13"/>
      <queryTableField id="14" name="Data_Security_Incidents" tableColumnId="14"/>
      <queryTableField id="15" name="Faculty_Retention_Rate" tableColumnId="15"/>
      <queryTableField id="16" name="Professional_Training_Hours" tableColumnId="16"/>
      <queryTableField id="17" name="Workforce_Satisfaction_Index" tableColumnId="17"/>
      <queryTableField id="18" name="Internship_Completion_Rate" tableColumnId="18"/>
      <queryTableField id="19" name="Student_Satisfaction_Score" tableColumnId="19"/>
      <queryTableField id="20" name="Job_Placement_Rate" tableColumnId="20"/>
      <queryTableField id="21" name="Compliance_Score" tableColumnId="21"/>
      <queryTableField id="22" name="Legal_Case_Count" tableColumnId="22"/>
      <queryTableField id="23" name="Crisis_Management_Index" tableColumnId="23"/>
      <queryTableField id="24" name="Studemt_Performance_Grade" tableColumnId="2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ade" xr10:uid="{7D15F783-6B41-4629-AF80-27D61FC9DB52}" sourceName="Grade">
  <pivotTables>
    <pivotTable tabId="7" name="Grade"/>
    <pivotTable tabId="8" name="Graduation"/>
    <pivotTable tabId="10" name="Placement"/>
    <pivotTable tabId="11" name="Cost_Students"/>
    <pivotTable tabId="14" name="Budget_Allocated"/>
    <pivotTable tabId="12" name="Tech"/>
  </pivotTables>
  <data>
    <tabular pivotCacheId="1207218625">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aduated" xr10:uid="{52E4D7BB-F938-4A24-A28C-C932C89F5834}" sourceName="Graduated">
  <pivotTables>
    <pivotTable tabId="8" name="Graduation"/>
    <pivotTable tabId="7" name="Grade"/>
    <pivotTable tabId="10" name="Placement"/>
    <pivotTable tabId="11" name="Cost_Students"/>
    <pivotTable tabId="14" name="Budget_Allocated"/>
    <pivotTable tabId="12" name="Tech"/>
    <pivotTable tabId="15" name="revenue"/>
  </pivotTables>
  <data>
    <tabular pivotCacheId="120721862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st_Per_Students" xr10:uid="{CB43D2F3-E073-42AD-A51B-3240D4EF577A}" sourceName="Cost_Per_Students ">
  <pivotTables>
    <pivotTable tabId="11" name="Cost_Students"/>
    <pivotTable tabId="7" name="Grade"/>
    <pivotTable tabId="8" name="Graduation"/>
    <pivotTable tabId="10" name="Placement"/>
    <pivotTable tabId="14" name="Budget_Allocated"/>
    <pivotTable tabId="12" name="Tech"/>
  </pivotTables>
  <data>
    <tabular pivotCacheId="1207218625">
      <items count="3">
        <i x="1"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chnology_Implemented" xr10:uid="{3FCFE622-37B3-465E-8FD4-52D920B53402}" sourceName="Technology_Implemented">
  <pivotTables>
    <pivotTable tabId="12" name="Tech"/>
    <pivotTable tabId="7" name="Grade"/>
    <pivotTable tabId="8" name="Graduation"/>
    <pivotTable tabId="10" name="Placement"/>
    <pivotTable tabId="11" name="Cost_Students"/>
    <pivotTable tabId="14" name="Budget_Allocated"/>
    <pivotTable tabId="15" name="revenue"/>
  </pivotTables>
  <data>
    <tabular pivotCacheId="1207218625">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dget_Alloted" xr10:uid="{6DA714C8-7732-4888-8ABB-A438ACFC953F}" sourceName="Budget_Alloted">
  <pivotTables>
    <pivotTable tabId="14" name="Budget_Allocated"/>
    <pivotTable tabId="11" name="Cost_Students"/>
    <pivotTable tabId="7" name="Grade"/>
    <pivotTable tabId="8" name="Graduation"/>
    <pivotTable tabId="10" name="Placement"/>
    <pivotTable tabId="12" name="Tech"/>
    <pivotTable tabId="15" name="revenue"/>
    <pivotTable tabId="17" name="student_satisfaction"/>
  </pivotTables>
  <data>
    <tabular pivotCacheId="1207218625">
      <items count="2">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udent_Satisfaction_Level" xr10:uid="{9690ADF8-2497-4A08-8C7F-79DBF959D538}" sourceName="Student_Satisfaction_Level">
  <pivotTables>
    <pivotTable tabId="17" name="student_satisfaction"/>
    <pivotTable tabId="10" name="Placement"/>
  </pivotTables>
  <data>
    <tabular pivotCacheId="1207218625">
      <items count="3">
        <i x="0" s="1"/>
        <i x="1" s="1"/>
        <i x="2"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terbship_Completion" xr10:uid="{6989853B-ED39-46B4-9ABD-CF4565C95DFF}" sourceName="Interbship_Completion">
  <pivotTables>
    <pivotTable tabId="18" name="PivotTable1"/>
  </pivotTables>
  <data>
    <tabular pivotCacheId="1207218625">
      <items count="4">
        <i x="1" s="1"/>
        <i x="3" s="1"/>
        <i x="0" s="1"/>
        <i x="2"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lockchain_Usage" xr10:uid="{FDE0B1BA-1074-413B-94D8-28AEC2A0AEDB}" sourceName="Blockchain_Usage">
  <pivotTables>
    <pivotTable tabId="20" name="Bockchain usage"/>
  </pivotTables>
  <data>
    <tabular pivotCacheId="1207218625">
      <items count="2">
        <i x="1" s="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keholders_Expectation" xr10:uid="{4785D511-08AD-4427-BA17-1FC373084389}" sourceName="Stakeholders Expectation">
  <pivotTables>
    <pivotTable tabId="22" name="PivotTable5"/>
    <pivotTable tabId="15" name="revenue"/>
  </pivotTables>
  <data>
    <tabular pivotCacheId="1207218625">
      <items count="2">
        <i x="0" s="1"/>
        <i x="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ained_Faculty_Percent" xr10:uid="{B7FEF0C5-F405-4986-A1D9-D903270D858E}" sourceName="Retained_Faculty_Percent">
  <pivotTables>
    <pivotTable tabId="23" name="PivotTable6"/>
    <pivotTable tabId="7" name="Grade"/>
    <pivotTable tabId="8" name="Graduation"/>
    <pivotTable tabId="15" name="revenue"/>
    <pivotTable tabId="17" name="student_satisfaction"/>
  </pivotTables>
  <data>
    <tabular pivotCacheId="1207218625">
      <items count="5">
        <i x="4" s="1"/>
        <i x="1" s="1"/>
        <i x="2"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rade" xr10:uid="{522729B3-AED6-4083-B609-66218CB12C0F}" cache="Slicer_Grade" caption="Grad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raduated" xr10:uid="{AD7FEC76-49DE-4CFE-952D-81C759659E94}" cache="Slicer_Graduated" caption="Graduated"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st_Per_Students " xr10:uid="{F4B2294C-AF7E-440A-98C2-BF0C9E035A42}" cache="Slicer_Cost_Per_Students" caption="Cost_Per_Students "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chnology_Implemented" xr10:uid="{D883187A-4DBF-42A3-A7DD-2152D5E328B8}" cache="Slicer_Technology_Implemented" caption="Technology_Implemented"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udget_Alloted" xr10:uid="{9942D548-0C9A-44F6-B2BF-7023A8F1356D}" cache="Slicer_Budget_Alloted" caption="Budget_Alloted" rowHeight="251883"/>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udent_Satisfaction_Level" xr10:uid="{30B51A25-61F1-4ED1-A03C-FA7E3047519A}" cache="Slicer_Student_Satisfaction_Level" caption="Student_Satisfaction_Level" rowHeight="251883"/>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terbship_Completion" xr10:uid="{14BCE41A-351D-48A8-BD5C-9DAD9EED080C}" cache="Slicer_Interbship_Completion" caption="Interbship_Completion" rowHeight="251883"/>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lockchain_Usage" xr10:uid="{8D0887C6-A9F4-4512-939B-DA7F20B6D54D}" cache="Slicer_Blockchain_Usage" caption="Blockchain_Usage" rowHeight="251883"/>
</slicers>
</file>

<file path=xl/slicers/slicer9.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keholders Expectation" xr10:uid="{F6CD52D0-4707-4BD8-9C72-F26EF19629D3}" cache="Slicer_Stakeholders_Expectation" caption="Stakeholders Expectation" rowHeight="251883"/>
</slicers>
</file>

<file path=xl/slicers/slicer10.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tained_Faculty_Percent" xr10:uid="{5BDF5DE5-ED5A-4C47-BC51-41096839747F}" cache="Slicer_Retained_Faculty_Percent" caption="Retained_Faculty_Percent" rowHeight="251883"/>
</slicers>
</file>

<file path=xl/slicers/slicer1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rade 1" xr10:uid="{6BF783A6-D66F-43AB-B077-21814C209B56}" cache="Slicer_Grade" caption="Grade" rowHeight="247650"/>
  <slicer name="Graduated 2" xr10:uid="{4EC1D4E4-C3BB-4F84-84E3-E2E21345760F}" cache="Slicer_Graduated" caption="Graduated" rowHeight="247650"/>
  <slicer name="Cost_Per_Students  1" xr10:uid="{99B6A75C-09BB-4DC8-A688-793026CECF5D}" cache="Slicer_Cost_Per_Students" caption="Cost_Per_Students " rowHeight="247650"/>
  <slicer name="Technology_Implemented 1" xr10:uid="{2648720B-5F93-4416-8936-2C0F58A4ECC3}" cache="Slicer_Technology_Implemented" caption="Technology_Implemented" rowHeight="247650"/>
  <slicer name="Budget_Alloted 1" xr10:uid="{05933EF8-FC2A-49C3-AE12-A2666D3AF027}" cache="Slicer_Budget_Alloted" caption="Budget_Alloted" rowHeight="251883"/>
  <slicer name="Student_Satisfaction_Level 1" xr10:uid="{DB720B97-3A44-49B7-8E7D-4FBFB8794CAE}" cache="Slicer_Student_Satisfaction_Level" caption="Student_Satisfaction_Level" rowHeight="251883"/>
  <slicer name="Interbship_Completion 1" xr10:uid="{5FD5AAAA-41D7-4DB2-A097-712F3B80F66C}" cache="Slicer_Interbship_Completion" caption="Interbship_Completion" rowHeight="251883"/>
  <slicer name="Blockchain_Usage 1" xr10:uid="{E081B0C0-615A-4C53-8B3C-4465EF0822D7}" cache="Slicer_Blockchain_Usage" caption="Blockchain_Usage" rowHeight="251883"/>
  <slicer name="Retained_Faculty_Percent 1" xr10:uid="{3D817721-479A-417E-A895-60B60B59184A}" cache="Slicer_Retained_Faculty_Percent" caption="Retained_Faculty_Percent"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B685C4-79A6-47F1-B6FB-C9318421BBC0}" name="data" displayName="data" ref="A1:W399" tableType="queryTable" totalsRowShown="0">
  <autoFilter ref="A1:W399" xr:uid="{AC512589-9ABC-43F2-9AE5-87095BDBB519}"/>
  <tableColumns count="23">
    <tableColumn id="1" xr3:uid="{16A08D10-36E6-4F52-9193-A3CE4A281DD4}" uniqueName="1" name="Student_Performance_Metric" queryTableFieldId="1"/>
    <tableColumn id="2" xr3:uid="{EFAA81E1-EF2E-4289-BB3A-23D826ED3144}" uniqueName="2" name="Graduation_Rate" queryTableFieldId="2"/>
    <tableColumn id="3" xr3:uid="{35D3BB15-490E-4C12-9DFC-7DACDCEF66A1}" uniqueName="3" name="Employability_Rate" queryTableFieldId="3"/>
    <tableColumn id="4" xr3:uid="{2621AF3D-02EA-4165-A11E-7E40EA543750}" uniqueName="4" name="Cost_Per_Student" queryTableFieldId="4"/>
    <tableColumn id="5" xr3:uid="{DD0DB8FD-88A9-42C2-82EC-D430A583F4D8}" uniqueName="5" name="Stakeholder_Expectation_Score" queryTableFieldId="5"/>
    <tableColumn id="6" xr3:uid="{39277AD1-F6C2-4D8D-8F61-DB1F9154418C}" uniqueName="6" name="Tech_Adoption_Rate" queryTableFieldId="6"/>
    <tableColumn id="7" xr3:uid="{0F049B46-F424-41B2-84C0-393136017B61}" uniqueName="7" name="Employee_Engagement_Score" queryTableFieldId="7"/>
    <tableColumn id="8" xr3:uid="{47A45E12-D59A-4FD7-BE59-6FEA9D27B031}" uniqueName="8" name="Operational_Agility_Index" queryTableFieldId="8"/>
    <tableColumn id="9" xr3:uid="{8D1155EE-6C1D-4AE6-B823-EDA07108A256}" uniqueName="9" name="Revenue" queryTableFieldId="9"/>
    <tableColumn id="10" xr3:uid="{1BA224FF-60D8-483A-81DB-1F90FB5E9CD4}" uniqueName="10" name="Budget_Allocation" queryTableFieldId="10"/>
    <tableColumn id="11" xr3:uid="{BEF94079-3119-485C-A571-2C7CCC98DB1C}" uniqueName="11" name="Cost_Efficiency_Metric" queryTableFieldId="11"/>
    <tableColumn id="12" xr3:uid="{87774963-D7CB-4A3B-A622-45F8BB37C633}" uniqueName="12" name="AI_Personalization_Effectiveness" queryTableFieldId="12"/>
    <tableColumn id="13" xr3:uid="{F3DE3FFB-9AC6-4197-90B8-804A61D44C1D}" uniqueName="13" name="Blockchain_Usage" queryTableFieldId="13"/>
    <tableColumn id="14" xr3:uid="{2421E586-D461-46A0-A359-B7AC02C03B47}" uniqueName="14" name="Data_Security_Incidents" queryTableFieldId="14"/>
    <tableColumn id="15" xr3:uid="{820334F1-1D8A-480B-94AF-B2ABDD5F2A20}" uniqueName="15" name="Faculty_Retention_Rate" queryTableFieldId="15"/>
    <tableColumn id="16" xr3:uid="{A49E9502-81A8-45D7-9C9A-37338C8A3263}" uniqueName="16" name="Professional_Training_Hours" queryTableFieldId="16"/>
    <tableColumn id="17" xr3:uid="{DAFC2FC6-DB25-4462-BB2C-E101AF59F408}" uniqueName="17" name="Workforce_Satisfaction_Index" queryTableFieldId="17"/>
    <tableColumn id="18" xr3:uid="{19639754-A6E8-4EE0-8D25-CFB683FD756B}" uniqueName="18" name="Internship_Completion_Rate" queryTableFieldId="18"/>
    <tableColumn id="19" xr3:uid="{050D386A-AE63-4F26-8A35-7BA37A53BAEC}" uniqueName="19" name="Student_Satisfaction_Score" queryTableFieldId="19"/>
    <tableColumn id="20" xr3:uid="{6A3DD480-353F-4AA1-BF80-EB52FF34C274}" uniqueName="20" name="Job_Placement_Rate" queryTableFieldId="20"/>
    <tableColumn id="21" xr3:uid="{AE832020-58C0-4A0E-A115-92D4BB7BD8D4}" uniqueName="21" name="Compliance_Score" queryTableFieldId="21"/>
    <tableColumn id="22" xr3:uid="{0789CCFF-87D7-4613-BE8F-D9E4FE4964E3}" uniqueName="22" name="Legal_Case_Count" queryTableFieldId="22"/>
    <tableColumn id="23" xr3:uid="{38E75625-8A16-452A-BC53-0752C2AD2C66}" uniqueName="23" name="Crisis_Management_Index" queryTableFieldId="2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C19D7A7-9D4B-4591-B07A-27F97D3D3FF4}" name="final" displayName="final" ref="A1:AI399" tableType="queryTable" totalsRowShown="0">
  <autoFilter ref="A1:AI399" xr:uid="{3C19D7A7-9D4B-4591-B07A-27F97D3D3FF4}"/>
  <tableColumns count="35">
    <tableColumn id="1" xr3:uid="{4BD1E51A-D226-4F1A-8FB8-86609127E1EE}" uniqueName="1" name="Student_Performance_Metric" queryTableFieldId="1"/>
    <tableColumn id="2" xr3:uid="{78E393B1-00EC-4BEE-A2EF-D1BD127AD1A8}" uniqueName="2" name="Graduation_Rate" queryTableFieldId="2"/>
    <tableColumn id="3" xr3:uid="{1CB5444D-D11F-4961-979F-51DF00DF918F}" uniqueName="3" name="Employability_Rate" queryTableFieldId="3"/>
    <tableColumn id="4" xr3:uid="{E05091FA-7E66-4BDE-BA65-1C88C3608E7B}" uniqueName="4" name="Cost_Per_Student" queryTableFieldId="4"/>
    <tableColumn id="5" xr3:uid="{D6815CF4-DDD5-48B8-AD6A-98BED308856D}" uniqueName="5" name="Stakeholder_Expectation_Score" queryTableFieldId="5"/>
    <tableColumn id="6" xr3:uid="{3FB6C489-51DD-4135-96A3-66DBA98DC9A8}" uniqueName="6" name="Tech_Adoption_Rate" queryTableFieldId="6"/>
    <tableColumn id="7" xr3:uid="{8AB87C34-D9F1-4A4B-AE5D-1E45008E217B}" uniqueName="7" name="Employee_Engagement_Score" queryTableFieldId="7"/>
    <tableColumn id="8" xr3:uid="{FEC310ED-05E8-4952-A89B-61A3AD2A463C}" uniqueName="8" name="Operational_Agility_Index" queryTableFieldId="8"/>
    <tableColumn id="9" xr3:uid="{AABD4A85-621E-4071-BE6D-8D8AC494716E}" uniqueName="9" name="Revenue" queryTableFieldId="9"/>
    <tableColumn id="10" xr3:uid="{B48D83F7-F252-4A96-B6CD-5E2F1CD7D531}" uniqueName="10" name="Budget_Allocation" queryTableFieldId="10"/>
    <tableColumn id="11" xr3:uid="{6ABC137B-803A-4307-BEA4-332CC9AEB223}" uniqueName="11" name="Cost_Efficiency_Metric" queryTableFieldId="11"/>
    <tableColumn id="12" xr3:uid="{FCFAF053-F3D3-49D5-8197-27BA02432AE0}" uniqueName="12" name="AI_Personalization_Effectiveness" queryTableFieldId="12"/>
    <tableColumn id="13" xr3:uid="{9872703D-409A-48AE-95BC-8EE4C4A690B9}" uniqueName="13" name="Blockchain_Usage" queryTableFieldId="13"/>
    <tableColumn id="14" xr3:uid="{5673D656-A1B3-43BB-93D1-0677BA97DB7C}" uniqueName="14" name="Data_Security_Incidents" queryTableFieldId="14"/>
    <tableColumn id="15" xr3:uid="{9517ED33-0D44-45F3-BEAC-4FCAF5094288}" uniqueName="15" name="Faculty_Retention_Rate" queryTableFieldId="15"/>
    <tableColumn id="16" xr3:uid="{B2EF4A9E-A2E1-4568-8126-CF8D8080C48C}" uniqueName="16" name="Professional_Training_Hours" queryTableFieldId="16"/>
    <tableColumn id="17" xr3:uid="{227E815A-97CA-43D9-A6CE-1DED2FA4C619}" uniqueName="17" name="Workforce_Satisfaction_Index" queryTableFieldId="17"/>
    <tableColumn id="18" xr3:uid="{E8782002-3FD1-4045-8A8A-1EC1EE6E56D8}" uniqueName="18" name="Internship_Completion_Rate" queryTableFieldId="18"/>
    <tableColumn id="19" xr3:uid="{05AD4396-CFB0-4AC4-B2F8-44BEB6B20878}" uniqueName="19" name="Student_Satisfaction_Score" queryTableFieldId="19"/>
    <tableColumn id="20" xr3:uid="{3382E629-C15A-49A5-9DB4-1AA42888164B}" uniqueName="20" name="Job_Placement_Rate" queryTableFieldId="20"/>
    <tableColumn id="21" xr3:uid="{51DF946C-140B-4AB3-931E-B977E0C959AA}" uniqueName="21" name="Compliance_Score" queryTableFieldId="21"/>
    <tableColumn id="22" xr3:uid="{BA183A6B-50FA-4BCB-8FE6-9E7E90F45033}" uniqueName="22" name="Legal_Case_Count" queryTableFieldId="22"/>
    <tableColumn id="23" xr3:uid="{A21BE9F1-CC0F-4845-9D6B-E583E3C5E4EF}" uniqueName="23" name="Crisis_Management_Index" queryTableFieldId="23"/>
    <tableColumn id="25" xr3:uid="{83BB8CC5-3907-477F-9038-72E2DD6F0D1E}" uniqueName="25" name="Grade" queryTableFieldId="25"/>
    <tableColumn id="26" xr3:uid="{244DC616-0BF8-4DB2-BE22-3E4E95F242E7}" uniqueName="26" name="Graduated" queryTableFieldId="26"/>
    <tableColumn id="27" xr3:uid="{779BB334-18DA-4EE5-9057-9FC96D744004}" uniqueName="27" name="Placed" queryTableFieldId="27"/>
    <tableColumn id="24" xr3:uid="{AC59FB2E-5E11-491D-A3C9-74CDBB152F31}" uniqueName="24" name="Cost_Per_Students " queryTableFieldId="28"/>
    <tableColumn id="28" xr3:uid="{037201D7-502F-4949-AED8-11EE44E11C66}" uniqueName="28" name="Technology_Implemented" queryTableFieldId="29"/>
    <tableColumn id="29" xr3:uid="{C8E08976-32FB-4DDD-A63F-1006109BB4A3}" uniqueName="29" name="Budget_Alloted" queryTableFieldId="30"/>
    <tableColumn id="30" xr3:uid="{551FC3F3-80F3-4E7D-ADE6-97C7BA5C0DFD}" uniqueName="30" name="Revenue_Generated" queryTableFieldId="31"/>
    <tableColumn id="31" xr3:uid="{B0752F21-A756-42A3-A686-235B01C503DC}" uniqueName="31" name="Student_Satisfaction_Level" queryTableFieldId="32"/>
    <tableColumn id="32" xr3:uid="{86023860-04F2-41A2-B6FD-6BA8251F4301}" uniqueName="32" name="Interbship_Completion" queryTableFieldId="33"/>
    <tableColumn id="33" xr3:uid="{64D079AC-C517-4677-B45E-85C9F296FEDE}" uniqueName="33" name="Staff Satisfied" queryTableFieldId="34"/>
    <tableColumn id="34" xr3:uid="{52825DB1-52DB-44CD-BF89-00673382618A}" uniqueName="34" name="Stakeholders Expectation" queryTableFieldId="35"/>
    <tableColumn id="35" xr3:uid="{499AAC1A-456B-4BD2-B8A8-74AC5AF3E29B}" uniqueName="35" name="Retained_Faculty_Percent" queryTableFieldId="3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4094065-9A18-44D9-A3CB-2CFCC380CD60}" name="data" displayName="data_1" ref="A1:X399" tableType="queryTable" totalsRowShown="0">
  <autoFilter ref="A1:X399" xr:uid="{F4094065-9A18-44D9-A3CB-2CFCC380CD60}"/>
  <tableColumns count="24">
    <tableColumn id="1" xr3:uid="{B096C7C5-4998-443B-9F37-7BAC02B8BFA2}" uniqueName="1" name="Student_Performance_Metric" queryTableFieldId="1"/>
    <tableColumn id="2" xr3:uid="{C1723696-C408-45EA-B255-49C4096CD921}" uniqueName="2" name="Graduation_Rate" queryTableFieldId="2"/>
    <tableColumn id="3" xr3:uid="{66C952E7-D399-425E-864B-3DD2D16F1C55}" uniqueName="3" name="Employability_Rate" queryTableFieldId="3"/>
    <tableColumn id="4" xr3:uid="{CE674781-6DAC-4B5A-B930-2D4ECA5AC899}" uniqueName="4" name="Cost_Per_Student" queryTableFieldId="4"/>
    <tableColumn id="5" xr3:uid="{59CD10D4-9D17-4325-8116-006D2CE63F18}" uniqueName="5" name="Stakeholder_Expectation_Score" queryTableFieldId="5"/>
    <tableColumn id="6" xr3:uid="{35FEFB72-79A2-45A0-B828-301085134D33}" uniqueName="6" name="Tech_Adoption_Rate" queryTableFieldId="6"/>
    <tableColumn id="7" xr3:uid="{9A3E44F1-F2A6-49E3-9DC9-B3EBF6B19AF5}" uniqueName="7" name="Employee_Engagement_Score" queryTableFieldId="7"/>
    <tableColumn id="8" xr3:uid="{BF3B93F4-6A0C-49E7-A46A-9FD4D44E862C}" uniqueName="8" name="Operational_Agility_Index" queryTableFieldId="8"/>
    <tableColumn id="9" xr3:uid="{CF8CF27D-A0B5-4711-882A-CB179D913215}" uniqueName="9" name="Revenue" queryTableFieldId="9"/>
    <tableColumn id="10" xr3:uid="{1FB8F6B4-F676-4FC0-B2CD-019CF9ED48E6}" uniqueName="10" name="Budget_Allocation" queryTableFieldId="10"/>
    <tableColumn id="11" xr3:uid="{18E5B497-972D-46BE-84F6-2BD32466370C}" uniqueName="11" name="Cost_Efficiency_Metric" queryTableFieldId="11"/>
    <tableColumn id="12" xr3:uid="{292A62B8-F6EB-44DF-8860-BC87B1F3C7C3}" uniqueName="12" name="AI_Personalization_Effectiveness" queryTableFieldId="12"/>
    <tableColumn id="13" xr3:uid="{CD3D3084-92CE-4019-BF04-163754948264}" uniqueName="13" name="Blockchain_Usage" queryTableFieldId="13"/>
    <tableColumn id="14" xr3:uid="{3577DEE7-9194-4102-8D87-D36B685756D8}" uniqueName="14" name="Data_Security_Incidents" queryTableFieldId="14"/>
    <tableColumn id="15" xr3:uid="{F0F35D35-0024-4F37-8149-F91C87FA568D}" uniqueName="15" name="Faculty_Retention_Rate" queryTableFieldId="15"/>
    <tableColumn id="16" xr3:uid="{EE455D34-CCE3-4E7A-833E-31DDCACF184A}" uniqueName="16" name="Professional_Training_Hours" queryTableFieldId="16"/>
    <tableColumn id="17" xr3:uid="{DC4677F2-7C31-416A-BCEB-7F487FA3B103}" uniqueName="17" name="Workforce_Satisfaction_Index" queryTableFieldId="17"/>
    <tableColumn id="18" xr3:uid="{C785C18A-62F8-49B2-BA40-B41B89BF17DF}" uniqueName="18" name="Internship_Completion_Rate" queryTableFieldId="18"/>
    <tableColumn id="19" xr3:uid="{24F9DAAC-3D0C-4EF9-B8CA-8E74C17A394C}" uniqueName="19" name="Student_Satisfaction_Score" queryTableFieldId="19"/>
    <tableColumn id="20" xr3:uid="{E4D79D81-FD5C-49EB-98E8-83AACDE84852}" uniqueName="20" name="Job_Placement_Rate" queryTableFieldId="20"/>
    <tableColumn id="21" xr3:uid="{7351E3F1-300E-4AAD-AC16-39BC75F6E429}" uniqueName="21" name="Compliance_Score" queryTableFieldId="21"/>
    <tableColumn id="22" xr3:uid="{235E3EC1-A3F7-4E96-B117-4F548B5315E1}" uniqueName="22" name="Legal_Case_Count" queryTableFieldId="22"/>
    <tableColumn id="23" xr3:uid="{4304DC79-610E-46AA-A332-E62A84640132}" uniqueName="23" name="Crisis_Management_Index" queryTableFieldId="23"/>
    <tableColumn id="24" xr3:uid="{5FC7DDC2-8605-4048-894F-F3B8A4713094}" uniqueName="24" name="Studemt_Performance_Grade" queryTableFieldId="2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microsoft.com/office/2007/relationships/slicer" Target="../slicers/slicer8.xml"/><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2.xml"/></Relationships>
</file>

<file path=xl/worksheets/_rels/sheet14.xml.rels><?xml version="1.0" encoding="UTF-8" standalone="yes"?>
<Relationships xmlns="http://schemas.openxmlformats.org/package/2006/relationships"><Relationship Id="rId3" Type="http://schemas.microsoft.com/office/2007/relationships/slicer" Target="../slicers/slicer9.xml"/><Relationship Id="rId2" Type="http://schemas.openxmlformats.org/officeDocument/2006/relationships/drawing" Target="../drawings/drawing13.xml"/><Relationship Id="rId1" Type="http://schemas.openxmlformats.org/officeDocument/2006/relationships/pivotTable" Target="../pivotTables/pivotTable13.xml"/></Relationships>
</file>

<file path=xl/worksheets/_rels/sheet15.xml.rels><?xml version="1.0" encoding="UTF-8" standalone="yes"?>
<Relationships xmlns="http://schemas.openxmlformats.org/package/2006/relationships"><Relationship Id="rId3" Type="http://schemas.microsoft.com/office/2007/relationships/slicer" Target="../slicers/slicer10.xml"/><Relationship Id="rId2" Type="http://schemas.openxmlformats.org/officeDocument/2006/relationships/drawing" Target="../drawings/drawing14.xml"/><Relationship Id="rId1" Type="http://schemas.openxmlformats.org/officeDocument/2006/relationships/pivotTable" Target="../pivotTables/pivot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8.xml.rels><?xml version="1.0" encoding="UTF-8" standalone="yes"?>
<Relationships xmlns="http://schemas.openxmlformats.org/package/2006/relationships"><Relationship Id="rId2" Type="http://schemas.microsoft.com/office/2007/relationships/slicer" Target="../slicers/slicer11.xml"/><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658D2-0F68-4B42-9ECC-6BAE2A2F03F2}">
  <dimension ref="A1:W399"/>
  <sheetViews>
    <sheetView topLeftCell="R2" workbookViewId="0">
      <selection activeCell="G20" sqref="G20"/>
    </sheetView>
  </sheetViews>
  <sheetFormatPr defaultRowHeight="14.5" x14ac:dyDescent="0.35"/>
  <cols>
    <col min="1" max="1" width="28.81640625" bestFit="1" customWidth="1"/>
    <col min="2" max="2" width="17.6328125" bestFit="1" customWidth="1"/>
    <col min="3" max="3" width="20.08984375" bestFit="1" customWidth="1"/>
    <col min="4" max="4" width="18.81640625" bestFit="1" customWidth="1"/>
    <col min="5" max="5" width="31.36328125" bestFit="1" customWidth="1"/>
    <col min="6" max="6" width="21.1796875" bestFit="1" customWidth="1"/>
    <col min="7" max="7" width="30.36328125" bestFit="1" customWidth="1"/>
    <col min="8" max="8" width="25.81640625" bestFit="1" customWidth="1"/>
    <col min="9" max="9" width="10.90625" bestFit="1" customWidth="1"/>
    <col min="10" max="10" width="19.08984375" bestFit="1" customWidth="1"/>
    <col min="11" max="11" width="23.1796875" bestFit="1" customWidth="1"/>
    <col min="12" max="12" width="32.6328125" bestFit="1" customWidth="1"/>
    <col min="13" max="13" width="19.1796875" bestFit="1" customWidth="1"/>
    <col min="14" max="14" width="24.36328125" bestFit="1" customWidth="1"/>
    <col min="15" max="15" width="24.08984375" bestFit="1" customWidth="1"/>
    <col min="16" max="16" width="28.453125" bestFit="1" customWidth="1"/>
    <col min="17" max="17" width="29.36328125" bestFit="1" customWidth="1"/>
    <col min="18" max="18" width="28.1796875" bestFit="1" customWidth="1"/>
    <col min="19" max="19" width="27.36328125" bestFit="1" customWidth="1"/>
    <col min="20" max="20" width="21.6328125" bestFit="1" customWidth="1"/>
    <col min="21" max="21" width="19.6328125" bestFit="1" customWidth="1"/>
    <col min="22" max="22" width="19.453125" bestFit="1" customWidth="1"/>
    <col min="23" max="23" width="26.36328125" bestFit="1" customWidth="1"/>
  </cols>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5">
      <c r="A2">
        <v>79.97</v>
      </c>
      <c r="B2">
        <v>92.64</v>
      </c>
      <c r="C2">
        <v>92.54</v>
      </c>
      <c r="D2">
        <v>8373.393577195433</v>
      </c>
      <c r="E2">
        <v>7</v>
      </c>
      <c r="F2">
        <v>0.88</v>
      </c>
      <c r="G2">
        <v>2</v>
      </c>
      <c r="H2">
        <v>0.6</v>
      </c>
      <c r="I2">
        <v>4449272.9800000004</v>
      </c>
      <c r="J2">
        <v>3661596</v>
      </c>
      <c r="K2">
        <v>4127.88</v>
      </c>
      <c r="L2">
        <v>0.08</v>
      </c>
      <c r="M2">
        <v>1</v>
      </c>
      <c r="N2">
        <v>4</v>
      </c>
      <c r="O2">
        <v>89.22</v>
      </c>
      <c r="P2">
        <v>32</v>
      </c>
      <c r="Q2">
        <v>7</v>
      </c>
      <c r="R2">
        <v>66.98</v>
      </c>
      <c r="S2">
        <v>8</v>
      </c>
      <c r="T2">
        <v>92.62</v>
      </c>
      <c r="U2">
        <v>0.33</v>
      </c>
      <c r="V2">
        <v>3</v>
      </c>
      <c r="W2">
        <v>0.3</v>
      </c>
    </row>
    <row r="3" spans="1:23" x14ac:dyDescent="0.35">
      <c r="A3">
        <v>73.62</v>
      </c>
      <c r="B3">
        <v>84.45</v>
      </c>
      <c r="C3">
        <v>54.37</v>
      </c>
      <c r="D3">
        <v>8782.18654058826</v>
      </c>
      <c r="E3">
        <v>7</v>
      </c>
      <c r="F3">
        <v>0.94</v>
      </c>
      <c r="G3">
        <v>1</v>
      </c>
      <c r="H3">
        <v>0.94</v>
      </c>
      <c r="I3">
        <v>5813194.4100000001</v>
      </c>
      <c r="J3">
        <v>3638242</v>
      </c>
      <c r="K3">
        <v>4296.82</v>
      </c>
      <c r="L3">
        <v>0.4</v>
      </c>
      <c r="M3">
        <v>0</v>
      </c>
      <c r="N3">
        <v>4</v>
      </c>
      <c r="O3">
        <v>68.849999999999994</v>
      </c>
      <c r="P3">
        <v>49</v>
      </c>
      <c r="Q3">
        <v>1</v>
      </c>
      <c r="R3">
        <v>63.43</v>
      </c>
      <c r="S3">
        <v>8</v>
      </c>
      <c r="T3">
        <v>30.67</v>
      </c>
      <c r="U3">
        <v>0.04</v>
      </c>
      <c r="V3">
        <v>6</v>
      </c>
      <c r="W3">
        <v>0.16</v>
      </c>
    </row>
    <row r="4" spans="1:23" x14ac:dyDescent="0.35">
      <c r="A4">
        <v>81.48</v>
      </c>
      <c r="B4">
        <v>81.819999999999993</v>
      </c>
      <c r="C4">
        <v>48.57</v>
      </c>
      <c r="D4">
        <v>8519.0151894028277</v>
      </c>
      <c r="E4">
        <v>4</v>
      </c>
      <c r="F4">
        <v>0.47</v>
      </c>
      <c r="G4">
        <v>2</v>
      </c>
      <c r="H4">
        <v>0.83</v>
      </c>
      <c r="I4">
        <v>5449010.96</v>
      </c>
      <c r="J4">
        <v>3901093</v>
      </c>
      <c r="K4">
        <v>1642.89</v>
      </c>
      <c r="L4">
        <v>0.91</v>
      </c>
      <c r="M4">
        <v>1</v>
      </c>
      <c r="N4">
        <v>1</v>
      </c>
      <c r="O4">
        <v>77.599999999999994</v>
      </c>
      <c r="P4">
        <v>47</v>
      </c>
      <c r="Q4">
        <v>1</v>
      </c>
      <c r="R4">
        <v>71.959999999999994</v>
      </c>
      <c r="S4">
        <v>7</v>
      </c>
      <c r="T4">
        <v>76.540000000000006</v>
      </c>
      <c r="U4">
        <v>0.27</v>
      </c>
      <c r="V4">
        <v>7</v>
      </c>
      <c r="W4">
        <v>0.68</v>
      </c>
    </row>
    <row r="5" spans="1:23" x14ac:dyDescent="0.35">
      <c r="A5">
        <v>90.23</v>
      </c>
      <c r="B5">
        <v>82.15</v>
      </c>
      <c r="C5">
        <v>86.46</v>
      </c>
      <c r="D5">
        <v>7840.02307580046</v>
      </c>
      <c r="E5">
        <v>5</v>
      </c>
      <c r="F5">
        <v>0.61</v>
      </c>
      <c r="G5">
        <v>1</v>
      </c>
      <c r="H5">
        <v>0.67</v>
      </c>
      <c r="I5">
        <v>4469492.38</v>
      </c>
      <c r="J5">
        <v>3627227</v>
      </c>
      <c r="K5">
        <v>640.02</v>
      </c>
      <c r="L5">
        <v>0.81</v>
      </c>
      <c r="M5">
        <v>0</v>
      </c>
      <c r="N5">
        <v>0</v>
      </c>
      <c r="O5">
        <v>90.24</v>
      </c>
      <c r="P5">
        <v>40</v>
      </c>
      <c r="Q5">
        <v>6</v>
      </c>
      <c r="R5">
        <v>31.89</v>
      </c>
      <c r="S5">
        <v>8</v>
      </c>
      <c r="T5">
        <v>75.91</v>
      </c>
      <c r="U5">
        <v>0.01</v>
      </c>
      <c r="V5">
        <v>4</v>
      </c>
      <c r="W5">
        <v>0.04</v>
      </c>
    </row>
    <row r="6" spans="1:23" x14ac:dyDescent="0.35">
      <c r="A6">
        <v>72.66</v>
      </c>
      <c r="B6">
        <v>61.57</v>
      </c>
      <c r="C6">
        <v>44.53</v>
      </c>
      <c r="D6">
        <v>10121.30406986207</v>
      </c>
      <c r="E6">
        <v>5</v>
      </c>
      <c r="F6">
        <v>0.17</v>
      </c>
      <c r="G6">
        <v>1</v>
      </c>
      <c r="H6">
        <v>0.57999999999999996</v>
      </c>
      <c r="I6">
        <v>6689690.4100000001</v>
      </c>
      <c r="J6">
        <v>2915150</v>
      </c>
      <c r="K6">
        <v>3826.83</v>
      </c>
      <c r="L6">
        <v>0.22</v>
      </c>
      <c r="M6">
        <v>0</v>
      </c>
      <c r="N6">
        <v>3</v>
      </c>
      <c r="O6">
        <v>52.3</v>
      </c>
      <c r="P6">
        <v>18</v>
      </c>
      <c r="Q6">
        <v>5</v>
      </c>
      <c r="R6">
        <v>33.65</v>
      </c>
      <c r="S6">
        <v>8</v>
      </c>
      <c r="T6">
        <v>70.47</v>
      </c>
      <c r="U6">
        <v>0.98</v>
      </c>
      <c r="V6">
        <v>9</v>
      </c>
      <c r="W6">
        <v>0.62</v>
      </c>
    </row>
    <row r="7" spans="1:23" x14ac:dyDescent="0.35">
      <c r="A7">
        <v>72.66</v>
      </c>
      <c r="B7">
        <v>57.62</v>
      </c>
      <c r="C7">
        <v>92.61</v>
      </c>
      <c r="D7">
        <v>7922.6247089724056</v>
      </c>
      <c r="E7">
        <v>6</v>
      </c>
      <c r="F7">
        <v>0.99</v>
      </c>
      <c r="G7">
        <v>9</v>
      </c>
      <c r="H7">
        <v>0.35</v>
      </c>
      <c r="I7">
        <v>6893036.4100000001</v>
      </c>
      <c r="J7">
        <v>3977598</v>
      </c>
      <c r="K7">
        <v>978.55</v>
      </c>
      <c r="L7">
        <v>0.47</v>
      </c>
      <c r="M7">
        <v>1</v>
      </c>
      <c r="N7">
        <v>1</v>
      </c>
      <c r="O7">
        <v>90.4</v>
      </c>
      <c r="P7">
        <v>21</v>
      </c>
      <c r="Q7">
        <v>9</v>
      </c>
      <c r="R7">
        <v>82.33</v>
      </c>
      <c r="S7">
        <v>8</v>
      </c>
      <c r="T7">
        <v>94.36</v>
      </c>
      <c r="U7">
        <v>0.97</v>
      </c>
      <c r="V7">
        <v>4</v>
      </c>
      <c r="W7">
        <v>0.7</v>
      </c>
    </row>
    <row r="8" spans="1:23" x14ac:dyDescent="0.35">
      <c r="A8">
        <v>90.79</v>
      </c>
      <c r="B8">
        <v>88.56</v>
      </c>
      <c r="C8">
        <v>30.79</v>
      </c>
      <c r="D8">
        <v>10676.142064449599</v>
      </c>
      <c r="E8">
        <v>9</v>
      </c>
      <c r="F8">
        <v>0.23</v>
      </c>
      <c r="G8">
        <v>1</v>
      </c>
      <c r="H8">
        <v>0.16</v>
      </c>
      <c r="I8">
        <v>5026122.43</v>
      </c>
      <c r="J8">
        <v>2142997</v>
      </c>
      <c r="K8">
        <v>1917.14</v>
      </c>
      <c r="L8">
        <v>0.82</v>
      </c>
      <c r="M8">
        <v>1</v>
      </c>
      <c r="N8">
        <v>2</v>
      </c>
      <c r="O8">
        <v>58.89</v>
      </c>
      <c r="P8">
        <v>4</v>
      </c>
      <c r="Q8">
        <v>2</v>
      </c>
      <c r="R8">
        <v>72.5</v>
      </c>
      <c r="S8">
        <v>7</v>
      </c>
      <c r="T8">
        <v>50.27</v>
      </c>
      <c r="U8">
        <v>0.4</v>
      </c>
      <c r="V8">
        <v>1</v>
      </c>
      <c r="W8">
        <v>0.21</v>
      </c>
    </row>
    <row r="9" spans="1:23" x14ac:dyDescent="0.35">
      <c r="A9">
        <v>82.67</v>
      </c>
      <c r="B9">
        <v>88.61</v>
      </c>
      <c r="C9">
        <v>93.04</v>
      </c>
      <c r="D9">
        <v>9874.4047263771572</v>
      </c>
      <c r="E9">
        <v>2</v>
      </c>
      <c r="F9">
        <v>0.94</v>
      </c>
      <c r="G9">
        <v>4</v>
      </c>
      <c r="H9">
        <v>0.6</v>
      </c>
      <c r="I9">
        <v>2531457.08</v>
      </c>
      <c r="J9">
        <v>3004682</v>
      </c>
      <c r="K9">
        <v>517.17999999999995</v>
      </c>
      <c r="L9">
        <v>7.0000000000000007E-2</v>
      </c>
      <c r="M9">
        <v>0</v>
      </c>
      <c r="N9">
        <v>3</v>
      </c>
      <c r="O9">
        <v>75.73</v>
      </c>
      <c r="P9">
        <v>1</v>
      </c>
      <c r="Q9">
        <v>8</v>
      </c>
      <c r="R9">
        <v>83.58</v>
      </c>
      <c r="S9">
        <v>1</v>
      </c>
      <c r="T9">
        <v>52.1</v>
      </c>
      <c r="U9">
        <v>0.73</v>
      </c>
      <c r="V9">
        <v>7</v>
      </c>
      <c r="W9">
        <v>0.04</v>
      </c>
    </row>
    <row r="10" spans="1:23" x14ac:dyDescent="0.35">
      <c r="A10">
        <v>70.31</v>
      </c>
      <c r="B10">
        <v>92.02</v>
      </c>
      <c r="C10">
        <v>32.81</v>
      </c>
      <c r="D10">
        <v>9402.629882833975</v>
      </c>
      <c r="E10">
        <v>5</v>
      </c>
      <c r="F10">
        <v>0.65</v>
      </c>
      <c r="G10">
        <v>6</v>
      </c>
      <c r="H10">
        <v>0.32</v>
      </c>
      <c r="I10">
        <v>5886448.2000000002</v>
      </c>
      <c r="J10">
        <v>4250988</v>
      </c>
      <c r="K10">
        <v>3567.51</v>
      </c>
      <c r="L10">
        <v>0.39</v>
      </c>
      <c r="M10">
        <v>0</v>
      </c>
      <c r="N10">
        <v>3</v>
      </c>
      <c r="O10">
        <v>90.41</v>
      </c>
      <c r="P10">
        <v>29</v>
      </c>
      <c r="Q10">
        <v>5</v>
      </c>
      <c r="R10">
        <v>73.11</v>
      </c>
      <c r="S10">
        <v>4</v>
      </c>
      <c r="T10">
        <v>35.130000000000003</v>
      </c>
      <c r="U10">
        <v>0.35</v>
      </c>
      <c r="V10">
        <v>1</v>
      </c>
      <c r="W10">
        <v>0.36</v>
      </c>
    </row>
    <row r="11" spans="1:23" x14ac:dyDescent="0.35">
      <c r="A11">
        <v>80.430000000000007</v>
      </c>
      <c r="B11">
        <v>94.79</v>
      </c>
      <c r="C11">
        <v>87.92</v>
      </c>
      <c r="D11">
        <v>7731.0908448960054</v>
      </c>
      <c r="E11">
        <v>3</v>
      </c>
      <c r="F11">
        <v>0.61</v>
      </c>
      <c r="G11">
        <v>7</v>
      </c>
      <c r="H11">
        <v>0.87</v>
      </c>
      <c r="I11">
        <v>2706023.66</v>
      </c>
      <c r="J11">
        <v>1999803</v>
      </c>
      <c r="K11">
        <v>1252.0899999999999</v>
      </c>
      <c r="L11">
        <v>0.85</v>
      </c>
      <c r="M11">
        <v>1</v>
      </c>
      <c r="N11">
        <v>3</v>
      </c>
      <c r="O11">
        <v>62.69</v>
      </c>
      <c r="P11">
        <v>46</v>
      </c>
      <c r="Q11">
        <v>2</v>
      </c>
      <c r="R11">
        <v>61.8</v>
      </c>
      <c r="S11">
        <v>4</v>
      </c>
      <c r="T11">
        <v>58.78</v>
      </c>
      <c r="U11">
        <v>0.67</v>
      </c>
      <c r="V11">
        <v>9</v>
      </c>
      <c r="W11">
        <v>0.1</v>
      </c>
    </row>
    <row r="12" spans="1:23" x14ac:dyDescent="0.35">
      <c r="A12">
        <v>70.37</v>
      </c>
      <c r="B12">
        <v>70.680000000000007</v>
      </c>
      <c r="C12">
        <v>64.3</v>
      </c>
      <c r="D12">
        <v>8558.0716735791684</v>
      </c>
      <c r="E12">
        <v>4</v>
      </c>
      <c r="F12">
        <v>0.51</v>
      </c>
      <c r="G12">
        <v>2</v>
      </c>
      <c r="H12">
        <v>0.99</v>
      </c>
      <c r="I12">
        <v>6476146.1100000003</v>
      </c>
      <c r="J12">
        <v>2458019</v>
      </c>
      <c r="K12">
        <v>3448.77</v>
      </c>
      <c r="L12">
        <v>0.4</v>
      </c>
      <c r="M12">
        <v>0</v>
      </c>
      <c r="N12">
        <v>4</v>
      </c>
      <c r="O12">
        <v>62.29</v>
      </c>
      <c r="P12">
        <v>38</v>
      </c>
      <c r="Q12">
        <v>6</v>
      </c>
      <c r="R12">
        <v>65.790000000000006</v>
      </c>
      <c r="S12">
        <v>5</v>
      </c>
      <c r="T12">
        <v>46.97</v>
      </c>
      <c r="U12">
        <v>0.81</v>
      </c>
      <c r="V12">
        <v>5</v>
      </c>
      <c r="W12">
        <v>0.12</v>
      </c>
    </row>
    <row r="13" spans="1:23" x14ac:dyDescent="0.35">
      <c r="A13">
        <v>70.34</v>
      </c>
      <c r="B13">
        <v>70.09</v>
      </c>
      <c r="C13">
        <v>94.54</v>
      </c>
      <c r="D13">
        <v>11888.47806456439</v>
      </c>
      <c r="E13">
        <v>6</v>
      </c>
      <c r="F13">
        <v>0.23</v>
      </c>
      <c r="G13">
        <v>6</v>
      </c>
      <c r="H13">
        <v>0.75</v>
      </c>
      <c r="I13">
        <v>6083584.9000000004</v>
      </c>
      <c r="J13">
        <v>3537398</v>
      </c>
      <c r="K13">
        <v>4962.84</v>
      </c>
      <c r="L13">
        <v>0.08</v>
      </c>
      <c r="M13">
        <v>1</v>
      </c>
      <c r="N13">
        <v>3</v>
      </c>
      <c r="O13">
        <v>70.14</v>
      </c>
      <c r="P13">
        <v>3</v>
      </c>
      <c r="Q13">
        <v>8</v>
      </c>
      <c r="R13">
        <v>82.24</v>
      </c>
      <c r="S13">
        <v>6</v>
      </c>
      <c r="T13">
        <v>52.32</v>
      </c>
      <c r="U13">
        <v>0.95</v>
      </c>
      <c r="V13">
        <v>7</v>
      </c>
      <c r="W13">
        <v>0.25</v>
      </c>
    </row>
    <row r="14" spans="1:23" x14ac:dyDescent="0.35">
      <c r="A14">
        <v>77.42</v>
      </c>
      <c r="B14">
        <v>87.9</v>
      </c>
      <c r="C14">
        <v>34.799999999999997</v>
      </c>
      <c r="D14">
        <v>11252.292969060951</v>
      </c>
      <c r="E14">
        <v>8</v>
      </c>
      <c r="F14">
        <v>0.18</v>
      </c>
      <c r="G14">
        <v>7</v>
      </c>
      <c r="H14">
        <v>0.09</v>
      </c>
      <c r="I14">
        <v>6774212.5</v>
      </c>
      <c r="J14">
        <v>3315130</v>
      </c>
      <c r="K14">
        <v>827.02</v>
      </c>
      <c r="L14">
        <v>0.54</v>
      </c>
      <c r="M14">
        <v>1</v>
      </c>
      <c r="N14">
        <v>0</v>
      </c>
      <c r="O14">
        <v>94.73</v>
      </c>
      <c r="P14">
        <v>32</v>
      </c>
      <c r="Q14">
        <v>4</v>
      </c>
      <c r="R14">
        <v>60.52</v>
      </c>
      <c r="S14">
        <v>4</v>
      </c>
      <c r="T14">
        <v>84.25</v>
      </c>
      <c r="U14">
        <v>0.4</v>
      </c>
      <c r="V14">
        <v>5</v>
      </c>
      <c r="W14">
        <v>0.3</v>
      </c>
    </row>
    <row r="15" spans="1:23" x14ac:dyDescent="0.35">
      <c r="A15">
        <v>55.87</v>
      </c>
      <c r="B15">
        <v>79</v>
      </c>
      <c r="C15">
        <v>66</v>
      </c>
      <c r="D15">
        <v>7556.1118880036229</v>
      </c>
      <c r="E15">
        <v>1</v>
      </c>
      <c r="F15">
        <v>0.22</v>
      </c>
      <c r="G15">
        <v>2</v>
      </c>
      <c r="H15">
        <v>0.28999999999999998</v>
      </c>
      <c r="I15">
        <v>5260265.5599999996</v>
      </c>
      <c r="J15">
        <v>2299980</v>
      </c>
      <c r="K15">
        <v>846.85</v>
      </c>
      <c r="L15">
        <v>0.86</v>
      </c>
      <c r="M15">
        <v>1</v>
      </c>
      <c r="N15">
        <v>3</v>
      </c>
      <c r="O15">
        <v>50.02</v>
      </c>
      <c r="P15">
        <v>12</v>
      </c>
      <c r="Q15">
        <v>2</v>
      </c>
      <c r="R15">
        <v>64.27</v>
      </c>
      <c r="S15">
        <v>2</v>
      </c>
      <c r="T15">
        <v>90.81</v>
      </c>
      <c r="U15">
        <v>0.78</v>
      </c>
      <c r="V15">
        <v>3</v>
      </c>
      <c r="W15">
        <v>0.53</v>
      </c>
    </row>
    <row r="16" spans="1:23" x14ac:dyDescent="0.35">
      <c r="A16">
        <v>57.75</v>
      </c>
      <c r="B16">
        <v>82.12</v>
      </c>
      <c r="C16">
        <v>93</v>
      </c>
      <c r="D16">
        <v>10248.330763573071</v>
      </c>
      <c r="E16">
        <v>8</v>
      </c>
      <c r="F16">
        <v>0.19</v>
      </c>
      <c r="G16">
        <v>2</v>
      </c>
      <c r="H16">
        <v>0.11</v>
      </c>
      <c r="I16">
        <v>4638614.2300000004</v>
      </c>
      <c r="J16">
        <v>2667045</v>
      </c>
      <c r="K16">
        <v>2031.71</v>
      </c>
      <c r="L16">
        <v>0.59</v>
      </c>
      <c r="M16">
        <v>0</v>
      </c>
      <c r="N16">
        <v>4</v>
      </c>
      <c r="O16">
        <v>95.07</v>
      </c>
      <c r="P16">
        <v>19</v>
      </c>
      <c r="Q16">
        <v>5</v>
      </c>
      <c r="R16">
        <v>30.95</v>
      </c>
      <c r="S16">
        <v>6</v>
      </c>
      <c r="T16">
        <v>42.07</v>
      </c>
      <c r="U16">
        <v>0.27</v>
      </c>
      <c r="V16">
        <v>3</v>
      </c>
      <c r="W16">
        <v>0.68</v>
      </c>
    </row>
    <row r="17" spans="1:23" x14ac:dyDescent="0.35">
      <c r="A17">
        <v>74.760000000000005</v>
      </c>
      <c r="B17">
        <v>70.06</v>
      </c>
      <c r="C17">
        <v>63.45</v>
      </c>
      <c r="D17">
        <v>9639.0989699999991</v>
      </c>
      <c r="E17">
        <v>5</v>
      </c>
      <c r="F17">
        <v>0.56000000000000005</v>
      </c>
      <c r="G17">
        <v>5</v>
      </c>
      <c r="H17">
        <v>0.23</v>
      </c>
      <c r="I17">
        <v>4994870</v>
      </c>
      <c r="J17">
        <v>3037785</v>
      </c>
      <c r="K17">
        <v>2863.58</v>
      </c>
      <c r="L17">
        <v>0.5</v>
      </c>
      <c r="M17">
        <v>0</v>
      </c>
      <c r="N17">
        <v>2</v>
      </c>
      <c r="O17">
        <v>74.36</v>
      </c>
      <c r="P17">
        <v>25</v>
      </c>
      <c r="R17">
        <v>60.52</v>
      </c>
      <c r="S17">
        <v>6</v>
      </c>
      <c r="T17">
        <v>61.46</v>
      </c>
      <c r="U17">
        <v>0.43</v>
      </c>
      <c r="V17">
        <v>5</v>
      </c>
      <c r="W17">
        <v>0.48</v>
      </c>
    </row>
    <row r="18" spans="1:23" x14ac:dyDescent="0.35">
      <c r="A18">
        <v>64.87</v>
      </c>
      <c r="B18">
        <v>93.4</v>
      </c>
      <c r="C18">
        <v>70.91</v>
      </c>
      <c r="D18">
        <v>5826.4867971965696</v>
      </c>
      <c r="E18">
        <v>1</v>
      </c>
      <c r="F18">
        <v>0.35</v>
      </c>
      <c r="G18">
        <v>1</v>
      </c>
      <c r="H18">
        <v>0.77</v>
      </c>
      <c r="I18">
        <v>4453739.83</v>
      </c>
      <c r="J18">
        <v>3784388</v>
      </c>
      <c r="K18">
        <v>1469.88</v>
      </c>
      <c r="L18">
        <v>0.38</v>
      </c>
      <c r="M18">
        <v>1</v>
      </c>
      <c r="N18">
        <v>2</v>
      </c>
      <c r="O18">
        <v>99.5</v>
      </c>
      <c r="P18">
        <v>14</v>
      </c>
      <c r="Q18">
        <v>2</v>
      </c>
      <c r="R18">
        <v>70.150000000000006</v>
      </c>
      <c r="S18">
        <v>8</v>
      </c>
      <c r="T18">
        <v>90.36</v>
      </c>
      <c r="U18">
        <v>0.03</v>
      </c>
      <c r="V18">
        <v>3</v>
      </c>
      <c r="W18">
        <v>0.15</v>
      </c>
    </row>
    <row r="19" spans="1:23" x14ac:dyDescent="0.35">
      <c r="A19">
        <v>78.14</v>
      </c>
      <c r="B19">
        <v>60.28</v>
      </c>
      <c r="C19">
        <v>75.22</v>
      </c>
      <c r="D19">
        <v>11358.40048094984</v>
      </c>
      <c r="E19">
        <v>2</v>
      </c>
      <c r="F19">
        <v>0.06</v>
      </c>
      <c r="G19">
        <v>8</v>
      </c>
      <c r="H19">
        <v>0.93</v>
      </c>
      <c r="I19">
        <v>5981068.6500000004</v>
      </c>
      <c r="J19">
        <v>2795295</v>
      </c>
      <c r="K19">
        <v>2121.6999999999998</v>
      </c>
      <c r="L19">
        <v>0.45</v>
      </c>
      <c r="M19">
        <v>0</v>
      </c>
      <c r="N19">
        <v>2</v>
      </c>
      <c r="O19">
        <v>97.74</v>
      </c>
      <c r="P19">
        <v>22</v>
      </c>
      <c r="Q19">
        <v>6</v>
      </c>
      <c r="R19">
        <v>38.97</v>
      </c>
      <c r="S19">
        <v>7</v>
      </c>
      <c r="T19">
        <v>34.020000000000003</v>
      </c>
      <c r="U19">
        <v>0.6</v>
      </c>
      <c r="V19">
        <v>7</v>
      </c>
      <c r="W19">
        <v>0.17</v>
      </c>
    </row>
    <row r="20" spans="1:23" x14ac:dyDescent="0.35">
      <c r="A20">
        <v>65.92</v>
      </c>
      <c r="B20">
        <v>62.53</v>
      </c>
      <c r="C20">
        <v>59.55</v>
      </c>
      <c r="D20">
        <v>8343.4406026353827</v>
      </c>
      <c r="E20">
        <v>3</v>
      </c>
      <c r="F20">
        <v>0.97</v>
      </c>
      <c r="G20">
        <v>3</v>
      </c>
      <c r="H20">
        <v>0.44</v>
      </c>
      <c r="I20">
        <v>5712271.4900000002</v>
      </c>
      <c r="J20">
        <v>4433725</v>
      </c>
      <c r="K20">
        <v>808.27</v>
      </c>
      <c r="L20">
        <v>0.57999999999999996</v>
      </c>
      <c r="M20">
        <v>0</v>
      </c>
      <c r="N20">
        <v>4</v>
      </c>
      <c r="O20">
        <v>74.73</v>
      </c>
      <c r="P20">
        <v>13</v>
      </c>
      <c r="Q20">
        <v>9</v>
      </c>
      <c r="R20">
        <v>34.159999999999997</v>
      </c>
      <c r="S20">
        <v>6</v>
      </c>
      <c r="T20">
        <v>36</v>
      </c>
      <c r="U20">
        <v>0.66</v>
      </c>
      <c r="V20">
        <v>8</v>
      </c>
      <c r="W20">
        <v>0.88</v>
      </c>
    </row>
    <row r="21" spans="1:23" x14ac:dyDescent="0.35">
      <c r="A21">
        <v>60.88</v>
      </c>
      <c r="B21">
        <v>45.64</v>
      </c>
      <c r="C21">
        <v>70.790000000000006</v>
      </c>
      <c r="D21">
        <v>11426.496671482901</v>
      </c>
      <c r="E21">
        <v>1</v>
      </c>
      <c r="F21">
        <v>0.88</v>
      </c>
      <c r="G21">
        <v>6</v>
      </c>
      <c r="H21">
        <v>0.9</v>
      </c>
      <c r="I21">
        <v>5120225.63</v>
      </c>
      <c r="J21">
        <v>3064880</v>
      </c>
      <c r="K21">
        <v>3934.2</v>
      </c>
      <c r="L21">
        <v>0.76</v>
      </c>
      <c r="M21">
        <v>0</v>
      </c>
      <c r="N21">
        <v>0</v>
      </c>
      <c r="O21">
        <v>75.64</v>
      </c>
      <c r="P21">
        <v>22</v>
      </c>
      <c r="Q21">
        <v>4</v>
      </c>
      <c r="R21">
        <v>41.97</v>
      </c>
      <c r="S21">
        <v>2</v>
      </c>
      <c r="T21">
        <v>40.58</v>
      </c>
      <c r="U21">
        <v>0.69</v>
      </c>
      <c r="V21">
        <v>0</v>
      </c>
      <c r="W21">
        <v>0.56000000000000005</v>
      </c>
    </row>
    <row r="22" spans="1:23" x14ac:dyDescent="0.35">
      <c r="A22">
        <v>89.66</v>
      </c>
      <c r="B22">
        <v>74.7</v>
      </c>
      <c r="C22">
        <v>67.98</v>
      </c>
      <c r="D22">
        <v>8091.8521086437077</v>
      </c>
      <c r="E22">
        <v>9</v>
      </c>
      <c r="F22">
        <v>0.93</v>
      </c>
      <c r="G22">
        <v>9</v>
      </c>
      <c r="H22">
        <v>0.88</v>
      </c>
      <c r="I22">
        <v>4277818.6900000004</v>
      </c>
      <c r="J22">
        <v>2824208</v>
      </c>
      <c r="K22">
        <v>2337.38</v>
      </c>
      <c r="L22">
        <v>0.1</v>
      </c>
      <c r="M22">
        <v>0</v>
      </c>
      <c r="N22">
        <v>0</v>
      </c>
      <c r="O22">
        <v>74.08</v>
      </c>
      <c r="P22">
        <v>18</v>
      </c>
      <c r="Q22">
        <v>6</v>
      </c>
      <c r="R22">
        <v>36.909999999999997</v>
      </c>
      <c r="S22">
        <v>7</v>
      </c>
      <c r="T22">
        <v>68.69</v>
      </c>
      <c r="U22">
        <v>0.12</v>
      </c>
      <c r="V22">
        <v>3</v>
      </c>
      <c r="W22">
        <v>0.87</v>
      </c>
    </row>
    <row r="23" spans="1:23" x14ac:dyDescent="0.35">
      <c r="A23">
        <v>72.739999999999995</v>
      </c>
      <c r="B23">
        <v>42.16</v>
      </c>
      <c r="C23">
        <v>88.58</v>
      </c>
      <c r="D23">
        <v>5487.7947483387024</v>
      </c>
      <c r="E23">
        <v>8</v>
      </c>
      <c r="F23">
        <v>0.99</v>
      </c>
      <c r="G23">
        <v>6</v>
      </c>
      <c r="H23">
        <v>0.32</v>
      </c>
      <c r="I23">
        <v>7629212.6299999999</v>
      </c>
      <c r="J23">
        <v>2746543</v>
      </c>
      <c r="K23">
        <v>3916.62</v>
      </c>
      <c r="L23">
        <v>0.89</v>
      </c>
      <c r="M23">
        <v>0</v>
      </c>
      <c r="N23">
        <v>1</v>
      </c>
      <c r="O23">
        <v>81.77</v>
      </c>
      <c r="P23">
        <v>28</v>
      </c>
      <c r="Q23">
        <v>7</v>
      </c>
      <c r="R23">
        <v>35.04</v>
      </c>
      <c r="S23">
        <v>5</v>
      </c>
      <c r="T23">
        <v>39.78</v>
      </c>
      <c r="U23">
        <v>0.94</v>
      </c>
      <c r="V23">
        <v>3</v>
      </c>
      <c r="W23">
        <v>0.37</v>
      </c>
    </row>
    <row r="24" spans="1:23" x14ac:dyDescent="0.35">
      <c r="A24">
        <v>75.680000000000007</v>
      </c>
      <c r="B24">
        <v>67.94</v>
      </c>
      <c r="C24">
        <v>32.950000000000003</v>
      </c>
      <c r="D24">
        <v>5931.1439052920932</v>
      </c>
      <c r="E24">
        <v>2</v>
      </c>
      <c r="F24">
        <v>0.17</v>
      </c>
      <c r="G24">
        <v>9</v>
      </c>
      <c r="H24">
        <v>0.87</v>
      </c>
      <c r="I24">
        <v>5912374.6100000003</v>
      </c>
      <c r="J24">
        <v>2804640</v>
      </c>
      <c r="K24">
        <v>4566.24</v>
      </c>
      <c r="L24">
        <v>0.01</v>
      </c>
      <c r="M24">
        <v>0</v>
      </c>
      <c r="N24">
        <v>4</v>
      </c>
      <c r="O24">
        <v>54.54</v>
      </c>
      <c r="P24">
        <v>19</v>
      </c>
      <c r="Q24">
        <v>6</v>
      </c>
      <c r="R24">
        <v>49.74</v>
      </c>
      <c r="S24">
        <v>6</v>
      </c>
      <c r="T24">
        <v>92.92</v>
      </c>
      <c r="U24">
        <v>0.18</v>
      </c>
      <c r="V24">
        <v>1</v>
      </c>
      <c r="W24">
        <v>0.61</v>
      </c>
    </row>
    <row r="25" spans="1:23" x14ac:dyDescent="0.35">
      <c r="A25">
        <v>60.75</v>
      </c>
      <c r="B25">
        <v>72.56</v>
      </c>
      <c r="C25">
        <v>48.26</v>
      </c>
      <c r="D25">
        <v>10120.212366653461</v>
      </c>
      <c r="E25">
        <v>9</v>
      </c>
      <c r="F25">
        <v>0.4</v>
      </c>
      <c r="G25">
        <v>7</v>
      </c>
      <c r="H25">
        <v>0.38</v>
      </c>
      <c r="I25">
        <v>3402288.08</v>
      </c>
      <c r="J25">
        <v>3088657</v>
      </c>
      <c r="K25">
        <v>1547.43</v>
      </c>
      <c r="L25">
        <v>0.37</v>
      </c>
      <c r="M25">
        <v>0</v>
      </c>
      <c r="N25">
        <v>3</v>
      </c>
      <c r="O25">
        <v>51.63</v>
      </c>
      <c r="P25">
        <v>28</v>
      </c>
      <c r="Q25">
        <v>8</v>
      </c>
      <c r="R25">
        <v>83.55</v>
      </c>
      <c r="S25">
        <v>8</v>
      </c>
      <c r="T25">
        <v>59.04</v>
      </c>
      <c r="U25">
        <v>0.62</v>
      </c>
      <c r="V25">
        <v>5</v>
      </c>
      <c r="W25">
        <v>0.52</v>
      </c>
    </row>
    <row r="26" spans="1:23" x14ac:dyDescent="0.35">
      <c r="A26">
        <v>69.56</v>
      </c>
      <c r="B26">
        <v>57.19</v>
      </c>
      <c r="C26">
        <v>91.78</v>
      </c>
      <c r="D26">
        <v>10649.306254303699</v>
      </c>
      <c r="E26">
        <v>7</v>
      </c>
      <c r="F26">
        <v>0.76</v>
      </c>
      <c r="G26">
        <v>9</v>
      </c>
      <c r="H26">
        <v>0.3</v>
      </c>
      <c r="I26">
        <v>4483743.9800000004</v>
      </c>
      <c r="J26">
        <v>5009926</v>
      </c>
      <c r="K26">
        <v>4133.28</v>
      </c>
      <c r="L26">
        <v>0.03</v>
      </c>
      <c r="M26">
        <v>1</v>
      </c>
      <c r="N26">
        <v>4</v>
      </c>
      <c r="O26">
        <v>52.89</v>
      </c>
      <c r="P26">
        <v>23</v>
      </c>
      <c r="Q26">
        <v>4</v>
      </c>
      <c r="R26">
        <v>55.49</v>
      </c>
      <c r="S26">
        <v>8</v>
      </c>
      <c r="T26">
        <v>62.6</v>
      </c>
      <c r="U26">
        <v>0.22</v>
      </c>
      <c r="V26">
        <v>2</v>
      </c>
      <c r="W26">
        <v>0.32</v>
      </c>
    </row>
    <row r="27" spans="1:23" x14ac:dyDescent="0.35">
      <c r="A27">
        <v>76.11</v>
      </c>
      <c r="B27">
        <v>75.45</v>
      </c>
      <c r="C27">
        <v>87.87</v>
      </c>
      <c r="D27">
        <v>7739.2084372389781</v>
      </c>
      <c r="E27">
        <v>9</v>
      </c>
      <c r="F27">
        <v>0.7</v>
      </c>
      <c r="G27">
        <v>2</v>
      </c>
      <c r="H27">
        <v>0.65</v>
      </c>
      <c r="I27">
        <v>5931776.0999999996</v>
      </c>
      <c r="J27">
        <v>2728912</v>
      </c>
      <c r="K27">
        <v>765.92</v>
      </c>
      <c r="L27">
        <v>0.39</v>
      </c>
      <c r="M27">
        <v>0</v>
      </c>
      <c r="N27">
        <v>1</v>
      </c>
      <c r="O27">
        <v>72.22</v>
      </c>
      <c r="P27">
        <v>17</v>
      </c>
      <c r="Q27">
        <v>1</v>
      </c>
      <c r="R27">
        <v>33.15</v>
      </c>
      <c r="S27">
        <v>3</v>
      </c>
      <c r="T27">
        <v>46.03</v>
      </c>
      <c r="U27">
        <v>0.31</v>
      </c>
      <c r="V27">
        <v>6</v>
      </c>
      <c r="W27">
        <v>0.47</v>
      </c>
    </row>
    <row r="28" spans="1:23" x14ac:dyDescent="0.35">
      <c r="A28">
        <v>63.49</v>
      </c>
      <c r="B28">
        <v>41.83</v>
      </c>
      <c r="C28">
        <v>59.62</v>
      </c>
      <c r="D28">
        <v>11596.481146943441</v>
      </c>
      <c r="E28">
        <v>6</v>
      </c>
      <c r="F28">
        <v>0.15</v>
      </c>
      <c r="G28">
        <v>8</v>
      </c>
      <c r="H28">
        <v>0.33</v>
      </c>
      <c r="I28">
        <v>4200461.08</v>
      </c>
      <c r="J28">
        <v>2754917</v>
      </c>
      <c r="K28">
        <v>4544.8100000000004</v>
      </c>
      <c r="L28">
        <v>0.53</v>
      </c>
      <c r="M28">
        <v>0</v>
      </c>
      <c r="N28">
        <v>4</v>
      </c>
      <c r="O28">
        <v>63.78</v>
      </c>
      <c r="P28">
        <v>9</v>
      </c>
      <c r="Q28">
        <v>7</v>
      </c>
      <c r="R28">
        <v>25.39</v>
      </c>
      <c r="S28">
        <v>7</v>
      </c>
      <c r="T28">
        <v>60.61</v>
      </c>
      <c r="U28">
        <v>0.55000000000000004</v>
      </c>
      <c r="V28">
        <v>4</v>
      </c>
      <c r="W28">
        <v>0.5</v>
      </c>
    </row>
    <row r="29" spans="1:23" x14ac:dyDescent="0.35">
      <c r="A29">
        <v>78.760000000000005</v>
      </c>
      <c r="B29">
        <v>42.24</v>
      </c>
      <c r="C29">
        <v>70.31</v>
      </c>
      <c r="D29">
        <v>5846.1998443276007</v>
      </c>
      <c r="E29">
        <v>6</v>
      </c>
      <c r="F29">
        <v>0.82</v>
      </c>
      <c r="G29">
        <v>8</v>
      </c>
      <c r="H29">
        <v>0.63</v>
      </c>
      <c r="I29">
        <v>5351547.96</v>
      </c>
      <c r="J29">
        <v>3052475</v>
      </c>
      <c r="K29">
        <v>3428.46</v>
      </c>
      <c r="L29">
        <v>0.51</v>
      </c>
      <c r="M29">
        <v>0</v>
      </c>
      <c r="N29">
        <v>4</v>
      </c>
      <c r="O29">
        <v>81.099999999999994</v>
      </c>
      <c r="P29">
        <v>40</v>
      </c>
      <c r="Q29">
        <v>3</v>
      </c>
      <c r="R29">
        <v>68.73</v>
      </c>
      <c r="S29">
        <v>1</v>
      </c>
      <c r="T29">
        <v>73.02</v>
      </c>
      <c r="U29">
        <v>0.42</v>
      </c>
      <c r="V29">
        <v>3</v>
      </c>
      <c r="W29">
        <v>0.2</v>
      </c>
    </row>
    <row r="30" spans="1:23" x14ac:dyDescent="0.35">
      <c r="A30">
        <v>68.989999999999995</v>
      </c>
      <c r="B30">
        <v>89.36</v>
      </c>
      <c r="C30">
        <v>48.03</v>
      </c>
      <c r="D30">
        <v>9834.800503381708</v>
      </c>
      <c r="E30">
        <v>4</v>
      </c>
      <c r="F30">
        <v>0.22</v>
      </c>
      <c r="G30">
        <v>2</v>
      </c>
      <c r="H30">
        <v>0.61</v>
      </c>
      <c r="I30">
        <v>5950796.2999999998</v>
      </c>
      <c r="J30">
        <v>3872220</v>
      </c>
      <c r="K30">
        <v>4434.0200000000004</v>
      </c>
      <c r="L30">
        <v>0.17</v>
      </c>
      <c r="M30">
        <v>0</v>
      </c>
      <c r="N30">
        <v>1</v>
      </c>
      <c r="O30">
        <v>99.62</v>
      </c>
      <c r="P30">
        <v>7</v>
      </c>
      <c r="Q30">
        <v>6</v>
      </c>
      <c r="R30">
        <v>46.8</v>
      </c>
      <c r="S30">
        <v>1</v>
      </c>
      <c r="T30">
        <v>78.83</v>
      </c>
      <c r="U30">
        <v>0.16</v>
      </c>
      <c r="V30">
        <v>4</v>
      </c>
      <c r="W30">
        <v>0.32</v>
      </c>
    </row>
    <row r="31" spans="1:23" x14ac:dyDescent="0.35">
      <c r="A31">
        <v>72.08</v>
      </c>
      <c r="B31">
        <v>61.61</v>
      </c>
      <c r="C31">
        <v>42.23</v>
      </c>
      <c r="D31">
        <v>6972.4595005938581</v>
      </c>
      <c r="E31">
        <v>2</v>
      </c>
      <c r="F31">
        <v>0.22</v>
      </c>
      <c r="G31">
        <v>4</v>
      </c>
      <c r="H31">
        <v>0.56000000000000005</v>
      </c>
      <c r="I31">
        <v>1611571.92</v>
      </c>
      <c r="J31">
        <v>1863212</v>
      </c>
      <c r="K31">
        <v>500.85</v>
      </c>
      <c r="L31">
        <v>0.65</v>
      </c>
      <c r="M31">
        <v>0</v>
      </c>
      <c r="N31">
        <v>0</v>
      </c>
      <c r="O31">
        <v>69.319999999999993</v>
      </c>
      <c r="P31">
        <v>25</v>
      </c>
      <c r="Q31">
        <v>2</v>
      </c>
      <c r="R31">
        <v>77.53</v>
      </c>
      <c r="S31">
        <v>7</v>
      </c>
      <c r="T31">
        <v>79</v>
      </c>
      <c r="U31">
        <v>0.17</v>
      </c>
      <c r="V31">
        <v>7</v>
      </c>
      <c r="W31">
        <v>0.79</v>
      </c>
    </row>
    <row r="32" spans="1:23" x14ac:dyDescent="0.35">
      <c r="A32">
        <v>74.760000000000005</v>
      </c>
      <c r="B32">
        <v>70.06</v>
      </c>
      <c r="C32">
        <v>63.45</v>
      </c>
      <c r="D32">
        <v>9639.0989699999991</v>
      </c>
      <c r="E32">
        <v>5</v>
      </c>
      <c r="F32">
        <v>0.56000000000000005</v>
      </c>
      <c r="G32">
        <v>5</v>
      </c>
      <c r="H32">
        <v>0.23</v>
      </c>
      <c r="I32">
        <v>4994870</v>
      </c>
      <c r="J32">
        <v>3037785</v>
      </c>
      <c r="K32">
        <v>2863.58</v>
      </c>
      <c r="L32">
        <v>0.5</v>
      </c>
      <c r="M32">
        <v>0</v>
      </c>
      <c r="N32">
        <v>2</v>
      </c>
      <c r="O32">
        <v>74.36</v>
      </c>
      <c r="P32">
        <v>25</v>
      </c>
      <c r="R32">
        <v>60.52</v>
      </c>
      <c r="S32">
        <v>6</v>
      </c>
      <c r="T32">
        <v>61.46</v>
      </c>
      <c r="U32">
        <v>0.43</v>
      </c>
      <c r="V32">
        <v>5</v>
      </c>
      <c r="W32">
        <v>0.48</v>
      </c>
    </row>
    <row r="33" spans="1:23" x14ac:dyDescent="0.35">
      <c r="A33">
        <v>93.52</v>
      </c>
      <c r="B33">
        <v>71.33</v>
      </c>
      <c r="C33">
        <v>52.97</v>
      </c>
      <c r="D33">
        <v>10118.496678291031</v>
      </c>
      <c r="E33">
        <v>5</v>
      </c>
      <c r="F33">
        <v>0.59</v>
      </c>
      <c r="G33">
        <v>4</v>
      </c>
      <c r="H33">
        <v>0.55000000000000004</v>
      </c>
      <c r="I33">
        <v>4931209.1500000004</v>
      </c>
      <c r="J33">
        <v>2346060</v>
      </c>
      <c r="K33">
        <v>2253.92</v>
      </c>
      <c r="L33">
        <v>0.76</v>
      </c>
      <c r="M33">
        <v>0</v>
      </c>
      <c r="N33">
        <v>1</v>
      </c>
      <c r="O33">
        <v>70.78</v>
      </c>
      <c r="P33">
        <v>9</v>
      </c>
      <c r="Q33">
        <v>1</v>
      </c>
      <c r="R33">
        <v>75.739999999999995</v>
      </c>
      <c r="S33">
        <v>7</v>
      </c>
      <c r="T33">
        <v>88.78</v>
      </c>
      <c r="U33">
        <v>0.76</v>
      </c>
      <c r="V33">
        <v>6</v>
      </c>
      <c r="W33">
        <v>0.36</v>
      </c>
    </row>
    <row r="34" spans="1:23" x14ac:dyDescent="0.35">
      <c r="A34">
        <v>74.87</v>
      </c>
      <c r="B34">
        <v>86.2</v>
      </c>
      <c r="C34">
        <v>67.94</v>
      </c>
      <c r="D34">
        <v>7848.9665867901194</v>
      </c>
      <c r="E34">
        <v>6</v>
      </c>
      <c r="F34">
        <v>0.57999999999999996</v>
      </c>
      <c r="G34">
        <v>4</v>
      </c>
      <c r="H34">
        <v>0.6</v>
      </c>
      <c r="I34">
        <v>4587927.54</v>
      </c>
      <c r="J34">
        <v>3442618</v>
      </c>
      <c r="K34">
        <v>2207.7600000000002</v>
      </c>
      <c r="L34">
        <v>0.95</v>
      </c>
      <c r="M34">
        <v>0</v>
      </c>
      <c r="N34">
        <v>2</v>
      </c>
      <c r="O34">
        <v>92.36</v>
      </c>
      <c r="P34">
        <v>16</v>
      </c>
      <c r="Q34">
        <v>6</v>
      </c>
      <c r="R34">
        <v>39.04</v>
      </c>
      <c r="S34">
        <v>5</v>
      </c>
      <c r="T34">
        <v>83.13</v>
      </c>
      <c r="U34">
        <v>0.9</v>
      </c>
      <c r="V34">
        <v>5</v>
      </c>
      <c r="W34">
        <v>0.31</v>
      </c>
    </row>
    <row r="35" spans="1:23" x14ac:dyDescent="0.35">
      <c r="A35">
        <v>64.42</v>
      </c>
      <c r="B35">
        <v>52.95</v>
      </c>
      <c r="C35">
        <v>35.049999999999997</v>
      </c>
      <c r="D35">
        <v>9038.6111394254367</v>
      </c>
      <c r="E35">
        <v>2</v>
      </c>
      <c r="F35">
        <v>0.09</v>
      </c>
      <c r="G35">
        <v>6</v>
      </c>
      <c r="H35">
        <v>0.55000000000000004</v>
      </c>
      <c r="I35">
        <v>5301695.13</v>
      </c>
      <c r="J35">
        <v>2604992</v>
      </c>
      <c r="K35">
        <v>1520.29</v>
      </c>
      <c r="L35">
        <v>0.34</v>
      </c>
      <c r="M35">
        <v>1</v>
      </c>
      <c r="N35">
        <v>0</v>
      </c>
      <c r="O35">
        <v>95.11</v>
      </c>
      <c r="P35">
        <v>1</v>
      </c>
      <c r="Q35">
        <v>6</v>
      </c>
      <c r="R35">
        <v>68.47</v>
      </c>
      <c r="S35">
        <v>8</v>
      </c>
      <c r="T35">
        <v>79.209999999999994</v>
      </c>
      <c r="U35">
        <v>0.08</v>
      </c>
      <c r="V35">
        <v>0</v>
      </c>
      <c r="W35">
        <v>0.2</v>
      </c>
    </row>
    <row r="36" spans="1:23" x14ac:dyDescent="0.35">
      <c r="A36">
        <v>83.23</v>
      </c>
      <c r="B36">
        <v>77.37</v>
      </c>
      <c r="C36">
        <v>93.34</v>
      </c>
      <c r="D36">
        <v>12515.7320230361</v>
      </c>
      <c r="E36">
        <v>5</v>
      </c>
      <c r="F36">
        <v>0.88</v>
      </c>
      <c r="G36">
        <v>6</v>
      </c>
      <c r="H36">
        <v>0.44</v>
      </c>
      <c r="I36">
        <v>5657519.6100000003</v>
      </c>
      <c r="J36">
        <v>1156718</v>
      </c>
      <c r="K36">
        <v>2217.25</v>
      </c>
      <c r="L36">
        <v>0.52</v>
      </c>
      <c r="M36">
        <v>0</v>
      </c>
      <c r="N36">
        <v>2</v>
      </c>
      <c r="O36">
        <v>93.87</v>
      </c>
      <c r="P36">
        <v>5</v>
      </c>
      <c r="Q36">
        <v>5</v>
      </c>
      <c r="R36">
        <v>38.479999999999997</v>
      </c>
      <c r="S36">
        <v>2</v>
      </c>
      <c r="T36">
        <v>33.61</v>
      </c>
      <c r="U36">
        <v>0.39</v>
      </c>
      <c r="V36">
        <v>6</v>
      </c>
      <c r="W36">
        <v>0.68</v>
      </c>
    </row>
    <row r="37" spans="1:23" x14ac:dyDescent="0.35">
      <c r="A37">
        <v>62.79</v>
      </c>
      <c r="B37">
        <v>45.12</v>
      </c>
      <c r="C37">
        <v>94.1</v>
      </c>
      <c r="D37">
        <v>8557.7703261921288</v>
      </c>
      <c r="E37">
        <v>4</v>
      </c>
      <c r="F37">
        <v>0.27</v>
      </c>
      <c r="G37">
        <v>3</v>
      </c>
      <c r="H37">
        <v>0.01</v>
      </c>
      <c r="I37">
        <v>5142050.9400000004</v>
      </c>
      <c r="J37">
        <v>3295662</v>
      </c>
      <c r="K37">
        <v>1079.82</v>
      </c>
      <c r="L37">
        <v>0.38</v>
      </c>
      <c r="M37">
        <v>0</v>
      </c>
      <c r="N37">
        <v>0</v>
      </c>
      <c r="O37">
        <v>98.72</v>
      </c>
      <c r="P37">
        <v>4</v>
      </c>
      <c r="Q37">
        <v>5</v>
      </c>
      <c r="R37">
        <v>85.73</v>
      </c>
      <c r="S37">
        <v>9</v>
      </c>
      <c r="T37">
        <v>30.45</v>
      </c>
      <c r="U37">
        <v>0.1</v>
      </c>
      <c r="V37">
        <v>6</v>
      </c>
      <c r="W37">
        <v>0.32</v>
      </c>
    </row>
    <row r="38" spans="1:23" x14ac:dyDescent="0.35">
      <c r="A38">
        <v>77.09</v>
      </c>
      <c r="B38">
        <v>43.1</v>
      </c>
      <c r="C38">
        <v>75.38</v>
      </c>
      <c r="D38">
        <v>12089.23028016285</v>
      </c>
      <c r="E38">
        <v>9</v>
      </c>
      <c r="F38">
        <v>0.13</v>
      </c>
      <c r="G38">
        <v>9</v>
      </c>
      <c r="H38">
        <v>0.59</v>
      </c>
      <c r="I38">
        <v>4626172.6100000003</v>
      </c>
      <c r="J38">
        <v>3288916</v>
      </c>
      <c r="K38">
        <v>2357.4299999999998</v>
      </c>
      <c r="L38">
        <v>0.01</v>
      </c>
      <c r="M38">
        <v>0</v>
      </c>
      <c r="N38">
        <v>3</v>
      </c>
      <c r="O38">
        <v>51.38</v>
      </c>
      <c r="P38">
        <v>27</v>
      </c>
      <c r="Q38">
        <v>1</v>
      </c>
      <c r="R38">
        <v>64.55</v>
      </c>
      <c r="S38">
        <v>6</v>
      </c>
      <c r="T38">
        <v>43.81</v>
      </c>
      <c r="U38">
        <v>0.02</v>
      </c>
      <c r="V38">
        <v>0</v>
      </c>
      <c r="W38">
        <v>0.99</v>
      </c>
    </row>
    <row r="39" spans="1:23" x14ac:dyDescent="0.35">
      <c r="A39">
        <v>55.4</v>
      </c>
      <c r="B39">
        <v>71.88</v>
      </c>
      <c r="C39">
        <v>64.849999999999994</v>
      </c>
      <c r="D39">
        <v>7175.7328633559546</v>
      </c>
      <c r="E39">
        <v>6</v>
      </c>
      <c r="F39">
        <v>0.89</v>
      </c>
      <c r="G39">
        <v>2</v>
      </c>
      <c r="H39">
        <v>0.17</v>
      </c>
      <c r="I39">
        <v>5632621.2999999998</v>
      </c>
      <c r="J39">
        <v>2536736</v>
      </c>
      <c r="K39">
        <v>4110.59</v>
      </c>
      <c r="L39">
        <v>0.39</v>
      </c>
      <c r="M39">
        <v>0</v>
      </c>
      <c r="N39">
        <v>3</v>
      </c>
      <c r="O39">
        <v>91.99</v>
      </c>
      <c r="P39">
        <v>40</v>
      </c>
      <c r="Q39">
        <v>5</v>
      </c>
      <c r="R39">
        <v>42.72</v>
      </c>
      <c r="S39">
        <v>9</v>
      </c>
      <c r="T39">
        <v>73.13</v>
      </c>
      <c r="U39">
        <v>0.66</v>
      </c>
      <c r="V39">
        <v>8</v>
      </c>
      <c r="W39">
        <v>0.33</v>
      </c>
    </row>
    <row r="40" spans="1:23" x14ac:dyDescent="0.35">
      <c r="A40">
        <v>61.72</v>
      </c>
      <c r="B40">
        <v>72.44</v>
      </c>
      <c r="C40">
        <v>50.12</v>
      </c>
      <c r="D40">
        <v>11324.510444788209</v>
      </c>
      <c r="E40">
        <v>2</v>
      </c>
      <c r="F40">
        <v>0.96</v>
      </c>
      <c r="G40">
        <v>6</v>
      </c>
      <c r="H40">
        <v>0.64</v>
      </c>
      <c r="I40">
        <v>5049053.41</v>
      </c>
      <c r="J40">
        <v>2489325</v>
      </c>
      <c r="K40">
        <v>2655.82</v>
      </c>
      <c r="L40">
        <v>0.79</v>
      </c>
      <c r="M40">
        <v>1</v>
      </c>
      <c r="N40">
        <v>4</v>
      </c>
      <c r="O40">
        <v>87.59</v>
      </c>
      <c r="P40">
        <v>4</v>
      </c>
      <c r="Q40">
        <v>2</v>
      </c>
      <c r="R40">
        <v>38.869999999999997</v>
      </c>
      <c r="S40">
        <v>2</v>
      </c>
      <c r="T40">
        <v>56.73</v>
      </c>
      <c r="U40">
        <v>0.6</v>
      </c>
      <c r="V40">
        <v>5</v>
      </c>
      <c r="W40">
        <v>0.39</v>
      </c>
    </row>
    <row r="41" spans="1:23" x14ac:dyDescent="0.35">
      <c r="A41">
        <v>76.97</v>
      </c>
      <c r="B41">
        <v>78.25</v>
      </c>
      <c r="C41">
        <v>82.9</v>
      </c>
      <c r="D41">
        <v>13603.921551644749</v>
      </c>
      <c r="E41">
        <v>1</v>
      </c>
      <c r="F41">
        <v>0.86</v>
      </c>
      <c r="G41">
        <v>7</v>
      </c>
      <c r="H41">
        <v>0.76</v>
      </c>
      <c r="I41">
        <v>4769299.59</v>
      </c>
      <c r="J41">
        <v>1950902</v>
      </c>
      <c r="K41">
        <v>581</v>
      </c>
      <c r="L41">
        <v>0.6</v>
      </c>
      <c r="M41">
        <v>1</v>
      </c>
      <c r="N41">
        <v>2</v>
      </c>
      <c r="O41">
        <v>61.43</v>
      </c>
      <c r="P41">
        <v>17</v>
      </c>
      <c r="Q41">
        <v>7</v>
      </c>
      <c r="R41">
        <v>33.36</v>
      </c>
      <c r="S41">
        <v>3</v>
      </c>
      <c r="T41">
        <v>56.16</v>
      </c>
      <c r="U41">
        <v>0.16</v>
      </c>
      <c r="V41">
        <v>1</v>
      </c>
      <c r="W41">
        <v>0.6</v>
      </c>
    </row>
    <row r="42" spans="1:23" x14ac:dyDescent="0.35">
      <c r="A42">
        <v>82.38</v>
      </c>
      <c r="B42">
        <v>83.57</v>
      </c>
      <c r="C42">
        <v>74.510000000000005</v>
      </c>
      <c r="D42">
        <v>3820.888749681777</v>
      </c>
      <c r="E42">
        <v>5</v>
      </c>
      <c r="F42">
        <v>0.81</v>
      </c>
      <c r="G42">
        <v>9</v>
      </c>
      <c r="H42">
        <v>0.5</v>
      </c>
      <c r="I42">
        <v>3687720.61</v>
      </c>
      <c r="J42">
        <v>3618480</v>
      </c>
      <c r="K42">
        <v>2396.5</v>
      </c>
      <c r="L42">
        <v>0.1</v>
      </c>
      <c r="M42">
        <v>1</v>
      </c>
      <c r="N42">
        <v>0</v>
      </c>
      <c r="O42">
        <v>97.82</v>
      </c>
      <c r="P42">
        <v>25</v>
      </c>
      <c r="Q42">
        <v>3</v>
      </c>
      <c r="R42">
        <v>68.62</v>
      </c>
      <c r="S42">
        <v>8</v>
      </c>
      <c r="T42">
        <v>87.5</v>
      </c>
      <c r="U42">
        <v>0.23</v>
      </c>
      <c r="V42">
        <v>4</v>
      </c>
      <c r="W42">
        <v>0.8</v>
      </c>
    </row>
    <row r="43" spans="1:23" x14ac:dyDescent="0.35">
      <c r="A43">
        <v>76.709999999999994</v>
      </c>
      <c r="B43">
        <v>98.55</v>
      </c>
      <c r="C43">
        <v>40.57</v>
      </c>
      <c r="D43">
        <v>8007.7618613238083</v>
      </c>
      <c r="E43">
        <v>9</v>
      </c>
      <c r="F43">
        <v>0.66</v>
      </c>
      <c r="G43">
        <v>3</v>
      </c>
      <c r="H43">
        <v>0.54</v>
      </c>
      <c r="I43">
        <v>3437345.21</v>
      </c>
      <c r="J43">
        <v>3705773</v>
      </c>
      <c r="K43">
        <v>622.29</v>
      </c>
      <c r="L43">
        <v>0.85</v>
      </c>
      <c r="M43">
        <v>1</v>
      </c>
      <c r="N43">
        <v>3</v>
      </c>
      <c r="O43">
        <v>57.41</v>
      </c>
      <c r="P43">
        <v>19</v>
      </c>
      <c r="Q43">
        <v>4</v>
      </c>
      <c r="R43">
        <v>35.31</v>
      </c>
      <c r="S43">
        <v>1</v>
      </c>
      <c r="T43">
        <v>88.21</v>
      </c>
      <c r="U43">
        <v>0.02</v>
      </c>
      <c r="V43">
        <v>3</v>
      </c>
      <c r="W43">
        <v>0.47</v>
      </c>
    </row>
    <row r="44" spans="1:23" x14ac:dyDescent="0.35">
      <c r="A44">
        <v>73.84</v>
      </c>
      <c r="B44">
        <v>70.98</v>
      </c>
      <c r="C44">
        <v>89.21</v>
      </c>
      <c r="D44">
        <v>11442.68031795135</v>
      </c>
      <c r="E44">
        <v>6</v>
      </c>
      <c r="F44">
        <v>0.55000000000000004</v>
      </c>
      <c r="G44">
        <v>3</v>
      </c>
      <c r="H44">
        <v>0.95</v>
      </c>
      <c r="I44">
        <v>3668770.21</v>
      </c>
      <c r="J44">
        <v>2296759</v>
      </c>
      <c r="K44">
        <v>4848.1000000000004</v>
      </c>
      <c r="L44">
        <v>0.53</v>
      </c>
      <c r="M44">
        <v>1</v>
      </c>
      <c r="N44">
        <v>1</v>
      </c>
      <c r="O44">
        <v>83.98</v>
      </c>
      <c r="P44">
        <v>40</v>
      </c>
      <c r="Q44">
        <v>3</v>
      </c>
      <c r="R44">
        <v>61.67</v>
      </c>
      <c r="S44">
        <v>7</v>
      </c>
      <c r="T44">
        <v>89.1</v>
      </c>
      <c r="U44">
        <v>0.83</v>
      </c>
      <c r="V44">
        <v>6</v>
      </c>
      <c r="W44">
        <v>0.42</v>
      </c>
    </row>
    <row r="45" spans="1:23" x14ac:dyDescent="0.35">
      <c r="A45">
        <v>71.989999999999995</v>
      </c>
      <c r="B45">
        <v>59.38</v>
      </c>
      <c r="C45">
        <v>83.46</v>
      </c>
      <c r="D45">
        <v>9492.3865348925174</v>
      </c>
      <c r="E45">
        <v>7</v>
      </c>
      <c r="F45">
        <v>0.09</v>
      </c>
      <c r="G45">
        <v>7</v>
      </c>
      <c r="H45">
        <v>0.85</v>
      </c>
      <c r="I45">
        <v>5278329.0599999996</v>
      </c>
      <c r="J45">
        <v>2568052</v>
      </c>
      <c r="K45">
        <v>1073.54</v>
      </c>
      <c r="L45">
        <v>0.84</v>
      </c>
      <c r="M45">
        <v>1</v>
      </c>
      <c r="N45">
        <v>3</v>
      </c>
      <c r="O45">
        <v>61.24</v>
      </c>
      <c r="P45">
        <v>48</v>
      </c>
      <c r="Q45">
        <v>3</v>
      </c>
      <c r="R45">
        <v>38.520000000000003</v>
      </c>
      <c r="S45">
        <v>7</v>
      </c>
      <c r="T45">
        <v>50.4</v>
      </c>
      <c r="U45">
        <v>0.97</v>
      </c>
      <c r="V45">
        <v>7</v>
      </c>
      <c r="W45">
        <v>1</v>
      </c>
    </row>
    <row r="46" spans="1:23" x14ac:dyDescent="0.35">
      <c r="A46">
        <v>60.21</v>
      </c>
      <c r="B46">
        <v>87.71</v>
      </c>
      <c r="C46">
        <v>91.74</v>
      </c>
      <c r="D46">
        <v>10927.86468342827</v>
      </c>
      <c r="E46">
        <v>5</v>
      </c>
      <c r="F46">
        <v>0.41</v>
      </c>
      <c r="G46">
        <v>4</v>
      </c>
      <c r="H46">
        <v>0.91</v>
      </c>
      <c r="I46">
        <v>4920921.25</v>
      </c>
      <c r="J46">
        <v>2949369</v>
      </c>
      <c r="K46">
        <v>3684.6</v>
      </c>
      <c r="L46">
        <v>0.57999999999999996</v>
      </c>
      <c r="M46">
        <v>1</v>
      </c>
      <c r="N46">
        <v>1</v>
      </c>
      <c r="O46">
        <v>71.569999999999993</v>
      </c>
      <c r="P46">
        <v>26</v>
      </c>
      <c r="Q46">
        <v>4</v>
      </c>
      <c r="R46">
        <v>66.34</v>
      </c>
      <c r="S46">
        <v>1</v>
      </c>
      <c r="T46">
        <v>74.92</v>
      </c>
      <c r="U46">
        <v>0.14000000000000001</v>
      </c>
      <c r="V46">
        <v>0</v>
      </c>
      <c r="W46">
        <v>0.01</v>
      </c>
    </row>
    <row r="47" spans="1:23" x14ac:dyDescent="0.35">
      <c r="A47">
        <v>74.760000000000005</v>
      </c>
      <c r="B47">
        <v>70.06</v>
      </c>
      <c r="C47">
        <v>63.45</v>
      </c>
      <c r="D47">
        <v>9639.0989699999991</v>
      </c>
      <c r="E47">
        <v>5</v>
      </c>
      <c r="F47">
        <v>0.56000000000000005</v>
      </c>
      <c r="G47">
        <v>5</v>
      </c>
      <c r="H47">
        <v>0.23</v>
      </c>
      <c r="I47">
        <v>4994870</v>
      </c>
      <c r="J47">
        <v>3037785</v>
      </c>
      <c r="K47">
        <v>2863.58</v>
      </c>
      <c r="L47">
        <v>0.5</v>
      </c>
      <c r="M47">
        <v>0</v>
      </c>
      <c r="N47">
        <v>2</v>
      </c>
      <c r="O47">
        <v>74.36</v>
      </c>
      <c r="P47">
        <v>25</v>
      </c>
      <c r="R47">
        <v>60.52</v>
      </c>
      <c r="S47">
        <v>6</v>
      </c>
      <c r="T47">
        <v>61.46</v>
      </c>
      <c r="U47">
        <v>0.43</v>
      </c>
      <c r="V47">
        <v>5</v>
      </c>
      <c r="W47">
        <v>0.48</v>
      </c>
    </row>
    <row r="48" spans="1:23" x14ac:dyDescent="0.35">
      <c r="A48">
        <v>70.39</v>
      </c>
      <c r="B48">
        <v>66.34</v>
      </c>
      <c r="C48">
        <v>69.87</v>
      </c>
      <c r="D48">
        <v>10216.474468682251</v>
      </c>
      <c r="E48">
        <v>5</v>
      </c>
      <c r="F48">
        <v>0.26</v>
      </c>
      <c r="G48">
        <v>7</v>
      </c>
      <c r="H48">
        <v>0.11</v>
      </c>
      <c r="I48">
        <v>5645917.8300000001</v>
      </c>
      <c r="J48">
        <v>3436097</v>
      </c>
      <c r="K48">
        <v>4217.18</v>
      </c>
      <c r="L48">
        <v>0.11</v>
      </c>
      <c r="M48">
        <v>1</v>
      </c>
      <c r="N48">
        <v>3</v>
      </c>
      <c r="O48">
        <v>78.17</v>
      </c>
      <c r="P48">
        <v>11</v>
      </c>
      <c r="Q48">
        <v>1</v>
      </c>
      <c r="R48">
        <v>74.459999999999994</v>
      </c>
      <c r="S48">
        <v>8</v>
      </c>
      <c r="T48">
        <v>42.39</v>
      </c>
      <c r="U48">
        <v>0.87</v>
      </c>
      <c r="V48">
        <v>2</v>
      </c>
      <c r="W48">
        <v>0.15</v>
      </c>
    </row>
    <row r="49" spans="1:23" x14ac:dyDescent="0.35">
      <c r="A49">
        <v>85.57</v>
      </c>
      <c r="B49">
        <v>44.71</v>
      </c>
      <c r="C49">
        <v>57.19</v>
      </c>
      <c r="D49">
        <v>9610.8069115198014</v>
      </c>
      <c r="E49">
        <v>9</v>
      </c>
      <c r="F49">
        <v>0.72</v>
      </c>
      <c r="G49">
        <v>5</v>
      </c>
      <c r="H49">
        <v>0.15</v>
      </c>
      <c r="I49">
        <v>6374309.5099999998</v>
      </c>
      <c r="J49">
        <v>2245268</v>
      </c>
      <c r="K49">
        <v>3646.92</v>
      </c>
      <c r="L49">
        <v>0.17</v>
      </c>
      <c r="M49">
        <v>1</v>
      </c>
      <c r="N49">
        <v>3</v>
      </c>
      <c r="O49">
        <v>71.38</v>
      </c>
      <c r="P49">
        <v>6</v>
      </c>
      <c r="Q49">
        <v>4</v>
      </c>
      <c r="R49">
        <v>73.260000000000005</v>
      </c>
      <c r="S49">
        <v>4</v>
      </c>
      <c r="T49">
        <v>42</v>
      </c>
      <c r="U49">
        <v>0.93</v>
      </c>
      <c r="V49">
        <v>0</v>
      </c>
      <c r="W49">
        <v>0.79</v>
      </c>
    </row>
    <row r="50" spans="1:23" x14ac:dyDescent="0.35">
      <c r="A50">
        <v>78.44</v>
      </c>
      <c r="B50">
        <v>41.52</v>
      </c>
      <c r="C50">
        <v>90.63</v>
      </c>
      <c r="D50">
        <v>12919.45515414952</v>
      </c>
      <c r="E50">
        <v>6</v>
      </c>
      <c r="F50">
        <v>0.5</v>
      </c>
      <c r="G50">
        <v>7</v>
      </c>
      <c r="H50">
        <v>0.53</v>
      </c>
      <c r="I50">
        <v>4401506.38</v>
      </c>
      <c r="J50">
        <v>3243024</v>
      </c>
      <c r="K50">
        <v>4277.57</v>
      </c>
      <c r="L50">
        <v>0.97</v>
      </c>
      <c r="M50">
        <v>1</v>
      </c>
      <c r="N50">
        <v>0</v>
      </c>
      <c r="O50">
        <v>66.319999999999993</v>
      </c>
      <c r="P50">
        <v>2</v>
      </c>
      <c r="Q50">
        <v>8</v>
      </c>
      <c r="R50">
        <v>33.14</v>
      </c>
      <c r="S50">
        <v>5</v>
      </c>
      <c r="T50">
        <v>52.24</v>
      </c>
      <c r="U50">
        <v>0.42</v>
      </c>
      <c r="V50">
        <v>2</v>
      </c>
      <c r="W50">
        <v>0.62</v>
      </c>
    </row>
    <row r="51" spans="1:23" x14ac:dyDescent="0.35">
      <c r="A51">
        <v>57.37</v>
      </c>
      <c r="B51">
        <v>97.76</v>
      </c>
      <c r="C51">
        <v>86.29</v>
      </c>
      <c r="D51">
        <v>10636.05210825303</v>
      </c>
      <c r="E51">
        <v>8</v>
      </c>
      <c r="F51">
        <v>0.08</v>
      </c>
      <c r="G51">
        <v>3</v>
      </c>
      <c r="H51">
        <v>0.25</v>
      </c>
      <c r="I51">
        <v>3259018.14</v>
      </c>
      <c r="J51">
        <v>1898647</v>
      </c>
      <c r="K51">
        <v>4918.09</v>
      </c>
      <c r="L51">
        <v>0.23</v>
      </c>
      <c r="M51">
        <v>1</v>
      </c>
      <c r="N51">
        <v>3</v>
      </c>
      <c r="O51">
        <v>91.98</v>
      </c>
      <c r="P51">
        <v>9</v>
      </c>
      <c r="Q51">
        <v>7</v>
      </c>
      <c r="R51">
        <v>26.19</v>
      </c>
      <c r="S51">
        <v>2</v>
      </c>
      <c r="T51">
        <v>57.95</v>
      </c>
      <c r="U51">
        <v>0.05</v>
      </c>
      <c r="V51">
        <v>5</v>
      </c>
      <c r="W51">
        <v>0.34</v>
      </c>
    </row>
    <row r="52" spans="1:23" x14ac:dyDescent="0.35">
      <c r="A52">
        <v>78.239999999999995</v>
      </c>
      <c r="B52">
        <v>90.16</v>
      </c>
      <c r="C52">
        <v>32.94</v>
      </c>
      <c r="D52">
        <v>10844.006655188001</v>
      </c>
      <c r="E52">
        <v>2</v>
      </c>
      <c r="F52">
        <v>0.22</v>
      </c>
      <c r="G52">
        <v>2</v>
      </c>
      <c r="H52">
        <v>0.48</v>
      </c>
      <c r="I52">
        <v>4290873.62</v>
      </c>
      <c r="J52">
        <v>3574392</v>
      </c>
      <c r="K52">
        <v>3296.05</v>
      </c>
      <c r="L52">
        <v>0.98</v>
      </c>
      <c r="M52">
        <v>1</v>
      </c>
      <c r="N52">
        <v>1</v>
      </c>
      <c r="O52">
        <v>57.19</v>
      </c>
      <c r="P52">
        <v>33</v>
      </c>
      <c r="Q52">
        <v>9</v>
      </c>
      <c r="R52">
        <v>68.930000000000007</v>
      </c>
      <c r="S52">
        <v>9</v>
      </c>
      <c r="T52">
        <v>84.01</v>
      </c>
      <c r="U52">
        <v>0.04</v>
      </c>
      <c r="V52">
        <v>6</v>
      </c>
      <c r="W52">
        <v>0.87</v>
      </c>
    </row>
    <row r="53" spans="1:23" x14ac:dyDescent="0.35">
      <c r="A53">
        <v>71.150000000000006</v>
      </c>
      <c r="B53">
        <v>81.760000000000005</v>
      </c>
      <c r="C53">
        <v>31.71</v>
      </c>
      <c r="D53">
        <v>8970.3075846938318</v>
      </c>
      <c r="E53">
        <v>9</v>
      </c>
      <c r="F53">
        <v>0.68</v>
      </c>
      <c r="G53">
        <v>6</v>
      </c>
      <c r="H53">
        <v>0.39</v>
      </c>
      <c r="I53">
        <v>5854460.6299999999</v>
      </c>
      <c r="J53">
        <v>4340438</v>
      </c>
      <c r="K53">
        <v>3016.33</v>
      </c>
      <c r="L53">
        <v>0.53</v>
      </c>
      <c r="M53">
        <v>1</v>
      </c>
      <c r="N53">
        <v>3</v>
      </c>
      <c r="O53">
        <v>71.510000000000005</v>
      </c>
      <c r="P53">
        <v>24</v>
      </c>
      <c r="Q53">
        <v>5</v>
      </c>
      <c r="R53">
        <v>45.78</v>
      </c>
      <c r="S53">
        <v>6</v>
      </c>
      <c r="T53">
        <v>37.79</v>
      </c>
      <c r="U53">
        <v>0.56999999999999995</v>
      </c>
      <c r="V53">
        <v>7</v>
      </c>
      <c r="W53">
        <v>0.01</v>
      </c>
    </row>
    <row r="54" spans="1:23" x14ac:dyDescent="0.35">
      <c r="A54">
        <v>68.23</v>
      </c>
      <c r="B54">
        <v>64.540000000000006</v>
      </c>
      <c r="C54">
        <v>54.47</v>
      </c>
      <c r="D54">
        <v>8780.984439818767</v>
      </c>
      <c r="E54">
        <v>5</v>
      </c>
      <c r="F54">
        <v>0.08</v>
      </c>
      <c r="G54">
        <v>2</v>
      </c>
      <c r="H54">
        <v>0.55000000000000004</v>
      </c>
      <c r="I54">
        <v>5548529.8600000003</v>
      </c>
      <c r="J54">
        <v>4343833</v>
      </c>
      <c r="K54">
        <v>3327.07</v>
      </c>
      <c r="L54">
        <v>0.14000000000000001</v>
      </c>
      <c r="M54">
        <v>1</v>
      </c>
      <c r="N54">
        <v>2</v>
      </c>
      <c r="O54">
        <v>95.19</v>
      </c>
      <c r="P54">
        <v>34</v>
      </c>
      <c r="Q54">
        <v>4</v>
      </c>
      <c r="R54">
        <v>50.26</v>
      </c>
      <c r="S54">
        <v>3</v>
      </c>
      <c r="T54">
        <v>77.77</v>
      </c>
      <c r="U54">
        <v>0.39</v>
      </c>
      <c r="V54">
        <v>3</v>
      </c>
      <c r="W54">
        <v>0.23</v>
      </c>
    </row>
    <row r="55" spans="1:23" x14ac:dyDescent="0.35">
      <c r="A55">
        <v>81.12</v>
      </c>
      <c r="B55">
        <v>50.4</v>
      </c>
      <c r="C55">
        <v>82.69</v>
      </c>
      <c r="D55">
        <v>8918.604530450948</v>
      </c>
      <c r="E55">
        <v>7</v>
      </c>
      <c r="F55">
        <v>0.85</v>
      </c>
      <c r="G55">
        <v>3</v>
      </c>
      <c r="H55">
        <v>0.75</v>
      </c>
      <c r="I55">
        <v>4077567.31</v>
      </c>
      <c r="J55">
        <v>3587915</v>
      </c>
      <c r="K55">
        <v>2897.04</v>
      </c>
      <c r="L55">
        <v>0.1</v>
      </c>
      <c r="M55">
        <v>1</v>
      </c>
      <c r="N55">
        <v>4</v>
      </c>
      <c r="O55">
        <v>92.29</v>
      </c>
      <c r="P55">
        <v>15</v>
      </c>
      <c r="Q55">
        <v>8</v>
      </c>
      <c r="R55">
        <v>22.18</v>
      </c>
      <c r="S55">
        <v>7</v>
      </c>
      <c r="T55">
        <v>64.540000000000006</v>
      </c>
      <c r="U55">
        <v>0.03</v>
      </c>
      <c r="V55">
        <v>2</v>
      </c>
      <c r="W55">
        <v>0.56999999999999995</v>
      </c>
    </row>
    <row r="56" spans="1:23" x14ac:dyDescent="0.35">
      <c r="A56">
        <v>85.31</v>
      </c>
      <c r="B56">
        <v>49.39</v>
      </c>
      <c r="C56">
        <v>94.17</v>
      </c>
      <c r="D56">
        <v>10986.130355945739</v>
      </c>
      <c r="E56">
        <v>1</v>
      </c>
      <c r="F56">
        <v>0.5</v>
      </c>
      <c r="G56">
        <v>6</v>
      </c>
      <c r="H56">
        <v>0.72</v>
      </c>
      <c r="I56">
        <v>6521172.1399999997</v>
      </c>
      <c r="J56">
        <v>2533270</v>
      </c>
      <c r="K56">
        <v>3357.9</v>
      </c>
      <c r="L56">
        <v>0.21</v>
      </c>
      <c r="M56">
        <v>0</v>
      </c>
      <c r="N56">
        <v>1</v>
      </c>
      <c r="O56">
        <v>70.05</v>
      </c>
      <c r="P56">
        <v>1</v>
      </c>
      <c r="Q56">
        <v>9</v>
      </c>
      <c r="R56">
        <v>38.17</v>
      </c>
      <c r="S56">
        <v>9</v>
      </c>
      <c r="T56">
        <v>48.72</v>
      </c>
      <c r="U56">
        <v>0.57999999999999996</v>
      </c>
      <c r="V56">
        <v>4</v>
      </c>
      <c r="W56">
        <v>0.35</v>
      </c>
    </row>
    <row r="57" spans="1:23" x14ac:dyDescent="0.35">
      <c r="A57">
        <v>84.31</v>
      </c>
      <c r="B57">
        <v>55.01</v>
      </c>
      <c r="C57">
        <v>39.78</v>
      </c>
      <c r="D57">
        <v>8947.5387979493426</v>
      </c>
      <c r="E57">
        <v>5</v>
      </c>
      <c r="F57">
        <v>0.48</v>
      </c>
      <c r="G57">
        <v>5</v>
      </c>
      <c r="H57">
        <v>0.52</v>
      </c>
      <c r="I57">
        <v>6348280.0700000003</v>
      </c>
      <c r="J57">
        <v>1959279</v>
      </c>
      <c r="K57">
        <v>2524.29</v>
      </c>
      <c r="L57">
        <v>0.93</v>
      </c>
      <c r="M57">
        <v>1</v>
      </c>
      <c r="N57">
        <v>2</v>
      </c>
      <c r="O57">
        <v>88.16</v>
      </c>
      <c r="P57">
        <v>23</v>
      </c>
      <c r="Q57">
        <v>7</v>
      </c>
      <c r="R57">
        <v>22.36</v>
      </c>
      <c r="S57">
        <v>3</v>
      </c>
      <c r="T57">
        <v>62.03</v>
      </c>
      <c r="U57">
        <v>0.01</v>
      </c>
      <c r="V57">
        <v>8</v>
      </c>
      <c r="W57">
        <v>0.61</v>
      </c>
    </row>
    <row r="58" spans="1:23" x14ac:dyDescent="0.35">
      <c r="A58">
        <v>74.760000000000005</v>
      </c>
      <c r="B58">
        <v>70.06</v>
      </c>
      <c r="C58">
        <v>63.45</v>
      </c>
      <c r="D58">
        <v>9639.0989699999991</v>
      </c>
      <c r="E58">
        <v>5</v>
      </c>
      <c r="F58">
        <v>0.56000000000000005</v>
      </c>
      <c r="G58">
        <v>5</v>
      </c>
      <c r="H58">
        <v>0.23</v>
      </c>
      <c r="I58">
        <v>4994870</v>
      </c>
      <c r="J58">
        <v>3037785</v>
      </c>
      <c r="K58">
        <v>2863.58</v>
      </c>
      <c r="L58">
        <v>0.5</v>
      </c>
      <c r="M58">
        <v>0</v>
      </c>
      <c r="N58">
        <v>2</v>
      </c>
      <c r="O58">
        <v>74.36</v>
      </c>
      <c r="P58">
        <v>25</v>
      </c>
      <c r="R58">
        <v>60.52</v>
      </c>
      <c r="S58">
        <v>6</v>
      </c>
      <c r="T58">
        <v>61.46</v>
      </c>
      <c r="U58">
        <v>0.43</v>
      </c>
      <c r="V58">
        <v>5</v>
      </c>
      <c r="W58">
        <v>0.48</v>
      </c>
    </row>
    <row r="59" spans="1:23" x14ac:dyDescent="0.35">
      <c r="A59">
        <v>71.91</v>
      </c>
      <c r="B59">
        <v>82.88</v>
      </c>
      <c r="C59">
        <v>54.76</v>
      </c>
      <c r="D59">
        <v>15188.501996613601</v>
      </c>
      <c r="E59">
        <v>6</v>
      </c>
      <c r="F59">
        <v>0.82</v>
      </c>
      <c r="G59">
        <v>9</v>
      </c>
      <c r="H59">
        <v>0.43</v>
      </c>
      <c r="I59">
        <v>4256710</v>
      </c>
      <c r="J59">
        <v>755026</v>
      </c>
      <c r="K59">
        <v>1041.1099999999999</v>
      </c>
      <c r="L59">
        <v>0.4</v>
      </c>
      <c r="M59">
        <v>1</v>
      </c>
      <c r="N59">
        <v>1</v>
      </c>
      <c r="O59">
        <v>94.44</v>
      </c>
      <c r="P59">
        <v>37</v>
      </c>
      <c r="Q59">
        <v>5</v>
      </c>
      <c r="R59">
        <v>37.04</v>
      </c>
      <c r="S59">
        <v>7</v>
      </c>
      <c r="T59">
        <v>68.75</v>
      </c>
      <c r="U59">
        <v>0.31</v>
      </c>
      <c r="V59">
        <v>8</v>
      </c>
      <c r="W59">
        <v>0.12</v>
      </c>
    </row>
    <row r="60" spans="1:23" x14ac:dyDescent="0.35">
      <c r="A60">
        <v>78.31</v>
      </c>
      <c r="B60">
        <v>79.61</v>
      </c>
      <c r="C60">
        <v>93.04</v>
      </c>
      <c r="D60">
        <v>12177.81175857923</v>
      </c>
      <c r="E60">
        <v>1</v>
      </c>
      <c r="F60">
        <v>0.35</v>
      </c>
      <c r="G60">
        <v>3</v>
      </c>
      <c r="H60">
        <v>0.9</v>
      </c>
      <c r="I60">
        <v>4407172.0599999996</v>
      </c>
      <c r="J60">
        <v>3555085</v>
      </c>
      <c r="K60">
        <v>807.53</v>
      </c>
      <c r="L60">
        <v>0.31</v>
      </c>
      <c r="M60">
        <v>1</v>
      </c>
      <c r="N60">
        <v>4</v>
      </c>
      <c r="O60">
        <v>77.23</v>
      </c>
      <c r="P60">
        <v>21</v>
      </c>
      <c r="Q60">
        <v>4</v>
      </c>
      <c r="R60">
        <v>59.01</v>
      </c>
      <c r="S60">
        <v>7</v>
      </c>
      <c r="T60">
        <v>58.2</v>
      </c>
      <c r="U60">
        <v>0.04</v>
      </c>
      <c r="V60">
        <v>5</v>
      </c>
      <c r="W60">
        <v>0.13</v>
      </c>
    </row>
    <row r="61" spans="1:23" x14ac:dyDescent="0.35">
      <c r="A61">
        <v>84.76</v>
      </c>
      <c r="B61">
        <v>56.8</v>
      </c>
      <c r="C61">
        <v>84.74</v>
      </c>
      <c r="D61">
        <v>9184.9411695803974</v>
      </c>
      <c r="E61">
        <v>3</v>
      </c>
      <c r="F61">
        <v>0.68</v>
      </c>
      <c r="G61">
        <v>3</v>
      </c>
      <c r="H61">
        <v>7.0000000000000007E-2</v>
      </c>
      <c r="I61">
        <v>4492667.22</v>
      </c>
      <c r="J61">
        <v>2917732</v>
      </c>
      <c r="K61">
        <v>1684.92</v>
      </c>
      <c r="L61">
        <v>0.15</v>
      </c>
      <c r="M61">
        <v>0</v>
      </c>
      <c r="N61">
        <v>4</v>
      </c>
      <c r="O61">
        <v>60.22</v>
      </c>
      <c r="P61">
        <v>25</v>
      </c>
      <c r="Q61">
        <v>1</v>
      </c>
      <c r="R61">
        <v>22.73</v>
      </c>
      <c r="S61">
        <v>4</v>
      </c>
      <c r="T61">
        <v>40.69</v>
      </c>
      <c r="U61">
        <v>0.59</v>
      </c>
      <c r="V61">
        <v>1</v>
      </c>
      <c r="W61">
        <v>0.19</v>
      </c>
    </row>
    <row r="62" spans="1:23" x14ac:dyDescent="0.35">
      <c r="A62">
        <v>70.209999999999994</v>
      </c>
      <c r="B62">
        <v>97.29</v>
      </c>
      <c r="C62">
        <v>84.49</v>
      </c>
      <c r="D62">
        <v>13003.034805409859</v>
      </c>
      <c r="E62">
        <v>5</v>
      </c>
      <c r="F62">
        <v>0.56999999999999995</v>
      </c>
      <c r="G62">
        <v>3</v>
      </c>
      <c r="H62">
        <v>0.95</v>
      </c>
      <c r="I62">
        <v>5950538.0099999998</v>
      </c>
      <c r="J62">
        <v>3727373</v>
      </c>
      <c r="K62">
        <v>707.56</v>
      </c>
      <c r="L62">
        <v>0.49</v>
      </c>
      <c r="M62">
        <v>1</v>
      </c>
      <c r="N62">
        <v>0</v>
      </c>
      <c r="O62">
        <v>62.77</v>
      </c>
      <c r="P62">
        <v>42</v>
      </c>
      <c r="Q62">
        <v>7</v>
      </c>
      <c r="R62">
        <v>66.680000000000007</v>
      </c>
      <c r="S62">
        <v>9</v>
      </c>
      <c r="T62">
        <v>37.58</v>
      </c>
      <c r="U62">
        <v>0.4</v>
      </c>
      <c r="V62">
        <v>4</v>
      </c>
      <c r="W62">
        <v>0.46</v>
      </c>
    </row>
    <row r="63" spans="1:23" x14ac:dyDescent="0.35">
      <c r="A63">
        <v>73.14</v>
      </c>
      <c r="B63">
        <v>84.27</v>
      </c>
      <c r="C63">
        <v>60.47</v>
      </c>
      <c r="D63">
        <v>8979.8115674461224</v>
      </c>
      <c r="E63">
        <v>4</v>
      </c>
      <c r="F63">
        <v>0.27</v>
      </c>
      <c r="G63">
        <v>6</v>
      </c>
      <c r="H63">
        <v>0.65</v>
      </c>
      <c r="I63">
        <v>5425329.0599999996</v>
      </c>
      <c r="J63">
        <v>4142425</v>
      </c>
      <c r="K63">
        <v>3052.27</v>
      </c>
      <c r="L63">
        <v>0.13</v>
      </c>
      <c r="M63">
        <v>0</v>
      </c>
      <c r="N63">
        <v>0</v>
      </c>
      <c r="O63">
        <v>64.78</v>
      </c>
      <c r="P63">
        <v>38</v>
      </c>
      <c r="Q63">
        <v>1</v>
      </c>
      <c r="R63">
        <v>42.61</v>
      </c>
      <c r="S63">
        <v>8</v>
      </c>
      <c r="T63">
        <v>65.540000000000006</v>
      </c>
      <c r="U63">
        <v>0.97</v>
      </c>
      <c r="V63">
        <v>8</v>
      </c>
      <c r="W63">
        <v>0.75</v>
      </c>
    </row>
    <row r="64" spans="1:23" x14ac:dyDescent="0.35">
      <c r="A64">
        <v>63.94</v>
      </c>
      <c r="B64">
        <v>73.260000000000005</v>
      </c>
      <c r="C64">
        <v>56.96</v>
      </c>
      <c r="D64">
        <v>4904.6886620553651</v>
      </c>
      <c r="E64">
        <v>3</v>
      </c>
      <c r="F64">
        <v>0.88</v>
      </c>
      <c r="G64">
        <v>1</v>
      </c>
      <c r="H64">
        <v>0.38</v>
      </c>
      <c r="I64">
        <v>5877078.7699999996</v>
      </c>
      <c r="J64">
        <v>3079924</v>
      </c>
      <c r="K64">
        <v>1777.23</v>
      </c>
      <c r="L64">
        <v>0.84</v>
      </c>
      <c r="M64">
        <v>0</v>
      </c>
      <c r="N64">
        <v>1</v>
      </c>
      <c r="O64">
        <v>79.69</v>
      </c>
      <c r="P64">
        <v>26</v>
      </c>
      <c r="Q64">
        <v>1</v>
      </c>
      <c r="R64">
        <v>82.85</v>
      </c>
      <c r="S64">
        <v>1</v>
      </c>
      <c r="T64">
        <v>88.66</v>
      </c>
      <c r="U64">
        <v>0.54</v>
      </c>
      <c r="V64">
        <v>7</v>
      </c>
      <c r="W64">
        <v>0.91</v>
      </c>
    </row>
    <row r="65" spans="1:23" x14ac:dyDescent="0.35">
      <c r="A65">
        <v>63.04</v>
      </c>
      <c r="B65">
        <v>76.7</v>
      </c>
      <c r="C65">
        <v>47.77</v>
      </c>
      <c r="D65">
        <v>7479.7842227064903</v>
      </c>
      <c r="E65">
        <v>5</v>
      </c>
      <c r="F65">
        <v>0.8</v>
      </c>
      <c r="G65">
        <v>7</v>
      </c>
      <c r="H65">
        <v>0.2</v>
      </c>
      <c r="I65">
        <v>5673565.1399999997</v>
      </c>
      <c r="J65">
        <v>3116769</v>
      </c>
      <c r="K65">
        <v>4210.41</v>
      </c>
      <c r="L65">
        <v>0.37</v>
      </c>
      <c r="M65">
        <v>0</v>
      </c>
      <c r="N65">
        <v>3</v>
      </c>
      <c r="O65">
        <v>51.64</v>
      </c>
      <c r="P65">
        <v>28</v>
      </c>
      <c r="Q65">
        <v>5</v>
      </c>
      <c r="R65">
        <v>82.17</v>
      </c>
      <c r="S65">
        <v>1</v>
      </c>
      <c r="T65">
        <v>52.36</v>
      </c>
      <c r="U65">
        <v>0.28000000000000003</v>
      </c>
      <c r="V65">
        <v>6</v>
      </c>
      <c r="W65">
        <v>0.84</v>
      </c>
    </row>
    <row r="66" spans="1:23" x14ac:dyDescent="0.35">
      <c r="A66">
        <v>83.13</v>
      </c>
      <c r="B66">
        <v>65.180000000000007</v>
      </c>
      <c r="C66">
        <v>33.659999999999997</v>
      </c>
      <c r="D66">
        <v>5323.0201974353604</v>
      </c>
      <c r="E66">
        <v>8</v>
      </c>
      <c r="F66">
        <v>0.66</v>
      </c>
      <c r="G66">
        <v>1</v>
      </c>
      <c r="H66">
        <v>0.48</v>
      </c>
      <c r="I66">
        <v>6714527.0700000003</v>
      </c>
      <c r="J66">
        <v>2628544</v>
      </c>
      <c r="K66">
        <v>834.08</v>
      </c>
      <c r="L66">
        <v>0.37</v>
      </c>
      <c r="M66">
        <v>1</v>
      </c>
      <c r="N66">
        <v>0</v>
      </c>
      <c r="O66">
        <v>81.8</v>
      </c>
      <c r="P66">
        <v>46</v>
      </c>
      <c r="Q66">
        <v>9</v>
      </c>
      <c r="R66">
        <v>42.77</v>
      </c>
      <c r="S66">
        <v>5</v>
      </c>
      <c r="T66">
        <v>77.650000000000006</v>
      </c>
      <c r="U66">
        <v>0.71</v>
      </c>
      <c r="V66">
        <v>0</v>
      </c>
      <c r="W66">
        <v>0.2</v>
      </c>
    </row>
    <row r="67" spans="1:23" x14ac:dyDescent="0.35">
      <c r="A67">
        <v>88.56</v>
      </c>
      <c r="B67">
        <v>54.86</v>
      </c>
      <c r="C67">
        <v>86.21</v>
      </c>
      <c r="D67">
        <v>9121.216289896729</v>
      </c>
      <c r="E67">
        <v>4</v>
      </c>
      <c r="F67">
        <v>0.85</v>
      </c>
      <c r="G67">
        <v>5</v>
      </c>
      <c r="H67">
        <v>0.19</v>
      </c>
      <c r="I67">
        <v>3940614.46</v>
      </c>
      <c r="J67">
        <v>2723132</v>
      </c>
      <c r="K67">
        <v>1518.58</v>
      </c>
      <c r="L67">
        <v>0.47</v>
      </c>
      <c r="M67">
        <v>1</v>
      </c>
      <c r="N67">
        <v>3</v>
      </c>
      <c r="O67">
        <v>68.22</v>
      </c>
      <c r="P67">
        <v>37</v>
      </c>
      <c r="Q67">
        <v>6</v>
      </c>
      <c r="R67">
        <v>83.07</v>
      </c>
      <c r="S67">
        <v>6</v>
      </c>
      <c r="T67">
        <v>72.81</v>
      </c>
      <c r="U67">
        <v>0.27</v>
      </c>
      <c r="V67">
        <v>3</v>
      </c>
      <c r="W67">
        <v>0.44</v>
      </c>
    </row>
    <row r="68" spans="1:23" x14ac:dyDescent="0.35">
      <c r="A68">
        <v>74.760000000000005</v>
      </c>
      <c r="B68">
        <v>70.06</v>
      </c>
      <c r="C68">
        <v>63.45</v>
      </c>
      <c r="D68">
        <v>9639.0989699999991</v>
      </c>
      <c r="E68">
        <v>5</v>
      </c>
      <c r="F68">
        <v>0.56000000000000005</v>
      </c>
      <c r="G68">
        <v>5</v>
      </c>
      <c r="H68">
        <v>0.23</v>
      </c>
      <c r="I68">
        <v>4994870</v>
      </c>
      <c r="J68">
        <v>3037785</v>
      </c>
      <c r="K68">
        <v>2863.58</v>
      </c>
      <c r="L68">
        <v>0.5</v>
      </c>
      <c r="M68">
        <v>0</v>
      </c>
      <c r="N68">
        <v>2</v>
      </c>
      <c r="O68">
        <v>74.36</v>
      </c>
      <c r="P68">
        <v>25</v>
      </c>
      <c r="R68">
        <v>60.52</v>
      </c>
      <c r="S68">
        <v>6</v>
      </c>
      <c r="T68">
        <v>61.46</v>
      </c>
      <c r="U68">
        <v>0.43</v>
      </c>
      <c r="V68">
        <v>5</v>
      </c>
      <c r="W68">
        <v>0.48</v>
      </c>
    </row>
    <row r="69" spans="1:23" x14ac:dyDescent="0.35">
      <c r="A69">
        <v>85.04</v>
      </c>
      <c r="B69">
        <v>85.47</v>
      </c>
      <c r="C69">
        <v>94.98</v>
      </c>
      <c r="D69">
        <v>14191.09328068821</v>
      </c>
      <c r="E69">
        <v>7</v>
      </c>
      <c r="F69">
        <v>0.71</v>
      </c>
      <c r="G69">
        <v>4</v>
      </c>
      <c r="H69">
        <v>0.62</v>
      </c>
      <c r="I69">
        <v>2826178.74</v>
      </c>
      <c r="J69">
        <v>2860500</v>
      </c>
      <c r="K69">
        <v>3194.64</v>
      </c>
      <c r="L69">
        <v>0.99</v>
      </c>
      <c r="M69">
        <v>0</v>
      </c>
      <c r="N69">
        <v>4</v>
      </c>
      <c r="O69">
        <v>93.97</v>
      </c>
      <c r="P69">
        <v>26</v>
      </c>
      <c r="Q69">
        <v>3</v>
      </c>
      <c r="R69">
        <v>77.78</v>
      </c>
      <c r="S69">
        <v>9</v>
      </c>
      <c r="T69">
        <v>83.36</v>
      </c>
      <c r="U69">
        <v>0.37</v>
      </c>
      <c r="V69">
        <v>6</v>
      </c>
      <c r="W69">
        <v>0.26</v>
      </c>
    </row>
    <row r="70" spans="1:23" x14ac:dyDescent="0.35">
      <c r="A70">
        <v>74.760000000000005</v>
      </c>
      <c r="B70">
        <v>70.06</v>
      </c>
      <c r="C70">
        <v>63.45</v>
      </c>
      <c r="D70">
        <v>9639.0989699999991</v>
      </c>
      <c r="E70">
        <v>5</v>
      </c>
      <c r="F70">
        <v>0.56000000000000005</v>
      </c>
      <c r="G70">
        <v>5</v>
      </c>
      <c r="H70">
        <v>0.23</v>
      </c>
      <c r="I70">
        <v>4994870</v>
      </c>
      <c r="J70">
        <v>3037785</v>
      </c>
      <c r="K70">
        <v>2863.58</v>
      </c>
      <c r="L70">
        <v>0.5</v>
      </c>
      <c r="M70">
        <v>0</v>
      </c>
      <c r="N70">
        <v>2</v>
      </c>
      <c r="O70">
        <v>74.36</v>
      </c>
      <c r="P70">
        <v>25</v>
      </c>
      <c r="R70">
        <v>60.52</v>
      </c>
      <c r="S70">
        <v>6</v>
      </c>
      <c r="T70">
        <v>61.46</v>
      </c>
      <c r="U70">
        <v>0.43</v>
      </c>
      <c r="V70">
        <v>5</v>
      </c>
      <c r="W70">
        <v>0.48</v>
      </c>
    </row>
    <row r="71" spans="1:23" x14ac:dyDescent="0.35">
      <c r="A71">
        <v>74.760000000000005</v>
      </c>
      <c r="B71">
        <v>70.06</v>
      </c>
      <c r="C71">
        <v>63.45</v>
      </c>
      <c r="D71">
        <v>9639.0989699999991</v>
      </c>
      <c r="E71">
        <v>5</v>
      </c>
      <c r="F71">
        <v>0.56000000000000005</v>
      </c>
      <c r="G71">
        <v>5</v>
      </c>
      <c r="H71">
        <v>0.23</v>
      </c>
      <c r="I71">
        <v>4994870</v>
      </c>
      <c r="J71">
        <v>3037785</v>
      </c>
      <c r="K71">
        <v>2863.58</v>
      </c>
      <c r="L71">
        <v>0.5</v>
      </c>
      <c r="M71">
        <v>0</v>
      </c>
      <c r="N71">
        <v>2</v>
      </c>
      <c r="O71">
        <v>74.36</v>
      </c>
      <c r="P71">
        <v>25</v>
      </c>
      <c r="R71">
        <v>60.52</v>
      </c>
      <c r="S71">
        <v>6</v>
      </c>
      <c r="T71">
        <v>61.46</v>
      </c>
      <c r="U71">
        <v>0.43</v>
      </c>
      <c r="V71">
        <v>5</v>
      </c>
      <c r="W71">
        <v>0.48</v>
      </c>
    </row>
    <row r="72" spans="1:23" x14ac:dyDescent="0.35">
      <c r="A72">
        <v>78.61</v>
      </c>
      <c r="B72">
        <v>42.76</v>
      </c>
      <c r="C72">
        <v>79.98</v>
      </c>
      <c r="D72">
        <v>12073.51395295872</v>
      </c>
      <c r="E72">
        <v>6</v>
      </c>
      <c r="F72">
        <v>0.68</v>
      </c>
      <c r="G72">
        <v>4</v>
      </c>
      <c r="H72">
        <v>0.93</v>
      </c>
      <c r="I72">
        <v>5418206.6100000003</v>
      </c>
      <c r="J72">
        <v>3709064</v>
      </c>
      <c r="K72">
        <v>4447.68</v>
      </c>
      <c r="L72">
        <v>0.61</v>
      </c>
      <c r="M72">
        <v>1</v>
      </c>
      <c r="N72">
        <v>3</v>
      </c>
      <c r="O72">
        <v>91.34</v>
      </c>
      <c r="P72">
        <v>43</v>
      </c>
      <c r="Q72">
        <v>9</v>
      </c>
      <c r="R72">
        <v>60.37</v>
      </c>
      <c r="S72">
        <v>7</v>
      </c>
      <c r="T72">
        <v>88.4</v>
      </c>
      <c r="U72">
        <v>0.43</v>
      </c>
      <c r="V72">
        <v>5</v>
      </c>
      <c r="W72">
        <v>0.22</v>
      </c>
    </row>
    <row r="73" spans="1:23" x14ac:dyDescent="0.35">
      <c r="A73">
        <v>90.38</v>
      </c>
      <c r="B73">
        <v>42.44</v>
      </c>
      <c r="C73">
        <v>91.41</v>
      </c>
      <c r="D73">
        <v>4472.1617274802866</v>
      </c>
      <c r="E73">
        <v>2</v>
      </c>
      <c r="F73">
        <v>0.62</v>
      </c>
      <c r="G73">
        <v>8</v>
      </c>
      <c r="H73">
        <v>0.53</v>
      </c>
      <c r="I73">
        <v>4898184.26</v>
      </c>
      <c r="J73">
        <v>2445871</v>
      </c>
      <c r="K73">
        <v>1986.84</v>
      </c>
      <c r="L73">
        <v>0.15</v>
      </c>
      <c r="M73">
        <v>1</v>
      </c>
      <c r="N73">
        <v>2</v>
      </c>
      <c r="O73">
        <v>52.38</v>
      </c>
      <c r="P73">
        <v>18</v>
      </c>
      <c r="Q73">
        <v>6</v>
      </c>
      <c r="R73">
        <v>24.71</v>
      </c>
      <c r="S73">
        <v>8</v>
      </c>
      <c r="T73">
        <v>55.97</v>
      </c>
      <c r="U73">
        <v>0.83</v>
      </c>
      <c r="V73">
        <v>9</v>
      </c>
      <c r="W73">
        <v>0.94</v>
      </c>
    </row>
    <row r="74" spans="1:23" x14ac:dyDescent="0.35">
      <c r="A74">
        <v>74.64</v>
      </c>
      <c r="B74">
        <v>91.33</v>
      </c>
      <c r="C74">
        <v>85.23</v>
      </c>
      <c r="D74">
        <v>10589.036395271411</v>
      </c>
      <c r="E74">
        <v>7</v>
      </c>
      <c r="F74">
        <v>0.75</v>
      </c>
      <c r="G74">
        <v>2</v>
      </c>
      <c r="H74">
        <v>0.57999999999999996</v>
      </c>
      <c r="I74">
        <v>4432807.58</v>
      </c>
      <c r="J74">
        <v>2946777</v>
      </c>
      <c r="K74">
        <v>2031.83</v>
      </c>
      <c r="L74">
        <v>0.03</v>
      </c>
      <c r="M74">
        <v>1</v>
      </c>
      <c r="N74">
        <v>0</v>
      </c>
      <c r="O74">
        <v>86.34</v>
      </c>
      <c r="P74">
        <v>19</v>
      </c>
      <c r="Q74">
        <v>5</v>
      </c>
      <c r="R74">
        <v>26.64</v>
      </c>
      <c r="S74">
        <v>9</v>
      </c>
      <c r="T74">
        <v>51.24</v>
      </c>
      <c r="U74">
        <v>0.81</v>
      </c>
      <c r="V74">
        <v>2</v>
      </c>
      <c r="W74">
        <v>0.47</v>
      </c>
    </row>
    <row r="75" spans="1:23" x14ac:dyDescent="0.35">
      <c r="A75">
        <v>90.65</v>
      </c>
      <c r="B75">
        <v>82.22</v>
      </c>
      <c r="C75">
        <v>46.08</v>
      </c>
      <c r="D75">
        <v>11927.162984717421</v>
      </c>
      <c r="E75">
        <v>8</v>
      </c>
      <c r="F75">
        <v>0.16</v>
      </c>
      <c r="G75">
        <v>1</v>
      </c>
      <c r="H75">
        <v>0.09</v>
      </c>
      <c r="I75">
        <v>4610582.12</v>
      </c>
      <c r="J75">
        <v>3196222</v>
      </c>
      <c r="K75">
        <v>4950.63</v>
      </c>
      <c r="L75">
        <v>0.97</v>
      </c>
      <c r="M75">
        <v>1</v>
      </c>
      <c r="N75">
        <v>2</v>
      </c>
      <c r="O75">
        <v>88.7</v>
      </c>
      <c r="P75">
        <v>34</v>
      </c>
      <c r="Q75">
        <v>7</v>
      </c>
      <c r="R75">
        <v>89.92</v>
      </c>
      <c r="S75">
        <v>6</v>
      </c>
      <c r="T75">
        <v>30.7</v>
      </c>
      <c r="U75">
        <v>0.22</v>
      </c>
      <c r="V75">
        <v>3</v>
      </c>
      <c r="W75">
        <v>0.45</v>
      </c>
    </row>
    <row r="76" spans="1:23" x14ac:dyDescent="0.35">
      <c r="A76">
        <v>48.8</v>
      </c>
      <c r="B76">
        <v>68.45</v>
      </c>
      <c r="C76">
        <v>59.29</v>
      </c>
      <c r="D76">
        <v>6303.5343855503961</v>
      </c>
      <c r="E76">
        <v>6</v>
      </c>
      <c r="F76">
        <v>0.88</v>
      </c>
      <c r="G76">
        <v>3</v>
      </c>
      <c r="H76">
        <v>0.72</v>
      </c>
      <c r="I76">
        <v>6369440.9800000004</v>
      </c>
      <c r="J76">
        <v>3928178</v>
      </c>
      <c r="K76">
        <v>3317.79</v>
      </c>
      <c r="L76">
        <v>0.77</v>
      </c>
      <c r="M76">
        <v>0</v>
      </c>
      <c r="N76">
        <v>0</v>
      </c>
      <c r="O76">
        <v>67.63</v>
      </c>
      <c r="P76">
        <v>46</v>
      </c>
      <c r="Q76">
        <v>1</v>
      </c>
      <c r="R76">
        <v>42.86</v>
      </c>
      <c r="S76">
        <v>6</v>
      </c>
      <c r="T76">
        <v>83.73</v>
      </c>
      <c r="U76">
        <v>0.23</v>
      </c>
      <c r="V76">
        <v>2</v>
      </c>
      <c r="W76">
        <v>0.01</v>
      </c>
    </row>
    <row r="77" spans="1:23" x14ac:dyDescent="0.35">
      <c r="A77">
        <v>83.22</v>
      </c>
      <c r="B77">
        <v>45.87</v>
      </c>
      <c r="C77">
        <v>38.4</v>
      </c>
      <c r="D77">
        <v>12859.385108017321</v>
      </c>
      <c r="E77">
        <v>6</v>
      </c>
      <c r="F77">
        <v>0.87</v>
      </c>
      <c r="G77">
        <v>9</v>
      </c>
      <c r="H77">
        <v>0.4</v>
      </c>
      <c r="I77">
        <v>4615967.82</v>
      </c>
      <c r="J77">
        <v>2808563</v>
      </c>
      <c r="K77">
        <v>2890.92</v>
      </c>
      <c r="L77">
        <v>0.98</v>
      </c>
      <c r="M77">
        <v>0</v>
      </c>
      <c r="N77">
        <v>0</v>
      </c>
      <c r="O77">
        <v>91.24</v>
      </c>
      <c r="P77">
        <v>1</v>
      </c>
      <c r="Q77">
        <v>7</v>
      </c>
      <c r="R77">
        <v>72.37</v>
      </c>
      <c r="S77">
        <v>8</v>
      </c>
      <c r="T77">
        <v>82.06</v>
      </c>
      <c r="U77">
        <v>0.82</v>
      </c>
      <c r="V77">
        <v>0</v>
      </c>
      <c r="W77">
        <v>0.25</v>
      </c>
    </row>
    <row r="78" spans="1:23" x14ac:dyDescent="0.35">
      <c r="A78">
        <v>75.87</v>
      </c>
      <c r="B78">
        <v>69.5</v>
      </c>
      <c r="C78">
        <v>92.01</v>
      </c>
      <c r="D78">
        <v>10846.241018736029</v>
      </c>
      <c r="E78">
        <v>5</v>
      </c>
      <c r="F78">
        <v>0.03</v>
      </c>
      <c r="G78">
        <v>4</v>
      </c>
      <c r="H78">
        <v>0.98</v>
      </c>
      <c r="I78">
        <v>6749241.6200000001</v>
      </c>
      <c r="J78">
        <v>2425741</v>
      </c>
      <c r="K78">
        <v>4271.68</v>
      </c>
      <c r="L78">
        <v>0.48</v>
      </c>
      <c r="M78">
        <v>0</v>
      </c>
      <c r="N78">
        <v>4</v>
      </c>
      <c r="O78">
        <v>75.78</v>
      </c>
      <c r="P78">
        <v>29</v>
      </c>
      <c r="Q78">
        <v>3</v>
      </c>
      <c r="R78">
        <v>76.47</v>
      </c>
      <c r="S78">
        <v>5</v>
      </c>
      <c r="T78">
        <v>36.79</v>
      </c>
      <c r="U78">
        <v>0.93</v>
      </c>
      <c r="V78">
        <v>9</v>
      </c>
      <c r="W78">
        <v>0.87</v>
      </c>
    </row>
    <row r="79" spans="1:23" x14ac:dyDescent="0.35">
      <c r="A79">
        <v>72.010000000000005</v>
      </c>
      <c r="B79">
        <v>68.41</v>
      </c>
      <c r="C79">
        <v>69.400000000000006</v>
      </c>
      <c r="D79">
        <v>8961.7802152479962</v>
      </c>
      <c r="E79">
        <v>8</v>
      </c>
      <c r="F79">
        <v>0.83</v>
      </c>
      <c r="G79">
        <v>5</v>
      </c>
      <c r="H79">
        <v>0.82</v>
      </c>
      <c r="I79">
        <v>5794017.0700000003</v>
      </c>
      <c r="J79">
        <v>2612511</v>
      </c>
      <c r="K79">
        <v>1783.81</v>
      </c>
      <c r="L79">
        <v>0.53</v>
      </c>
      <c r="M79">
        <v>1</v>
      </c>
      <c r="N79">
        <v>2</v>
      </c>
      <c r="O79">
        <v>73.16</v>
      </c>
      <c r="P79">
        <v>33</v>
      </c>
      <c r="Q79">
        <v>9</v>
      </c>
      <c r="R79">
        <v>80.06</v>
      </c>
      <c r="S79">
        <v>3</v>
      </c>
      <c r="T79">
        <v>67.5</v>
      </c>
      <c r="U79">
        <v>0.1</v>
      </c>
      <c r="V79">
        <v>4</v>
      </c>
      <c r="W79">
        <v>0.16</v>
      </c>
    </row>
    <row r="80" spans="1:23" x14ac:dyDescent="0.35">
      <c r="A80">
        <v>74.760000000000005</v>
      </c>
      <c r="B80">
        <v>70.06</v>
      </c>
      <c r="C80">
        <v>63.45</v>
      </c>
      <c r="D80">
        <v>9639.0989699999991</v>
      </c>
      <c r="E80">
        <v>5</v>
      </c>
      <c r="F80">
        <v>0.56000000000000005</v>
      </c>
      <c r="G80">
        <v>5</v>
      </c>
      <c r="H80">
        <v>0.23</v>
      </c>
      <c r="I80">
        <v>4994870</v>
      </c>
      <c r="J80">
        <v>3037785</v>
      </c>
      <c r="K80">
        <v>2863.58</v>
      </c>
      <c r="L80">
        <v>0.5</v>
      </c>
      <c r="M80">
        <v>0</v>
      </c>
      <c r="N80">
        <v>2</v>
      </c>
      <c r="O80">
        <v>74.36</v>
      </c>
      <c r="P80">
        <v>25</v>
      </c>
      <c r="R80">
        <v>60.52</v>
      </c>
      <c r="S80">
        <v>6</v>
      </c>
      <c r="T80">
        <v>61.46</v>
      </c>
      <c r="U80">
        <v>0.43</v>
      </c>
      <c r="V80">
        <v>5</v>
      </c>
      <c r="W80">
        <v>0.48</v>
      </c>
    </row>
    <row r="81" spans="1:23" x14ac:dyDescent="0.35">
      <c r="A81">
        <v>55.12</v>
      </c>
      <c r="B81">
        <v>66.03</v>
      </c>
      <c r="C81">
        <v>73.66</v>
      </c>
      <c r="D81">
        <v>15676.73214451099</v>
      </c>
      <c r="E81">
        <v>4</v>
      </c>
      <c r="F81">
        <v>0.34</v>
      </c>
      <c r="G81">
        <v>4</v>
      </c>
      <c r="H81">
        <v>0.12</v>
      </c>
      <c r="I81">
        <v>3806403.09</v>
      </c>
      <c r="J81">
        <v>4626644</v>
      </c>
      <c r="K81">
        <v>1705</v>
      </c>
      <c r="L81">
        <v>0.25</v>
      </c>
      <c r="M81">
        <v>0</v>
      </c>
      <c r="N81">
        <v>2</v>
      </c>
      <c r="O81">
        <v>64.5</v>
      </c>
      <c r="P81">
        <v>2</v>
      </c>
      <c r="Q81">
        <v>9</v>
      </c>
      <c r="R81">
        <v>36.9</v>
      </c>
      <c r="S81">
        <v>6</v>
      </c>
      <c r="T81">
        <v>37.72</v>
      </c>
      <c r="U81">
        <v>0.34</v>
      </c>
      <c r="V81">
        <v>0</v>
      </c>
      <c r="W81">
        <v>0.01</v>
      </c>
    </row>
    <row r="82" spans="1:23" x14ac:dyDescent="0.35">
      <c r="A82">
        <v>72.8</v>
      </c>
      <c r="B82">
        <v>63.91</v>
      </c>
      <c r="C82">
        <v>70.180000000000007</v>
      </c>
      <c r="D82">
        <v>10454.66563764624</v>
      </c>
      <c r="E82">
        <v>4</v>
      </c>
      <c r="F82">
        <v>0.74</v>
      </c>
      <c r="G82">
        <v>2</v>
      </c>
      <c r="H82">
        <v>0.86</v>
      </c>
      <c r="I82">
        <v>5935238.1600000001</v>
      </c>
      <c r="J82">
        <v>1948994</v>
      </c>
      <c r="K82">
        <v>4051.22</v>
      </c>
      <c r="L82">
        <v>0.84</v>
      </c>
      <c r="M82">
        <v>0</v>
      </c>
      <c r="N82">
        <v>4</v>
      </c>
      <c r="O82">
        <v>96.55</v>
      </c>
      <c r="P82">
        <v>5</v>
      </c>
      <c r="Q82">
        <v>5</v>
      </c>
      <c r="R82">
        <v>22.82</v>
      </c>
      <c r="S82">
        <v>2</v>
      </c>
      <c r="T82">
        <v>93.74</v>
      </c>
      <c r="U82">
        <v>0.87</v>
      </c>
      <c r="V82">
        <v>1</v>
      </c>
      <c r="W82">
        <v>0.48</v>
      </c>
    </row>
    <row r="83" spans="1:23" x14ac:dyDescent="0.35">
      <c r="A83">
        <v>78.569999999999993</v>
      </c>
      <c r="B83">
        <v>76.95</v>
      </c>
      <c r="C83">
        <v>53.28</v>
      </c>
      <c r="D83">
        <v>10620.551465750839</v>
      </c>
      <c r="E83">
        <v>3</v>
      </c>
      <c r="F83">
        <v>0.16</v>
      </c>
      <c r="G83">
        <v>2</v>
      </c>
      <c r="H83">
        <v>0.8</v>
      </c>
      <c r="I83">
        <v>4506229.42</v>
      </c>
      <c r="J83">
        <v>2123759</v>
      </c>
      <c r="K83">
        <v>3080.07</v>
      </c>
      <c r="L83">
        <v>0.36</v>
      </c>
      <c r="M83">
        <v>0</v>
      </c>
      <c r="N83">
        <v>0</v>
      </c>
      <c r="O83">
        <v>69.59</v>
      </c>
      <c r="P83">
        <v>14</v>
      </c>
      <c r="Q83">
        <v>7</v>
      </c>
      <c r="R83">
        <v>48.78</v>
      </c>
      <c r="S83">
        <v>6</v>
      </c>
      <c r="T83">
        <v>43.96</v>
      </c>
      <c r="U83">
        <v>0.08</v>
      </c>
      <c r="V83">
        <v>3</v>
      </c>
      <c r="W83">
        <v>0.02</v>
      </c>
    </row>
    <row r="84" spans="1:23" x14ac:dyDescent="0.35">
      <c r="A84">
        <v>74.760000000000005</v>
      </c>
      <c r="B84">
        <v>70.06</v>
      </c>
      <c r="C84">
        <v>63.45</v>
      </c>
      <c r="D84">
        <v>9639.0989699999991</v>
      </c>
      <c r="E84">
        <v>5</v>
      </c>
      <c r="F84">
        <v>0.56000000000000005</v>
      </c>
      <c r="G84">
        <v>5</v>
      </c>
      <c r="H84">
        <v>0.23</v>
      </c>
      <c r="I84">
        <v>4994870</v>
      </c>
      <c r="J84">
        <v>3037785</v>
      </c>
      <c r="K84">
        <v>2863.58</v>
      </c>
      <c r="L84">
        <v>0.5</v>
      </c>
      <c r="M84">
        <v>0</v>
      </c>
      <c r="N84">
        <v>2</v>
      </c>
      <c r="O84">
        <v>74.36</v>
      </c>
      <c r="P84">
        <v>25</v>
      </c>
      <c r="R84">
        <v>60.52</v>
      </c>
      <c r="S84">
        <v>6</v>
      </c>
      <c r="T84">
        <v>61.46</v>
      </c>
      <c r="U84">
        <v>0.43</v>
      </c>
      <c r="V84">
        <v>5</v>
      </c>
      <c r="W84">
        <v>0.48</v>
      </c>
    </row>
    <row r="85" spans="1:23" x14ac:dyDescent="0.35">
      <c r="A85">
        <v>69.819999999999993</v>
      </c>
      <c r="B85">
        <v>42.72</v>
      </c>
      <c r="C85">
        <v>73.650000000000006</v>
      </c>
      <c r="D85">
        <v>7875.3890763380195</v>
      </c>
      <c r="E85">
        <v>4</v>
      </c>
      <c r="F85">
        <v>0.83</v>
      </c>
      <c r="G85">
        <v>6</v>
      </c>
      <c r="H85">
        <v>0.3</v>
      </c>
      <c r="I85">
        <v>5512843.6100000003</v>
      </c>
      <c r="J85">
        <v>3088765</v>
      </c>
      <c r="K85">
        <v>1635.38</v>
      </c>
      <c r="L85">
        <v>0.71</v>
      </c>
      <c r="M85">
        <v>1</v>
      </c>
      <c r="N85">
        <v>1</v>
      </c>
      <c r="O85">
        <v>76.599999999999994</v>
      </c>
      <c r="P85">
        <v>9</v>
      </c>
      <c r="Q85">
        <v>7</v>
      </c>
      <c r="R85">
        <v>21.57</v>
      </c>
      <c r="S85">
        <v>8</v>
      </c>
      <c r="T85">
        <v>68.67</v>
      </c>
      <c r="U85">
        <v>0.75</v>
      </c>
      <c r="V85">
        <v>7</v>
      </c>
      <c r="W85">
        <v>0.82</v>
      </c>
    </row>
    <row r="86" spans="1:23" x14ac:dyDescent="0.35">
      <c r="A86">
        <v>66.92</v>
      </c>
      <c r="B86">
        <v>62.48</v>
      </c>
      <c r="C86">
        <v>63.82</v>
      </c>
      <c r="D86">
        <v>12075.83954136061</v>
      </c>
      <c r="E86">
        <v>1</v>
      </c>
      <c r="F86">
        <v>0.51</v>
      </c>
      <c r="G86">
        <v>7</v>
      </c>
      <c r="H86">
        <v>0.79</v>
      </c>
      <c r="I86">
        <v>3612053.94</v>
      </c>
      <c r="J86">
        <v>3629576</v>
      </c>
      <c r="K86">
        <v>1491.01</v>
      </c>
      <c r="L86">
        <v>0.18</v>
      </c>
      <c r="M86">
        <v>0</v>
      </c>
      <c r="N86">
        <v>1</v>
      </c>
      <c r="O86">
        <v>79.52</v>
      </c>
      <c r="P86">
        <v>8</v>
      </c>
      <c r="Q86">
        <v>1</v>
      </c>
      <c r="R86">
        <v>45.23</v>
      </c>
      <c r="S86">
        <v>7</v>
      </c>
      <c r="T86">
        <v>78.03</v>
      </c>
      <c r="U86">
        <v>0.05</v>
      </c>
      <c r="V86">
        <v>2</v>
      </c>
      <c r="W86">
        <v>0.79</v>
      </c>
    </row>
    <row r="87" spans="1:23" x14ac:dyDescent="0.35">
      <c r="A87">
        <v>69.98</v>
      </c>
      <c r="B87">
        <v>77.55</v>
      </c>
      <c r="C87">
        <v>80.2</v>
      </c>
      <c r="D87">
        <v>7859.7904352278319</v>
      </c>
      <c r="E87">
        <v>2</v>
      </c>
      <c r="F87">
        <v>0.01</v>
      </c>
      <c r="G87">
        <v>3</v>
      </c>
      <c r="H87">
        <v>0.19</v>
      </c>
      <c r="I87">
        <v>4237758.54</v>
      </c>
      <c r="J87">
        <v>2287094</v>
      </c>
      <c r="K87">
        <v>2697.69</v>
      </c>
      <c r="L87">
        <v>0.51</v>
      </c>
      <c r="M87">
        <v>1</v>
      </c>
      <c r="N87">
        <v>3</v>
      </c>
      <c r="O87">
        <v>53.07</v>
      </c>
      <c r="P87">
        <v>32</v>
      </c>
      <c r="Q87">
        <v>7</v>
      </c>
      <c r="R87">
        <v>74.86</v>
      </c>
      <c r="S87">
        <v>8</v>
      </c>
      <c r="T87">
        <v>32.11</v>
      </c>
      <c r="U87">
        <v>0.49</v>
      </c>
      <c r="V87">
        <v>0</v>
      </c>
      <c r="W87">
        <v>0.28000000000000003</v>
      </c>
    </row>
    <row r="88" spans="1:23" x14ac:dyDescent="0.35">
      <c r="A88">
        <v>84.15</v>
      </c>
      <c r="B88">
        <v>70.19</v>
      </c>
      <c r="C88">
        <v>63.81</v>
      </c>
      <c r="D88">
        <v>10178.915593048479</v>
      </c>
      <c r="E88">
        <v>9</v>
      </c>
      <c r="F88">
        <v>0.28999999999999998</v>
      </c>
      <c r="G88">
        <v>3</v>
      </c>
      <c r="H88">
        <v>0.92</v>
      </c>
      <c r="I88">
        <v>4989884.09</v>
      </c>
      <c r="J88">
        <v>2149513</v>
      </c>
      <c r="K88">
        <v>3819.05</v>
      </c>
      <c r="L88">
        <v>0.68</v>
      </c>
      <c r="M88">
        <v>1</v>
      </c>
      <c r="N88">
        <v>4</v>
      </c>
      <c r="O88">
        <v>68.11</v>
      </c>
      <c r="P88">
        <v>31</v>
      </c>
      <c r="Q88">
        <v>8</v>
      </c>
      <c r="R88">
        <v>59.63</v>
      </c>
      <c r="S88">
        <v>9</v>
      </c>
      <c r="T88">
        <v>72.819999999999993</v>
      </c>
      <c r="U88">
        <v>0.44</v>
      </c>
      <c r="V88">
        <v>2</v>
      </c>
      <c r="W88">
        <v>0.84</v>
      </c>
    </row>
    <row r="89" spans="1:23" x14ac:dyDescent="0.35">
      <c r="A89">
        <v>78.290000000000006</v>
      </c>
      <c r="B89">
        <v>91.39</v>
      </c>
      <c r="C89">
        <v>85.39</v>
      </c>
      <c r="D89">
        <v>8805.8563830872081</v>
      </c>
      <c r="E89">
        <v>2</v>
      </c>
      <c r="F89">
        <v>0.62</v>
      </c>
      <c r="G89">
        <v>6</v>
      </c>
      <c r="H89">
        <v>0.42</v>
      </c>
      <c r="I89">
        <v>7218421.4199999999</v>
      </c>
      <c r="J89">
        <v>3110470</v>
      </c>
      <c r="K89">
        <v>2863.58</v>
      </c>
      <c r="L89">
        <v>0.24</v>
      </c>
      <c r="M89">
        <v>1</v>
      </c>
      <c r="N89">
        <v>3</v>
      </c>
      <c r="O89">
        <v>86.16</v>
      </c>
      <c r="P89">
        <v>47</v>
      </c>
      <c r="Q89">
        <v>5</v>
      </c>
      <c r="R89">
        <v>41.89</v>
      </c>
      <c r="S89">
        <v>6</v>
      </c>
      <c r="T89">
        <v>64.599999999999994</v>
      </c>
      <c r="U89">
        <v>0.33</v>
      </c>
      <c r="V89">
        <v>2</v>
      </c>
      <c r="W89">
        <v>0.54</v>
      </c>
    </row>
    <row r="90" spans="1:23" x14ac:dyDescent="0.35">
      <c r="A90">
        <v>69.7</v>
      </c>
      <c r="B90">
        <v>79.52</v>
      </c>
      <c r="C90">
        <v>65.87</v>
      </c>
      <c r="D90">
        <v>11197.449564365979</v>
      </c>
      <c r="E90">
        <v>5</v>
      </c>
      <c r="F90">
        <v>0.98</v>
      </c>
      <c r="G90">
        <v>3</v>
      </c>
      <c r="H90">
        <v>0.09</v>
      </c>
      <c r="I90">
        <v>4313084.24</v>
      </c>
      <c r="J90">
        <v>2793279</v>
      </c>
      <c r="K90">
        <v>646.91</v>
      </c>
      <c r="L90">
        <v>0.83</v>
      </c>
      <c r="M90">
        <v>1</v>
      </c>
      <c r="N90">
        <v>3</v>
      </c>
      <c r="O90">
        <v>60.03</v>
      </c>
      <c r="P90">
        <v>5</v>
      </c>
      <c r="Q90">
        <v>2</v>
      </c>
      <c r="R90">
        <v>65.8</v>
      </c>
      <c r="S90">
        <v>3</v>
      </c>
      <c r="T90">
        <v>36.71</v>
      </c>
      <c r="U90">
        <v>0.39</v>
      </c>
      <c r="V90">
        <v>4</v>
      </c>
      <c r="W90">
        <v>0.37</v>
      </c>
    </row>
    <row r="91" spans="1:23" x14ac:dyDescent="0.35">
      <c r="A91">
        <v>80.13</v>
      </c>
      <c r="B91">
        <v>49.78</v>
      </c>
      <c r="C91">
        <v>66.459999999999994</v>
      </c>
      <c r="D91">
        <v>10834.15526321737</v>
      </c>
      <c r="E91">
        <v>9</v>
      </c>
      <c r="F91">
        <v>0.63</v>
      </c>
      <c r="G91">
        <v>2</v>
      </c>
      <c r="H91">
        <v>0.82</v>
      </c>
      <c r="I91">
        <v>4541783.4800000004</v>
      </c>
      <c r="J91">
        <v>3741377</v>
      </c>
      <c r="K91">
        <v>4408.4799999999996</v>
      </c>
      <c r="L91">
        <v>0.54</v>
      </c>
      <c r="M91">
        <v>1</v>
      </c>
      <c r="N91">
        <v>1</v>
      </c>
      <c r="O91">
        <v>60.18</v>
      </c>
      <c r="P91">
        <v>40</v>
      </c>
      <c r="Q91">
        <v>5</v>
      </c>
      <c r="R91">
        <v>36.24</v>
      </c>
      <c r="S91">
        <v>3</v>
      </c>
      <c r="T91">
        <v>41.21</v>
      </c>
      <c r="U91">
        <v>0.53</v>
      </c>
      <c r="V91">
        <v>3</v>
      </c>
      <c r="W91">
        <v>0.63</v>
      </c>
    </row>
    <row r="92" spans="1:23" x14ac:dyDescent="0.35">
      <c r="A92">
        <v>75.97</v>
      </c>
      <c r="B92">
        <v>44.23</v>
      </c>
      <c r="C92">
        <v>86.98</v>
      </c>
      <c r="D92">
        <v>12593.84986064475</v>
      </c>
      <c r="E92">
        <v>9</v>
      </c>
      <c r="F92">
        <v>0.26</v>
      </c>
      <c r="G92">
        <v>8</v>
      </c>
      <c r="H92">
        <v>0.37</v>
      </c>
      <c r="I92">
        <v>5732345.0499999998</v>
      </c>
      <c r="J92">
        <v>3389888</v>
      </c>
      <c r="K92">
        <v>791.09</v>
      </c>
      <c r="L92">
        <v>0.17</v>
      </c>
      <c r="M92">
        <v>0</v>
      </c>
      <c r="N92">
        <v>3</v>
      </c>
      <c r="O92">
        <v>50.5</v>
      </c>
      <c r="P92">
        <v>35</v>
      </c>
      <c r="Q92">
        <v>6</v>
      </c>
      <c r="R92">
        <v>21.01</v>
      </c>
      <c r="S92">
        <v>1</v>
      </c>
      <c r="T92">
        <v>66.92</v>
      </c>
      <c r="U92">
        <v>0.16</v>
      </c>
      <c r="V92">
        <v>3</v>
      </c>
      <c r="W92">
        <v>0.01</v>
      </c>
    </row>
    <row r="93" spans="1:23" x14ac:dyDescent="0.35">
      <c r="A93">
        <v>84.69</v>
      </c>
      <c r="B93">
        <v>78.55</v>
      </c>
      <c r="C93">
        <v>56.23</v>
      </c>
      <c r="D93">
        <v>8724.9590028631319</v>
      </c>
      <c r="E93">
        <v>8</v>
      </c>
      <c r="F93">
        <v>0.63</v>
      </c>
      <c r="G93">
        <v>5</v>
      </c>
      <c r="H93">
        <v>0.53</v>
      </c>
      <c r="I93">
        <v>3761704.31</v>
      </c>
      <c r="J93">
        <v>3444303</v>
      </c>
      <c r="K93">
        <v>4801.21</v>
      </c>
      <c r="L93">
        <v>0.57999999999999996</v>
      </c>
      <c r="M93">
        <v>0</v>
      </c>
      <c r="N93">
        <v>1</v>
      </c>
      <c r="O93">
        <v>71.87</v>
      </c>
      <c r="P93">
        <v>1</v>
      </c>
      <c r="Q93">
        <v>2</v>
      </c>
      <c r="R93">
        <v>73.5</v>
      </c>
      <c r="S93">
        <v>5</v>
      </c>
      <c r="T93">
        <v>49.26</v>
      </c>
      <c r="U93">
        <v>0.56999999999999995</v>
      </c>
      <c r="V93">
        <v>8</v>
      </c>
      <c r="W93">
        <v>0.14000000000000001</v>
      </c>
    </row>
    <row r="94" spans="1:23" x14ac:dyDescent="0.35">
      <c r="A94">
        <v>67.98</v>
      </c>
      <c r="B94">
        <v>41.59</v>
      </c>
      <c r="C94">
        <v>38.71</v>
      </c>
      <c r="D94">
        <v>9325.3126617665712</v>
      </c>
      <c r="E94">
        <v>1</v>
      </c>
      <c r="F94">
        <v>0.54</v>
      </c>
      <c r="G94">
        <v>1</v>
      </c>
      <c r="H94">
        <v>0.11</v>
      </c>
      <c r="I94">
        <v>5442806.3799999999</v>
      </c>
      <c r="J94">
        <v>2916415</v>
      </c>
      <c r="K94">
        <v>613.14</v>
      </c>
      <c r="L94">
        <v>1</v>
      </c>
      <c r="M94">
        <v>1</v>
      </c>
      <c r="N94">
        <v>0</v>
      </c>
      <c r="O94">
        <v>94.14</v>
      </c>
      <c r="P94">
        <v>28</v>
      </c>
      <c r="Q94">
        <v>6</v>
      </c>
      <c r="R94">
        <v>63.66</v>
      </c>
      <c r="S94">
        <v>4</v>
      </c>
      <c r="T94">
        <v>90.99</v>
      </c>
      <c r="U94">
        <v>0.81</v>
      </c>
      <c r="V94">
        <v>6</v>
      </c>
      <c r="W94">
        <v>0.74</v>
      </c>
    </row>
    <row r="95" spans="1:23" x14ac:dyDescent="0.35">
      <c r="A95">
        <v>71.72</v>
      </c>
      <c r="B95">
        <v>75.150000000000006</v>
      </c>
      <c r="C95">
        <v>31.87</v>
      </c>
      <c r="D95">
        <v>7553.0907105442311</v>
      </c>
      <c r="E95">
        <v>1</v>
      </c>
      <c r="F95">
        <v>0.78</v>
      </c>
      <c r="G95">
        <v>3</v>
      </c>
      <c r="H95">
        <v>0</v>
      </c>
      <c r="I95">
        <v>6205926.8099999996</v>
      </c>
      <c r="J95">
        <v>4884464</v>
      </c>
      <c r="K95">
        <v>3625.03</v>
      </c>
      <c r="L95">
        <v>0.15</v>
      </c>
      <c r="M95">
        <v>1</v>
      </c>
      <c r="N95">
        <v>4</v>
      </c>
      <c r="O95">
        <v>52.6</v>
      </c>
      <c r="P95">
        <v>3</v>
      </c>
      <c r="Q95">
        <v>6</v>
      </c>
      <c r="R95">
        <v>73.36</v>
      </c>
      <c r="S95">
        <v>9</v>
      </c>
      <c r="T95">
        <v>83.22</v>
      </c>
      <c r="U95">
        <v>0.76</v>
      </c>
      <c r="V95">
        <v>3</v>
      </c>
      <c r="W95">
        <v>0.24</v>
      </c>
    </row>
    <row r="96" spans="1:23" x14ac:dyDescent="0.35">
      <c r="A96">
        <v>71.08</v>
      </c>
      <c r="B96">
        <v>96.41</v>
      </c>
      <c r="C96">
        <v>79.08</v>
      </c>
      <c r="D96">
        <v>8889.266849809721</v>
      </c>
      <c r="E96">
        <v>9</v>
      </c>
      <c r="F96">
        <v>0.11</v>
      </c>
      <c r="G96">
        <v>8</v>
      </c>
      <c r="H96">
        <v>0.64</v>
      </c>
      <c r="I96">
        <v>4692905.12</v>
      </c>
      <c r="J96">
        <v>2329802</v>
      </c>
      <c r="K96">
        <v>869.93</v>
      </c>
      <c r="L96">
        <v>0.82</v>
      </c>
      <c r="M96">
        <v>1</v>
      </c>
      <c r="N96">
        <v>3</v>
      </c>
      <c r="O96">
        <v>59.56</v>
      </c>
      <c r="P96">
        <v>0</v>
      </c>
      <c r="Q96">
        <v>1</v>
      </c>
      <c r="R96">
        <v>22.73</v>
      </c>
      <c r="S96">
        <v>9</v>
      </c>
      <c r="T96">
        <v>93.93</v>
      </c>
      <c r="U96">
        <v>0.15</v>
      </c>
      <c r="V96">
        <v>2</v>
      </c>
      <c r="W96">
        <v>0.6</v>
      </c>
    </row>
    <row r="97" spans="1:23" x14ac:dyDescent="0.35">
      <c r="A97">
        <v>74.760000000000005</v>
      </c>
      <c r="B97">
        <v>70.06</v>
      </c>
      <c r="C97">
        <v>63.45</v>
      </c>
      <c r="D97">
        <v>9639.0989699999991</v>
      </c>
      <c r="E97">
        <v>5</v>
      </c>
      <c r="F97">
        <v>0.56000000000000005</v>
      </c>
      <c r="G97">
        <v>5</v>
      </c>
      <c r="H97">
        <v>0.23</v>
      </c>
      <c r="I97">
        <v>4994870</v>
      </c>
      <c r="J97">
        <v>3037785</v>
      </c>
      <c r="K97">
        <v>2863.58</v>
      </c>
      <c r="L97">
        <v>0.5</v>
      </c>
      <c r="M97">
        <v>0</v>
      </c>
      <c r="N97">
        <v>2</v>
      </c>
      <c r="O97">
        <v>74.36</v>
      </c>
      <c r="P97">
        <v>25</v>
      </c>
      <c r="R97">
        <v>60.52</v>
      </c>
      <c r="S97">
        <v>6</v>
      </c>
      <c r="T97">
        <v>61.46</v>
      </c>
      <c r="U97">
        <v>0.43</v>
      </c>
      <c r="V97">
        <v>5</v>
      </c>
      <c r="W97">
        <v>0.48</v>
      </c>
    </row>
    <row r="98" spans="1:23" x14ac:dyDescent="0.35">
      <c r="A98">
        <v>77.959999999999994</v>
      </c>
      <c r="B98">
        <v>63.29</v>
      </c>
      <c r="C98">
        <v>75.77</v>
      </c>
      <c r="D98">
        <v>11892.47154161338</v>
      </c>
      <c r="E98">
        <v>9</v>
      </c>
      <c r="F98">
        <v>0.54</v>
      </c>
      <c r="G98">
        <v>7</v>
      </c>
      <c r="H98">
        <v>0.59</v>
      </c>
      <c r="I98">
        <v>5291449.92</v>
      </c>
      <c r="J98">
        <v>1984248</v>
      </c>
      <c r="K98">
        <v>2589.9499999999998</v>
      </c>
      <c r="L98">
        <v>0.78</v>
      </c>
      <c r="M98">
        <v>1</v>
      </c>
      <c r="N98">
        <v>2</v>
      </c>
      <c r="O98">
        <v>86.59</v>
      </c>
      <c r="P98">
        <v>25</v>
      </c>
      <c r="Q98">
        <v>3</v>
      </c>
      <c r="R98">
        <v>63.37</v>
      </c>
      <c r="S98">
        <v>4</v>
      </c>
      <c r="T98">
        <v>93.03</v>
      </c>
      <c r="U98">
        <v>0.27</v>
      </c>
      <c r="V98">
        <v>2</v>
      </c>
      <c r="W98">
        <v>0.85</v>
      </c>
    </row>
    <row r="99" spans="1:23" x14ac:dyDescent="0.35">
      <c r="A99">
        <v>77.61</v>
      </c>
      <c r="B99">
        <v>78.599999999999994</v>
      </c>
      <c r="C99">
        <v>43.84</v>
      </c>
      <c r="D99">
        <v>7694.5866895559366</v>
      </c>
      <c r="E99">
        <v>7</v>
      </c>
      <c r="F99">
        <v>0.96</v>
      </c>
      <c r="G99">
        <v>2</v>
      </c>
      <c r="H99">
        <v>0.79</v>
      </c>
      <c r="I99">
        <v>4269318.04</v>
      </c>
      <c r="J99">
        <v>2141226</v>
      </c>
      <c r="K99">
        <v>1118.8599999999999</v>
      </c>
      <c r="L99">
        <v>0.73</v>
      </c>
      <c r="M99">
        <v>0</v>
      </c>
      <c r="N99">
        <v>3</v>
      </c>
      <c r="O99">
        <v>82.03</v>
      </c>
      <c r="P99">
        <v>24</v>
      </c>
      <c r="Q99">
        <v>3</v>
      </c>
      <c r="R99">
        <v>59.44</v>
      </c>
      <c r="S99">
        <v>7</v>
      </c>
      <c r="T99">
        <v>58.03</v>
      </c>
      <c r="U99">
        <v>0.36</v>
      </c>
      <c r="V99">
        <v>5</v>
      </c>
      <c r="W99">
        <v>0.95</v>
      </c>
    </row>
    <row r="100" spans="1:23" x14ac:dyDescent="0.35">
      <c r="A100">
        <v>75.05</v>
      </c>
      <c r="B100">
        <v>67.5</v>
      </c>
      <c r="C100">
        <v>38.86</v>
      </c>
      <c r="D100">
        <v>12174.014800264151</v>
      </c>
      <c r="E100">
        <v>3</v>
      </c>
      <c r="F100">
        <v>0.34</v>
      </c>
      <c r="G100">
        <v>7</v>
      </c>
      <c r="H100">
        <v>0.65</v>
      </c>
      <c r="I100">
        <v>4802195.3099999996</v>
      </c>
      <c r="J100">
        <v>2514124</v>
      </c>
      <c r="K100">
        <v>2033.67</v>
      </c>
      <c r="L100">
        <v>0.3</v>
      </c>
      <c r="M100">
        <v>1</v>
      </c>
      <c r="N100">
        <v>0</v>
      </c>
      <c r="O100">
        <v>70.8</v>
      </c>
      <c r="P100">
        <v>9</v>
      </c>
      <c r="Q100">
        <v>4</v>
      </c>
      <c r="R100">
        <v>63.72</v>
      </c>
      <c r="S100">
        <v>6</v>
      </c>
      <c r="T100">
        <v>52.59</v>
      </c>
      <c r="U100">
        <v>0.41</v>
      </c>
      <c r="V100">
        <v>8</v>
      </c>
      <c r="W100">
        <v>0.88</v>
      </c>
    </row>
    <row r="101" spans="1:23" x14ac:dyDescent="0.35">
      <c r="A101">
        <v>72.650000000000006</v>
      </c>
      <c r="B101">
        <v>72.739999999999995</v>
      </c>
      <c r="C101">
        <v>30.95</v>
      </c>
      <c r="D101">
        <v>13389.09464701238</v>
      </c>
      <c r="E101">
        <v>3</v>
      </c>
      <c r="F101">
        <v>0.63</v>
      </c>
      <c r="G101">
        <v>5</v>
      </c>
      <c r="H101">
        <v>0.17</v>
      </c>
      <c r="I101">
        <v>4620242.66</v>
      </c>
      <c r="J101">
        <v>4303459</v>
      </c>
      <c r="K101">
        <v>1241.71</v>
      </c>
      <c r="L101">
        <v>0.33</v>
      </c>
      <c r="M101">
        <v>0</v>
      </c>
      <c r="N101">
        <v>0</v>
      </c>
      <c r="O101">
        <v>87.95</v>
      </c>
      <c r="P101">
        <v>14</v>
      </c>
      <c r="Q101">
        <v>2</v>
      </c>
      <c r="R101">
        <v>80.510000000000005</v>
      </c>
      <c r="S101">
        <v>4</v>
      </c>
      <c r="T101">
        <v>33.270000000000003</v>
      </c>
      <c r="U101">
        <v>0.68</v>
      </c>
      <c r="V101">
        <v>5</v>
      </c>
      <c r="W101">
        <v>0.27</v>
      </c>
    </row>
    <row r="102" spans="1:23" x14ac:dyDescent="0.35">
      <c r="A102">
        <v>60.85</v>
      </c>
      <c r="B102">
        <v>96.49</v>
      </c>
      <c r="C102">
        <v>52.79</v>
      </c>
      <c r="D102">
        <v>11033.58725805925</v>
      </c>
      <c r="E102">
        <v>2</v>
      </c>
      <c r="F102">
        <v>0.93</v>
      </c>
      <c r="G102">
        <v>5</v>
      </c>
      <c r="H102">
        <v>0.36</v>
      </c>
      <c r="I102">
        <v>4912361.74</v>
      </c>
      <c r="J102">
        <v>3211116</v>
      </c>
      <c r="K102">
        <v>1267.6199999999999</v>
      </c>
      <c r="L102">
        <v>0.79</v>
      </c>
      <c r="M102">
        <v>1</v>
      </c>
      <c r="N102">
        <v>2</v>
      </c>
      <c r="O102">
        <v>80.48</v>
      </c>
      <c r="P102">
        <v>21</v>
      </c>
      <c r="Q102">
        <v>9</v>
      </c>
      <c r="R102">
        <v>61.09</v>
      </c>
      <c r="S102">
        <v>2</v>
      </c>
      <c r="T102">
        <v>33.43</v>
      </c>
      <c r="U102">
        <v>0.06</v>
      </c>
      <c r="V102">
        <v>3</v>
      </c>
      <c r="W102">
        <v>0.19</v>
      </c>
    </row>
    <row r="103" spans="1:23" x14ac:dyDescent="0.35">
      <c r="A103">
        <v>70.790000000000006</v>
      </c>
      <c r="B103">
        <v>63.17</v>
      </c>
      <c r="C103">
        <v>68.34</v>
      </c>
      <c r="D103">
        <v>14691.98953139516</v>
      </c>
      <c r="E103">
        <v>5</v>
      </c>
      <c r="F103">
        <v>0.1</v>
      </c>
      <c r="G103">
        <v>6</v>
      </c>
      <c r="H103">
        <v>0.91</v>
      </c>
      <c r="I103">
        <v>5152717.9000000004</v>
      </c>
      <c r="J103">
        <v>2527618</v>
      </c>
      <c r="K103">
        <v>4766.49</v>
      </c>
      <c r="L103">
        <v>0.46</v>
      </c>
      <c r="M103">
        <v>0</v>
      </c>
      <c r="N103">
        <v>1</v>
      </c>
      <c r="O103">
        <v>94.8</v>
      </c>
      <c r="P103">
        <v>47</v>
      </c>
      <c r="Q103">
        <v>7</v>
      </c>
      <c r="R103">
        <v>60.67</v>
      </c>
      <c r="S103">
        <v>1</v>
      </c>
      <c r="T103">
        <v>74.98</v>
      </c>
      <c r="U103">
        <v>0.03</v>
      </c>
      <c r="V103">
        <v>4</v>
      </c>
      <c r="W103">
        <v>0.47</v>
      </c>
    </row>
    <row r="104" spans="1:23" x14ac:dyDescent="0.35">
      <c r="A104">
        <v>71.569999999999993</v>
      </c>
      <c r="B104">
        <v>97.67</v>
      </c>
      <c r="C104">
        <v>55.5</v>
      </c>
      <c r="D104">
        <v>8065.5270022410677</v>
      </c>
      <c r="E104">
        <v>3</v>
      </c>
      <c r="F104">
        <v>0.94</v>
      </c>
      <c r="G104">
        <v>9</v>
      </c>
      <c r="H104">
        <v>0.77</v>
      </c>
      <c r="I104">
        <v>5588199.9299999997</v>
      </c>
      <c r="J104">
        <v>3299549</v>
      </c>
      <c r="K104">
        <v>2503.61</v>
      </c>
      <c r="L104">
        <v>0.73</v>
      </c>
      <c r="M104">
        <v>1</v>
      </c>
      <c r="N104">
        <v>3</v>
      </c>
      <c r="O104">
        <v>90.9</v>
      </c>
      <c r="P104">
        <v>20</v>
      </c>
      <c r="Q104">
        <v>7</v>
      </c>
      <c r="R104">
        <v>89.35</v>
      </c>
      <c r="S104">
        <v>4</v>
      </c>
      <c r="T104">
        <v>59.77</v>
      </c>
      <c r="U104">
        <v>0.39</v>
      </c>
      <c r="V104">
        <v>5</v>
      </c>
      <c r="W104">
        <v>0.01</v>
      </c>
    </row>
    <row r="105" spans="1:23" x14ac:dyDescent="0.35">
      <c r="A105">
        <v>66.98</v>
      </c>
      <c r="B105">
        <v>94.32</v>
      </c>
      <c r="C105">
        <v>58.44</v>
      </c>
      <c r="D105">
        <v>6888.3632417214576</v>
      </c>
      <c r="E105">
        <v>6</v>
      </c>
      <c r="F105">
        <v>0.69</v>
      </c>
      <c r="G105">
        <v>6</v>
      </c>
      <c r="H105">
        <v>0.56000000000000005</v>
      </c>
      <c r="I105">
        <v>5508668.25</v>
      </c>
      <c r="J105">
        <v>3028118</v>
      </c>
      <c r="K105">
        <v>4049.61</v>
      </c>
      <c r="L105">
        <v>0.15</v>
      </c>
      <c r="M105">
        <v>0</v>
      </c>
      <c r="N105">
        <v>1</v>
      </c>
      <c r="O105">
        <v>62.64</v>
      </c>
      <c r="P105">
        <v>21</v>
      </c>
      <c r="Q105">
        <v>6</v>
      </c>
      <c r="R105">
        <v>72.97</v>
      </c>
      <c r="S105">
        <v>4</v>
      </c>
      <c r="T105">
        <v>44.72</v>
      </c>
      <c r="U105">
        <v>0.7</v>
      </c>
      <c r="V105">
        <v>2</v>
      </c>
      <c r="W105">
        <v>0.03</v>
      </c>
    </row>
    <row r="106" spans="1:23" x14ac:dyDescent="0.35">
      <c r="A106">
        <v>73.39</v>
      </c>
      <c r="B106">
        <v>51.75</v>
      </c>
      <c r="C106">
        <v>88.77</v>
      </c>
      <c r="D106">
        <v>5553.1993777393036</v>
      </c>
      <c r="E106">
        <v>2</v>
      </c>
      <c r="F106">
        <v>7.0000000000000007E-2</v>
      </c>
      <c r="G106">
        <v>8</v>
      </c>
      <c r="H106">
        <v>0.26</v>
      </c>
      <c r="I106">
        <v>2568286.4300000002</v>
      </c>
      <c r="J106">
        <v>2606421</v>
      </c>
      <c r="K106">
        <v>3378.23</v>
      </c>
      <c r="L106">
        <v>0.85</v>
      </c>
      <c r="M106">
        <v>0</v>
      </c>
      <c r="N106">
        <v>0</v>
      </c>
      <c r="O106">
        <v>63.57</v>
      </c>
      <c r="P106">
        <v>35</v>
      </c>
      <c r="Q106">
        <v>3</v>
      </c>
      <c r="R106">
        <v>50.96</v>
      </c>
      <c r="S106">
        <v>1</v>
      </c>
      <c r="T106">
        <v>69.91</v>
      </c>
      <c r="U106">
        <v>0.19</v>
      </c>
      <c r="V106">
        <v>7</v>
      </c>
      <c r="W106">
        <v>0.55000000000000004</v>
      </c>
    </row>
    <row r="107" spans="1:23" x14ac:dyDescent="0.35">
      <c r="A107">
        <v>79.040000000000006</v>
      </c>
      <c r="B107">
        <v>44.16</v>
      </c>
      <c r="C107">
        <v>52.64</v>
      </c>
      <c r="D107">
        <v>13740.110778722959</v>
      </c>
      <c r="E107">
        <v>3</v>
      </c>
      <c r="F107">
        <v>0.3</v>
      </c>
      <c r="G107">
        <v>7</v>
      </c>
      <c r="H107">
        <v>0.3</v>
      </c>
      <c r="I107">
        <v>4902691.8099999996</v>
      </c>
      <c r="J107">
        <v>1882697</v>
      </c>
      <c r="K107">
        <v>3543.92</v>
      </c>
      <c r="L107">
        <v>0.71</v>
      </c>
      <c r="M107">
        <v>0</v>
      </c>
      <c r="N107">
        <v>1</v>
      </c>
      <c r="O107">
        <v>56.27</v>
      </c>
      <c r="P107">
        <v>33</v>
      </c>
      <c r="Q107">
        <v>6</v>
      </c>
      <c r="R107">
        <v>69.52</v>
      </c>
      <c r="S107">
        <v>6</v>
      </c>
      <c r="T107">
        <v>46.44</v>
      </c>
      <c r="U107">
        <v>0.64</v>
      </c>
      <c r="V107">
        <v>3</v>
      </c>
      <c r="W107">
        <v>0.52</v>
      </c>
    </row>
    <row r="108" spans="1:23" x14ac:dyDescent="0.35">
      <c r="A108">
        <v>93.86</v>
      </c>
      <c r="B108">
        <v>46.05</v>
      </c>
      <c r="C108">
        <v>63.41</v>
      </c>
      <c r="D108">
        <v>11635.914140885139</v>
      </c>
      <c r="E108">
        <v>5</v>
      </c>
      <c r="F108">
        <v>0.71</v>
      </c>
      <c r="G108">
        <v>9</v>
      </c>
      <c r="H108">
        <v>0.73</v>
      </c>
      <c r="I108">
        <v>3490578.09</v>
      </c>
      <c r="J108">
        <v>4150834</v>
      </c>
      <c r="K108">
        <v>1092.6199999999999</v>
      </c>
      <c r="L108">
        <v>0.91</v>
      </c>
      <c r="M108">
        <v>0</v>
      </c>
      <c r="N108">
        <v>0</v>
      </c>
      <c r="O108">
        <v>66.849999999999994</v>
      </c>
      <c r="P108">
        <v>29</v>
      </c>
      <c r="Q108">
        <v>8</v>
      </c>
      <c r="R108">
        <v>47.25</v>
      </c>
      <c r="S108">
        <v>4</v>
      </c>
      <c r="T108">
        <v>67.55</v>
      </c>
      <c r="U108">
        <v>0.26</v>
      </c>
      <c r="V108">
        <v>7</v>
      </c>
      <c r="W108">
        <v>0.99</v>
      </c>
    </row>
    <row r="109" spans="1:23" x14ac:dyDescent="0.35">
      <c r="A109">
        <v>76.75</v>
      </c>
      <c r="B109">
        <v>41.09</v>
      </c>
      <c r="C109">
        <v>80.94</v>
      </c>
      <c r="D109">
        <v>9861.0383227238617</v>
      </c>
      <c r="E109">
        <v>1</v>
      </c>
      <c r="F109">
        <v>7.0000000000000007E-2</v>
      </c>
      <c r="G109">
        <v>4</v>
      </c>
      <c r="H109">
        <v>0.85</v>
      </c>
      <c r="I109">
        <v>4724272.75</v>
      </c>
      <c r="J109">
        <v>3167855</v>
      </c>
      <c r="K109">
        <v>1553.83</v>
      </c>
      <c r="L109">
        <v>0.13</v>
      </c>
      <c r="M109">
        <v>0</v>
      </c>
      <c r="N109">
        <v>1</v>
      </c>
      <c r="O109">
        <v>99.98</v>
      </c>
      <c r="P109">
        <v>24</v>
      </c>
      <c r="Q109">
        <v>8</v>
      </c>
      <c r="R109">
        <v>36.020000000000003</v>
      </c>
      <c r="S109">
        <v>1</v>
      </c>
      <c r="T109">
        <v>53.35</v>
      </c>
      <c r="U109">
        <v>0.89</v>
      </c>
      <c r="V109">
        <v>9</v>
      </c>
      <c r="W109">
        <v>0.2</v>
      </c>
    </row>
    <row r="110" spans="1:23" x14ac:dyDescent="0.35">
      <c r="A110">
        <v>77.58</v>
      </c>
      <c r="B110">
        <v>45.67</v>
      </c>
      <c r="C110">
        <v>55.78</v>
      </c>
      <c r="D110">
        <v>10699.92156579955</v>
      </c>
      <c r="E110">
        <v>1</v>
      </c>
      <c r="F110">
        <v>0.57999999999999996</v>
      </c>
      <c r="G110">
        <v>2</v>
      </c>
      <c r="H110">
        <v>0.67</v>
      </c>
      <c r="I110">
        <v>4876210.41</v>
      </c>
      <c r="J110">
        <v>4738991</v>
      </c>
      <c r="K110">
        <v>4040.38</v>
      </c>
      <c r="L110">
        <v>0.59</v>
      </c>
      <c r="M110">
        <v>0</v>
      </c>
      <c r="N110">
        <v>2</v>
      </c>
      <c r="O110">
        <v>70.290000000000006</v>
      </c>
      <c r="P110">
        <v>44</v>
      </c>
      <c r="Q110">
        <v>9</v>
      </c>
      <c r="R110">
        <v>61.78</v>
      </c>
      <c r="S110">
        <v>1</v>
      </c>
      <c r="T110">
        <v>83.53</v>
      </c>
      <c r="U110">
        <v>0.9</v>
      </c>
      <c r="V110">
        <v>9</v>
      </c>
      <c r="W110">
        <v>0.26</v>
      </c>
    </row>
    <row r="111" spans="1:23" x14ac:dyDescent="0.35">
      <c r="A111">
        <v>74.260000000000005</v>
      </c>
      <c r="B111">
        <v>80.98</v>
      </c>
      <c r="C111">
        <v>70.44</v>
      </c>
      <c r="D111">
        <v>7186.2773817540583</v>
      </c>
      <c r="E111">
        <v>9</v>
      </c>
      <c r="F111">
        <v>0.35</v>
      </c>
      <c r="G111">
        <v>7</v>
      </c>
      <c r="H111">
        <v>0.81</v>
      </c>
      <c r="I111">
        <v>5976148.3600000003</v>
      </c>
      <c r="J111">
        <v>3752257</v>
      </c>
      <c r="K111">
        <v>4868.45</v>
      </c>
      <c r="L111">
        <v>0.6</v>
      </c>
      <c r="M111">
        <v>0</v>
      </c>
      <c r="N111">
        <v>4</v>
      </c>
      <c r="O111">
        <v>61.02</v>
      </c>
      <c r="P111">
        <v>27</v>
      </c>
      <c r="Q111">
        <v>1</v>
      </c>
      <c r="R111">
        <v>84.97</v>
      </c>
      <c r="S111">
        <v>1</v>
      </c>
      <c r="T111">
        <v>83.35</v>
      </c>
      <c r="U111">
        <v>0.3</v>
      </c>
      <c r="V111">
        <v>2</v>
      </c>
      <c r="W111">
        <v>0.11</v>
      </c>
    </row>
    <row r="112" spans="1:23" x14ac:dyDescent="0.35">
      <c r="A112">
        <v>55.81</v>
      </c>
      <c r="B112">
        <v>44.27</v>
      </c>
      <c r="C112">
        <v>86.05</v>
      </c>
      <c r="D112">
        <v>16114.37994904207</v>
      </c>
      <c r="E112">
        <v>7</v>
      </c>
      <c r="F112">
        <v>0.62</v>
      </c>
      <c r="G112">
        <v>6</v>
      </c>
      <c r="H112">
        <v>0.77</v>
      </c>
      <c r="I112">
        <v>4969884.53</v>
      </c>
      <c r="J112">
        <v>3441056</v>
      </c>
      <c r="K112">
        <v>1682.04</v>
      </c>
      <c r="L112">
        <v>0.35</v>
      </c>
      <c r="M112">
        <v>1</v>
      </c>
      <c r="N112">
        <v>2</v>
      </c>
      <c r="O112">
        <v>88.12</v>
      </c>
      <c r="P112">
        <v>0</v>
      </c>
      <c r="Q112">
        <v>1</v>
      </c>
      <c r="R112">
        <v>85.04</v>
      </c>
      <c r="S112">
        <v>8</v>
      </c>
      <c r="T112">
        <v>61.03</v>
      </c>
      <c r="U112">
        <v>0.23</v>
      </c>
      <c r="V112">
        <v>9</v>
      </c>
      <c r="W112">
        <v>0.92</v>
      </c>
    </row>
    <row r="113" spans="1:23" x14ac:dyDescent="0.35">
      <c r="A113">
        <v>74.73</v>
      </c>
      <c r="B113">
        <v>59.14</v>
      </c>
      <c r="C113">
        <v>91.72</v>
      </c>
      <c r="D113">
        <v>10323.05295493807</v>
      </c>
      <c r="E113">
        <v>1</v>
      </c>
      <c r="F113">
        <v>0.05</v>
      </c>
      <c r="G113">
        <v>1</v>
      </c>
      <c r="H113">
        <v>0.15</v>
      </c>
      <c r="I113">
        <v>5259218.0199999996</v>
      </c>
      <c r="J113">
        <v>2651837</v>
      </c>
      <c r="K113">
        <v>1722.06</v>
      </c>
      <c r="L113">
        <v>0.46</v>
      </c>
      <c r="M113">
        <v>1</v>
      </c>
      <c r="N113">
        <v>2</v>
      </c>
      <c r="O113">
        <v>77.12</v>
      </c>
      <c r="P113">
        <v>48</v>
      </c>
      <c r="Q113">
        <v>3</v>
      </c>
      <c r="R113">
        <v>43.93</v>
      </c>
      <c r="S113">
        <v>8</v>
      </c>
      <c r="T113">
        <v>52.8</v>
      </c>
      <c r="U113">
        <v>0.41</v>
      </c>
      <c r="V113">
        <v>6</v>
      </c>
      <c r="W113">
        <v>0.78</v>
      </c>
    </row>
    <row r="114" spans="1:23" x14ac:dyDescent="0.35">
      <c r="A114">
        <v>75.599999999999994</v>
      </c>
      <c r="B114">
        <v>90.69</v>
      </c>
      <c r="C114">
        <v>39.56</v>
      </c>
      <c r="D114">
        <v>10273.486986512229</v>
      </c>
      <c r="E114">
        <v>8</v>
      </c>
      <c r="F114">
        <v>0.87</v>
      </c>
      <c r="G114">
        <v>9</v>
      </c>
      <c r="H114">
        <v>0.42</v>
      </c>
      <c r="I114">
        <v>5793056.3799999999</v>
      </c>
      <c r="J114">
        <v>2123724</v>
      </c>
      <c r="K114">
        <v>2628.04</v>
      </c>
      <c r="L114">
        <v>0.04</v>
      </c>
      <c r="M114">
        <v>1</v>
      </c>
      <c r="N114">
        <v>4</v>
      </c>
      <c r="O114">
        <v>57.48</v>
      </c>
      <c r="P114">
        <v>44</v>
      </c>
      <c r="Q114">
        <v>3</v>
      </c>
      <c r="R114">
        <v>56.94</v>
      </c>
      <c r="S114">
        <v>2</v>
      </c>
      <c r="T114">
        <v>53.57</v>
      </c>
      <c r="U114">
        <v>0.24</v>
      </c>
      <c r="V114">
        <v>8</v>
      </c>
      <c r="W114">
        <v>0.82</v>
      </c>
    </row>
    <row r="115" spans="1:23" x14ac:dyDescent="0.35">
      <c r="A115">
        <v>99.63</v>
      </c>
      <c r="B115">
        <v>41.4</v>
      </c>
      <c r="C115">
        <v>90.23</v>
      </c>
      <c r="D115">
        <v>11814.416559746731</v>
      </c>
      <c r="E115">
        <v>3</v>
      </c>
      <c r="F115">
        <v>0.97</v>
      </c>
      <c r="G115">
        <v>9</v>
      </c>
      <c r="H115">
        <v>0.15</v>
      </c>
      <c r="I115">
        <v>6227752.2599999998</v>
      </c>
      <c r="J115">
        <v>2825815</v>
      </c>
      <c r="K115">
        <v>4927.28</v>
      </c>
      <c r="L115">
        <v>0.75</v>
      </c>
      <c r="M115">
        <v>1</v>
      </c>
      <c r="N115">
        <v>4</v>
      </c>
      <c r="O115">
        <v>69.03</v>
      </c>
      <c r="P115">
        <v>3</v>
      </c>
      <c r="Q115">
        <v>8</v>
      </c>
      <c r="R115">
        <v>34.81</v>
      </c>
      <c r="S115">
        <v>7</v>
      </c>
      <c r="T115">
        <v>82.37</v>
      </c>
      <c r="U115">
        <v>0.67</v>
      </c>
      <c r="V115">
        <v>3</v>
      </c>
      <c r="W115">
        <v>0.9</v>
      </c>
    </row>
    <row r="116" spans="1:23" x14ac:dyDescent="0.35">
      <c r="A116">
        <v>73.08</v>
      </c>
      <c r="B116">
        <v>88.87</v>
      </c>
      <c r="C116">
        <v>61.99</v>
      </c>
      <c r="D116">
        <v>11202.52307934178</v>
      </c>
      <c r="E116">
        <v>8</v>
      </c>
      <c r="F116">
        <v>0.97</v>
      </c>
      <c r="G116">
        <v>2</v>
      </c>
      <c r="H116">
        <v>0.24</v>
      </c>
      <c r="I116">
        <v>4876986.08</v>
      </c>
      <c r="J116">
        <v>2100566</v>
      </c>
      <c r="K116">
        <v>1710.32</v>
      </c>
      <c r="L116">
        <v>0.55000000000000004</v>
      </c>
      <c r="M116">
        <v>1</v>
      </c>
      <c r="N116">
        <v>3</v>
      </c>
      <c r="O116">
        <v>70.72</v>
      </c>
      <c r="P116">
        <v>6</v>
      </c>
      <c r="Q116">
        <v>1</v>
      </c>
      <c r="R116">
        <v>89.69</v>
      </c>
      <c r="S116">
        <v>8</v>
      </c>
      <c r="T116">
        <v>51.33</v>
      </c>
      <c r="U116">
        <v>0.83</v>
      </c>
      <c r="V116">
        <v>7</v>
      </c>
      <c r="W116">
        <v>0.52</v>
      </c>
    </row>
    <row r="117" spans="1:23" x14ac:dyDescent="0.35">
      <c r="A117">
        <v>74.760000000000005</v>
      </c>
      <c r="B117">
        <v>70.06</v>
      </c>
      <c r="C117">
        <v>63.45</v>
      </c>
      <c r="D117">
        <v>9639.0989699999991</v>
      </c>
      <c r="E117">
        <v>5</v>
      </c>
      <c r="F117">
        <v>0.56000000000000005</v>
      </c>
      <c r="G117">
        <v>5</v>
      </c>
      <c r="H117">
        <v>0.23</v>
      </c>
      <c r="I117">
        <v>4994870</v>
      </c>
      <c r="J117">
        <v>3037785</v>
      </c>
      <c r="K117">
        <v>2863.58</v>
      </c>
      <c r="L117">
        <v>0.5</v>
      </c>
      <c r="M117">
        <v>0</v>
      </c>
      <c r="N117">
        <v>2</v>
      </c>
      <c r="O117">
        <v>74.36</v>
      </c>
      <c r="P117">
        <v>25</v>
      </c>
      <c r="R117">
        <v>60.52</v>
      </c>
      <c r="S117">
        <v>6</v>
      </c>
      <c r="T117">
        <v>61.46</v>
      </c>
      <c r="U117">
        <v>0.43</v>
      </c>
      <c r="V117">
        <v>5</v>
      </c>
      <c r="W117">
        <v>0.48</v>
      </c>
    </row>
    <row r="118" spans="1:23" x14ac:dyDescent="0.35">
      <c r="A118">
        <v>74.650000000000006</v>
      </c>
      <c r="B118">
        <v>47.09</v>
      </c>
      <c r="C118">
        <v>59.84</v>
      </c>
      <c r="D118">
        <v>8023.8138613867204</v>
      </c>
      <c r="E118">
        <v>1</v>
      </c>
      <c r="F118">
        <v>0.13</v>
      </c>
      <c r="G118">
        <v>5</v>
      </c>
      <c r="H118">
        <v>0.47</v>
      </c>
      <c r="I118">
        <v>5010023.3</v>
      </c>
      <c r="J118">
        <v>4306122</v>
      </c>
      <c r="K118">
        <v>4511.66</v>
      </c>
      <c r="L118">
        <v>0.68</v>
      </c>
      <c r="M118">
        <v>0</v>
      </c>
      <c r="N118">
        <v>2</v>
      </c>
      <c r="O118">
        <v>51.03</v>
      </c>
      <c r="P118">
        <v>8</v>
      </c>
      <c r="Q118">
        <v>2</v>
      </c>
      <c r="R118">
        <v>65.47</v>
      </c>
      <c r="S118">
        <v>7</v>
      </c>
      <c r="T118">
        <v>35.5</v>
      </c>
      <c r="U118">
        <v>0.82</v>
      </c>
      <c r="V118">
        <v>6</v>
      </c>
      <c r="W118">
        <v>0.33</v>
      </c>
    </row>
    <row r="119" spans="1:23" x14ac:dyDescent="0.35">
      <c r="A119">
        <v>63.31</v>
      </c>
      <c r="B119">
        <v>81.8</v>
      </c>
      <c r="C119">
        <v>93.7</v>
      </c>
      <c r="D119">
        <v>11178.670892839989</v>
      </c>
      <c r="E119">
        <v>7</v>
      </c>
      <c r="F119">
        <v>0.76</v>
      </c>
      <c r="G119">
        <v>5</v>
      </c>
      <c r="H119">
        <v>0.54</v>
      </c>
      <c r="I119">
        <v>4457401.04</v>
      </c>
      <c r="J119">
        <v>2791270</v>
      </c>
      <c r="K119">
        <v>513.14</v>
      </c>
      <c r="L119">
        <v>0.47</v>
      </c>
      <c r="M119">
        <v>0</v>
      </c>
      <c r="N119">
        <v>2</v>
      </c>
      <c r="O119">
        <v>63.45</v>
      </c>
      <c r="P119">
        <v>35</v>
      </c>
      <c r="Q119">
        <v>3</v>
      </c>
      <c r="R119">
        <v>76.31</v>
      </c>
      <c r="S119">
        <v>5</v>
      </c>
      <c r="T119">
        <v>60.34</v>
      </c>
      <c r="U119">
        <v>0.4</v>
      </c>
      <c r="V119">
        <v>2</v>
      </c>
      <c r="W119">
        <v>0.59</v>
      </c>
    </row>
    <row r="120" spans="1:23" x14ac:dyDescent="0.35">
      <c r="A120">
        <v>86.43</v>
      </c>
      <c r="B120">
        <v>77.739999999999995</v>
      </c>
      <c r="C120">
        <v>62.02</v>
      </c>
      <c r="D120">
        <v>14705.061241187581</v>
      </c>
      <c r="E120">
        <v>5</v>
      </c>
      <c r="F120">
        <v>0.02</v>
      </c>
      <c r="G120">
        <v>1</v>
      </c>
      <c r="H120">
        <v>0.18</v>
      </c>
      <c r="I120">
        <v>4230884.78</v>
      </c>
      <c r="J120">
        <v>3755593</v>
      </c>
      <c r="K120">
        <v>678.95</v>
      </c>
      <c r="L120">
        <v>0.03</v>
      </c>
      <c r="M120">
        <v>0</v>
      </c>
      <c r="N120">
        <v>0</v>
      </c>
      <c r="O120">
        <v>75.88</v>
      </c>
      <c r="P120">
        <v>18</v>
      </c>
      <c r="Q120">
        <v>6</v>
      </c>
      <c r="R120">
        <v>70.06</v>
      </c>
      <c r="S120">
        <v>1</v>
      </c>
      <c r="T120">
        <v>61.34</v>
      </c>
      <c r="U120">
        <v>0.16</v>
      </c>
      <c r="V120">
        <v>6</v>
      </c>
      <c r="W120">
        <v>0.45</v>
      </c>
    </row>
    <row r="121" spans="1:23" x14ac:dyDescent="0.35">
      <c r="A121">
        <v>82.52</v>
      </c>
      <c r="B121">
        <v>92.65</v>
      </c>
      <c r="C121">
        <v>51.37</v>
      </c>
      <c r="D121">
        <v>13363.550115387439</v>
      </c>
      <c r="E121">
        <v>6</v>
      </c>
      <c r="F121">
        <v>0.02</v>
      </c>
      <c r="G121">
        <v>8</v>
      </c>
      <c r="H121">
        <v>0.31</v>
      </c>
      <c r="I121">
        <v>2728114.08</v>
      </c>
      <c r="J121">
        <v>2448617</v>
      </c>
      <c r="K121">
        <v>3218.32</v>
      </c>
      <c r="L121">
        <v>0.97</v>
      </c>
      <c r="M121">
        <v>0</v>
      </c>
      <c r="N121">
        <v>0</v>
      </c>
      <c r="O121">
        <v>63.44</v>
      </c>
      <c r="P121">
        <v>0</v>
      </c>
      <c r="Q121">
        <v>1</v>
      </c>
      <c r="R121">
        <v>61.52</v>
      </c>
      <c r="S121">
        <v>9</v>
      </c>
      <c r="T121">
        <v>84.66</v>
      </c>
      <c r="U121">
        <v>0.74</v>
      </c>
      <c r="V121">
        <v>9</v>
      </c>
      <c r="W121">
        <v>0.45</v>
      </c>
    </row>
    <row r="122" spans="1:23" x14ac:dyDescent="0.35">
      <c r="A122">
        <v>82.91</v>
      </c>
      <c r="B122">
        <v>84.1</v>
      </c>
      <c r="C122">
        <v>71.17</v>
      </c>
      <c r="D122">
        <v>13982.96656659849</v>
      </c>
      <c r="E122">
        <v>6</v>
      </c>
      <c r="F122">
        <v>0.32</v>
      </c>
      <c r="G122">
        <v>8</v>
      </c>
      <c r="H122">
        <v>0.23</v>
      </c>
      <c r="I122">
        <v>3923339.07</v>
      </c>
      <c r="J122">
        <v>2758027</v>
      </c>
      <c r="K122">
        <v>4583.21</v>
      </c>
      <c r="L122">
        <v>0.95</v>
      </c>
      <c r="M122">
        <v>1</v>
      </c>
      <c r="N122">
        <v>3</v>
      </c>
      <c r="O122">
        <v>81.42</v>
      </c>
      <c r="P122">
        <v>9</v>
      </c>
      <c r="Q122">
        <v>2</v>
      </c>
      <c r="R122">
        <v>23.73</v>
      </c>
      <c r="S122">
        <v>7</v>
      </c>
      <c r="T122">
        <v>44.38</v>
      </c>
      <c r="U122">
        <v>0.36</v>
      </c>
      <c r="V122">
        <v>9</v>
      </c>
      <c r="W122">
        <v>0.94</v>
      </c>
    </row>
    <row r="123" spans="1:23" x14ac:dyDescent="0.35">
      <c r="A123">
        <v>65.91</v>
      </c>
      <c r="B123">
        <v>88.21</v>
      </c>
      <c r="C123">
        <v>45.61</v>
      </c>
      <c r="D123">
        <v>8721.9608089220364</v>
      </c>
      <c r="E123">
        <v>8</v>
      </c>
      <c r="F123">
        <v>0.49</v>
      </c>
      <c r="G123">
        <v>4</v>
      </c>
      <c r="H123">
        <v>0.21</v>
      </c>
      <c r="I123">
        <v>3221369.17</v>
      </c>
      <c r="J123">
        <v>2348029</v>
      </c>
      <c r="K123">
        <v>1574.85</v>
      </c>
      <c r="L123">
        <v>0.51</v>
      </c>
      <c r="M123">
        <v>1</v>
      </c>
      <c r="N123">
        <v>3</v>
      </c>
      <c r="O123">
        <v>74.09</v>
      </c>
      <c r="P123">
        <v>35</v>
      </c>
      <c r="Q123">
        <v>1</v>
      </c>
      <c r="R123">
        <v>51.83</v>
      </c>
      <c r="S123">
        <v>2</v>
      </c>
      <c r="T123">
        <v>54.76</v>
      </c>
      <c r="U123">
        <v>0.67</v>
      </c>
      <c r="V123">
        <v>5</v>
      </c>
      <c r="W123">
        <v>0.98</v>
      </c>
    </row>
    <row r="124" spans="1:23" x14ac:dyDescent="0.35">
      <c r="A124">
        <v>89.03</v>
      </c>
      <c r="B124">
        <v>56.92</v>
      </c>
      <c r="C124">
        <v>34.93</v>
      </c>
      <c r="D124">
        <v>7525.9879493535482</v>
      </c>
      <c r="E124">
        <v>9</v>
      </c>
      <c r="F124">
        <v>0.77</v>
      </c>
      <c r="G124">
        <v>7</v>
      </c>
      <c r="H124">
        <v>0.64</v>
      </c>
      <c r="I124">
        <v>6255198.4800000004</v>
      </c>
      <c r="J124">
        <v>1293494</v>
      </c>
      <c r="K124">
        <v>2613.39</v>
      </c>
      <c r="L124">
        <v>0.09</v>
      </c>
      <c r="M124">
        <v>1</v>
      </c>
      <c r="N124">
        <v>0</v>
      </c>
      <c r="O124">
        <v>68.09</v>
      </c>
      <c r="P124">
        <v>8</v>
      </c>
      <c r="Q124">
        <v>5</v>
      </c>
      <c r="R124">
        <v>67.239999999999995</v>
      </c>
      <c r="S124">
        <v>6</v>
      </c>
      <c r="T124">
        <v>82.55</v>
      </c>
      <c r="U124">
        <v>0.27</v>
      </c>
      <c r="V124">
        <v>1</v>
      </c>
      <c r="W124">
        <v>0.8</v>
      </c>
    </row>
    <row r="125" spans="1:23" x14ac:dyDescent="0.35">
      <c r="A125">
        <v>60.98</v>
      </c>
      <c r="B125">
        <v>50.65</v>
      </c>
      <c r="C125">
        <v>38.380000000000003</v>
      </c>
      <c r="D125">
        <v>9685.5326997508801</v>
      </c>
      <c r="E125">
        <v>2</v>
      </c>
      <c r="F125">
        <v>0.68</v>
      </c>
      <c r="G125">
        <v>3</v>
      </c>
      <c r="H125">
        <v>0.26</v>
      </c>
      <c r="I125">
        <v>5188416.01</v>
      </c>
      <c r="J125">
        <v>2970773</v>
      </c>
      <c r="K125">
        <v>2527.09</v>
      </c>
      <c r="L125">
        <v>0.75</v>
      </c>
      <c r="M125">
        <v>1</v>
      </c>
      <c r="N125">
        <v>0</v>
      </c>
      <c r="O125">
        <v>97.46</v>
      </c>
      <c r="P125">
        <v>44</v>
      </c>
      <c r="Q125">
        <v>7</v>
      </c>
      <c r="R125">
        <v>67.430000000000007</v>
      </c>
      <c r="S125">
        <v>2</v>
      </c>
      <c r="T125">
        <v>83.54</v>
      </c>
      <c r="U125">
        <v>0.08</v>
      </c>
      <c r="V125">
        <v>2</v>
      </c>
      <c r="W125">
        <v>0.76</v>
      </c>
    </row>
    <row r="126" spans="1:23" x14ac:dyDescent="0.35">
      <c r="A126">
        <v>80.87</v>
      </c>
      <c r="B126">
        <v>85.04</v>
      </c>
      <c r="C126">
        <v>38.32</v>
      </c>
      <c r="D126">
        <v>10139.312280721741</v>
      </c>
      <c r="E126">
        <v>9</v>
      </c>
      <c r="F126">
        <v>0.45</v>
      </c>
      <c r="G126">
        <v>6</v>
      </c>
      <c r="H126">
        <v>0.63</v>
      </c>
      <c r="I126">
        <v>4874061.03</v>
      </c>
      <c r="J126">
        <v>3102761</v>
      </c>
      <c r="K126">
        <v>2628.37</v>
      </c>
      <c r="L126">
        <v>0.49</v>
      </c>
      <c r="M126">
        <v>0</v>
      </c>
      <c r="N126">
        <v>1</v>
      </c>
      <c r="O126">
        <v>81.61</v>
      </c>
      <c r="P126">
        <v>45</v>
      </c>
      <c r="Q126">
        <v>8</v>
      </c>
      <c r="R126">
        <v>46.12</v>
      </c>
      <c r="S126">
        <v>1</v>
      </c>
      <c r="T126">
        <v>55</v>
      </c>
      <c r="U126">
        <v>0.99</v>
      </c>
      <c r="V126">
        <v>5</v>
      </c>
      <c r="W126">
        <v>0.68</v>
      </c>
    </row>
    <row r="127" spans="1:23" x14ac:dyDescent="0.35">
      <c r="A127">
        <v>96.9</v>
      </c>
      <c r="B127">
        <v>88.41</v>
      </c>
      <c r="C127">
        <v>39.869999999999997</v>
      </c>
      <c r="D127">
        <v>12735.478796177371</v>
      </c>
      <c r="E127">
        <v>9</v>
      </c>
      <c r="F127">
        <v>0.27</v>
      </c>
      <c r="G127">
        <v>9</v>
      </c>
      <c r="H127">
        <v>0.06</v>
      </c>
      <c r="I127">
        <v>4282514.8099999996</v>
      </c>
      <c r="J127">
        <v>3852689</v>
      </c>
      <c r="K127">
        <v>3301.34</v>
      </c>
      <c r="L127">
        <v>0.3</v>
      </c>
      <c r="M127">
        <v>0</v>
      </c>
      <c r="N127">
        <v>1</v>
      </c>
      <c r="O127">
        <v>56.5</v>
      </c>
      <c r="P127">
        <v>41</v>
      </c>
      <c r="Q127">
        <v>1</v>
      </c>
      <c r="R127">
        <v>85.92</v>
      </c>
      <c r="S127">
        <v>7</v>
      </c>
      <c r="T127">
        <v>59.84</v>
      </c>
      <c r="U127">
        <v>0.16</v>
      </c>
      <c r="V127">
        <v>3</v>
      </c>
      <c r="W127">
        <v>0.17</v>
      </c>
    </row>
    <row r="128" spans="1:23" x14ac:dyDescent="0.35">
      <c r="A128">
        <v>65.09</v>
      </c>
      <c r="B128">
        <v>99.43</v>
      </c>
      <c r="C128">
        <v>39.020000000000003</v>
      </c>
      <c r="D128">
        <v>5768.8384257129519</v>
      </c>
      <c r="E128">
        <v>7</v>
      </c>
      <c r="F128">
        <v>1</v>
      </c>
      <c r="G128">
        <v>1</v>
      </c>
      <c r="H128">
        <v>0.14000000000000001</v>
      </c>
      <c r="I128">
        <v>5029779.26</v>
      </c>
      <c r="J128">
        <v>3636351</v>
      </c>
      <c r="K128">
        <v>2613.85</v>
      </c>
      <c r="L128">
        <v>0.49</v>
      </c>
      <c r="M128">
        <v>0</v>
      </c>
      <c r="N128">
        <v>0</v>
      </c>
      <c r="O128">
        <v>78</v>
      </c>
      <c r="P128">
        <v>31</v>
      </c>
      <c r="Q128">
        <v>7</v>
      </c>
      <c r="R128">
        <v>31.71</v>
      </c>
      <c r="S128">
        <v>2</v>
      </c>
      <c r="T128">
        <v>49.71</v>
      </c>
      <c r="U128">
        <v>0.99</v>
      </c>
      <c r="V128">
        <v>5</v>
      </c>
      <c r="W128">
        <v>0.06</v>
      </c>
    </row>
    <row r="129" spans="1:23" x14ac:dyDescent="0.35">
      <c r="A129">
        <v>69.34</v>
      </c>
      <c r="B129">
        <v>64.760000000000005</v>
      </c>
      <c r="C129">
        <v>71.66</v>
      </c>
      <c r="D129">
        <v>13823.87579865153</v>
      </c>
      <c r="E129">
        <v>1</v>
      </c>
      <c r="F129">
        <v>0.43</v>
      </c>
      <c r="G129">
        <v>5</v>
      </c>
      <c r="H129">
        <v>0.27</v>
      </c>
      <c r="I129">
        <v>4152020.12</v>
      </c>
      <c r="J129">
        <v>3647162</v>
      </c>
      <c r="K129">
        <v>2513.61</v>
      </c>
      <c r="L129">
        <v>0.52</v>
      </c>
      <c r="M129">
        <v>1</v>
      </c>
      <c r="N129">
        <v>1</v>
      </c>
      <c r="O129">
        <v>89.04</v>
      </c>
      <c r="P129">
        <v>31</v>
      </c>
      <c r="Q129">
        <v>5</v>
      </c>
      <c r="R129">
        <v>55.03</v>
      </c>
      <c r="S129">
        <v>2</v>
      </c>
      <c r="T129">
        <v>90.62</v>
      </c>
      <c r="U129">
        <v>0.98</v>
      </c>
      <c r="V129">
        <v>0</v>
      </c>
      <c r="W129">
        <v>0.69</v>
      </c>
    </row>
    <row r="130" spans="1:23" x14ac:dyDescent="0.35">
      <c r="A130">
        <v>74.760000000000005</v>
      </c>
      <c r="B130">
        <v>70.06</v>
      </c>
      <c r="C130">
        <v>63.45</v>
      </c>
      <c r="D130">
        <v>9639.0989699999991</v>
      </c>
      <c r="E130">
        <v>5</v>
      </c>
      <c r="F130">
        <v>0.56000000000000005</v>
      </c>
      <c r="G130">
        <v>5</v>
      </c>
      <c r="H130">
        <v>0.23</v>
      </c>
      <c r="I130">
        <v>4994870</v>
      </c>
      <c r="J130">
        <v>3037785</v>
      </c>
      <c r="K130">
        <v>2863.58</v>
      </c>
      <c r="L130">
        <v>0.5</v>
      </c>
      <c r="M130">
        <v>0</v>
      </c>
      <c r="N130">
        <v>2</v>
      </c>
      <c r="O130">
        <v>74.36</v>
      </c>
      <c r="P130">
        <v>25</v>
      </c>
      <c r="R130">
        <v>60.52</v>
      </c>
      <c r="S130">
        <v>6</v>
      </c>
      <c r="T130">
        <v>61.46</v>
      </c>
      <c r="U130">
        <v>0.43</v>
      </c>
      <c r="V130">
        <v>5</v>
      </c>
      <c r="W130">
        <v>0.48</v>
      </c>
    </row>
    <row r="131" spans="1:23" x14ac:dyDescent="0.35">
      <c r="A131">
        <v>69.97</v>
      </c>
      <c r="B131">
        <v>86.58</v>
      </c>
      <c r="C131">
        <v>52.47</v>
      </c>
      <c r="D131">
        <v>8932.7973251314506</v>
      </c>
      <c r="E131">
        <v>5</v>
      </c>
      <c r="F131">
        <v>0.16</v>
      </c>
      <c r="G131">
        <v>8</v>
      </c>
      <c r="H131">
        <v>0.68</v>
      </c>
      <c r="I131">
        <v>5245733.9800000004</v>
      </c>
      <c r="J131">
        <v>3367598</v>
      </c>
      <c r="K131">
        <v>3158.9</v>
      </c>
      <c r="L131">
        <v>0.44</v>
      </c>
      <c r="M131">
        <v>1</v>
      </c>
      <c r="N131">
        <v>3</v>
      </c>
      <c r="O131">
        <v>58.6</v>
      </c>
      <c r="P131">
        <v>47</v>
      </c>
      <c r="Q131">
        <v>3</v>
      </c>
      <c r="R131">
        <v>68.8</v>
      </c>
      <c r="S131">
        <v>5</v>
      </c>
      <c r="T131">
        <v>90.69</v>
      </c>
      <c r="U131">
        <v>0.66</v>
      </c>
      <c r="V131">
        <v>0</v>
      </c>
      <c r="W131">
        <v>0.05</v>
      </c>
    </row>
    <row r="132" spans="1:23" x14ac:dyDescent="0.35">
      <c r="A132">
        <v>59.49</v>
      </c>
      <c r="B132">
        <v>60.45</v>
      </c>
      <c r="C132">
        <v>88.29</v>
      </c>
      <c r="D132">
        <v>7469.739061849581</v>
      </c>
      <c r="E132">
        <v>6</v>
      </c>
      <c r="F132">
        <v>0.79</v>
      </c>
      <c r="G132">
        <v>1</v>
      </c>
      <c r="H132">
        <v>0.44</v>
      </c>
      <c r="I132">
        <v>4138616.3</v>
      </c>
      <c r="J132">
        <v>4266075</v>
      </c>
      <c r="K132">
        <v>2916.53</v>
      </c>
      <c r="L132">
        <v>0.61</v>
      </c>
      <c r="M132">
        <v>0</v>
      </c>
      <c r="N132">
        <v>3</v>
      </c>
      <c r="O132">
        <v>98.62</v>
      </c>
      <c r="P132">
        <v>37</v>
      </c>
      <c r="Q132">
        <v>7</v>
      </c>
      <c r="R132">
        <v>65.400000000000006</v>
      </c>
      <c r="S132">
        <v>7</v>
      </c>
      <c r="T132">
        <v>74.45</v>
      </c>
      <c r="U132">
        <v>0.57999999999999996</v>
      </c>
      <c r="V132">
        <v>2</v>
      </c>
      <c r="W132">
        <v>0.93</v>
      </c>
    </row>
    <row r="133" spans="1:23" x14ac:dyDescent="0.35">
      <c r="A133">
        <v>75.69</v>
      </c>
      <c r="B133">
        <v>95.85</v>
      </c>
      <c r="C133">
        <v>60.81</v>
      </c>
      <c r="D133">
        <v>5862.8583203355774</v>
      </c>
      <c r="E133">
        <v>7</v>
      </c>
      <c r="F133">
        <v>0.69</v>
      </c>
      <c r="G133">
        <v>9</v>
      </c>
      <c r="H133">
        <v>0.45</v>
      </c>
      <c r="I133">
        <v>4119538.04</v>
      </c>
      <c r="J133">
        <v>3303894</v>
      </c>
      <c r="K133">
        <v>4343.6099999999997</v>
      </c>
      <c r="L133">
        <v>0.92</v>
      </c>
      <c r="M133">
        <v>0</v>
      </c>
      <c r="N133">
        <v>0</v>
      </c>
      <c r="O133">
        <v>72.44</v>
      </c>
      <c r="P133">
        <v>16</v>
      </c>
      <c r="Q133">
        <v>1</v>
      </c>
      <c r="R133">
        <v>39.270000000000003</v>
      </c>
      <c r="S133">
        <v>1</v>
      </c>
      <c r="T133">
        <v>64.55</v>
      </c>
      <c r="U133">
        <v>0.87</v>
      </c>
      <c r="V133">
        <v>7</v>
      </c>
      <c r="W133">
        <v>0.09</v>
      </c>
    </row>
    <row r="134" spans="1:23" x14ac:dyDescent="0.35">
      <c r="A134">
        <v>64.38</v>
      </c>
      <c r="B134">
        <v>91.5</v>
      </c>
      <c r="C134">
        <v>73.39</v>
      </c>
      <c r="D134">
        <v>12057.926459904789</v>
      </c>
      <c r="E134">
        <v>5</v>
      </c>
      <c r="F134">
        <v>0.22</v>
      </c>
      <c r="G134">
        <v>6</v>
      </c>
      <c r="H134">
        <v>0.72</v>
      </c>
      <c r="I134">
        <v>5962199.3499999996</v>
      </c>
      <c r="J134">
        <v>4462875</v>
      </c>
      <c r="K134">
        <v>722.74</v>
      </c>
      <c r="L134">
        <v>0.36</v>
      </c>
      <c r="M134">
        <v>1</v>
      </c>
      <c r="N134">
        <v>2</v>
      </c>
      <c r="O134">
        <v>57.95</v>
      </c>
      <c r="P134">
        <v>9</v>
      </c>
      <c r="Q134">
        <v>7</v>
      </c>
      <c r="R134">
        <v>30.93</v>
      </c>
      <c r="S134">
        <v>8</v>
      </c>
      <c r="T134">
        <v>32.119999999999997</v>
      </c>
      <c r="U134">
        <v>0.28999999999999998</v>
      </c>
      <c r="V134">
        <v>7</v>
      </c>
      <c r="W134">
        <v>0.28999999999999998</v>
      </c>
    </row>
    <row r="135" spans="1:23" x14ac:dyDescent="0.35">
      <c r="A135">
        <v>79.739999999999995</v>
      </c>
      <c r="B135">
        <v>65.739999999999995</v>
      </c>
      <c r="C135">
        <v>41.2</v>
      </c>
      <c r="D135">
        <v>10183.29491797101</v>
      </c>
      <c r="E135">
        <v>7</v>
      </c>
      <c r="F135">
        <v>0.08</v>
      </c>
      <c r="G135">
        <v>4</v>
      </c>
      <c r="H135">
        <v>0.02</v>
      </c>
      <c r="I135">
        <v>4947140.05</v>
      </c>
      <c r="J135">
        <v>4615173</v>
      </c>
      <c r="K135">
        <v>4249.93</v>
      </c>
      <c r="L135">
        <v>0.73</v>
      </c>
      <c r="M135">
        <v>0</v>
      </c>
      <c r="N135">
        <v>0</v>
      </c>
      <c r="O135">
        <v>59.01</v>
      </c>
      <c r="P135">
        <v>49</v>
      </c>
      <c r="Q135">
        <v>5</v>
      </c>
      <c r="R135">
        <v>64.52</v>
      </c>
      <c r="S135">
        <v>3</v>
      </c>
      <c r="T135">
        <v>60.91</v>
      </c>
      <c r="U135">
        <v>0.47</v>
      </c>
      <c r="V135">
        <v>3</v>
      </c>
      <c r="W135">
        <v>0.67</v>
      </c>
    </row>
    <row r="136" spans="1:23" x14ac:dyDescent="0.35">
      <c r="A136">
        <v>65.81</v>
      </c>
      <c r="B136">
        <v>85.05</v>
      </c>
      <c r="C136">
        <v>42.5</v>
      </c>
      <c r="D136">
        <v>6775.0977506473664</v>
      </c>
      <c r="E136">
        <v>9</v>
      </c>
      <c r="F136">
        <v>0.68</v>
      </c>
      <c r="G136">
        <v>9</v>
      </c>
      <c r="H136">
        <v>0.34</v>
      </c>
      <c r="I136">
        <v>4218979.57</v>
      </c>
      <c r="J136">
        <v>2785225</v>
      </c>
      <c r="K136">
        <v>4297.66</v>
      </c>
      <c r="L136">
        <v>0.89</v>
      </c>
      <c r="M136">
        <v>0</v>
      </c>
      <c r="N136">
        <v>1</v>
      </c>
      <c r="O136">
        <v>54.91</v>
      </c>
      <c r="P136">
        <v>26</v>
      </c>
      <c r="Q136">
        <v>1</v>
      </c>
      <c r="R136">
        <v>61.95</v>
      </c>
      <c r="S136">
        <v>4</v>
      </c>
      <c r="T136">
        <v>56.5</v>
      </c>
      <c r="U136">
        <v>0.62</v>
      </c>
      <c r="V136">
        <v>5</v>
      </c>
      <c r="W136">
        <v>0.17</v>
      </c>
    </row>
    <row r="137" spans="1:23" x14ac:dyDescent="0.35">
      <c r="A137">
        <v>90.5</v>
      </c>
      <c r="B137">
        <v>85.27</v>
      </c>
      <c r="C137">
        <v>32.659999999999997</v>
      </c>
      <c r="D137">
        <v>6762.3030698409602</v>
      </c>
      <c r="E137">
        <v>3</v>
      </c>
      <c r="F137">
        <v>0.65</v>
      </c>
      <c r="G137">
        <v>5</v>
      </c>
      <c r="H137">
        <v>0.82</v>
      </c>
      <c r="I137">
        <v>4629493.7</v>
      </c>
      <c r="J137">
        <v>2442448</v>
      </c>
      <c r="K137">
        <v>1782.09</v>
      </c>
      <c r="L137">
        <v>0.46</v>
      </c>
      <c r="M137">
        <v>1</v>
      </c>
      <c r="N137">
        <v>2</v>
      </c>
      <c r="O137">
        <v>90.18</v>
      </c>
      <c r="P137">
        <v>49</v>
      </c>
      <c r="Q137">
        <v>1</v>
      </c>
      <c r="R137">
        <v>32.549999999999997</v>
      </c>
      <c r="S137">
        <v>9</v>
      </c>
      <c r="T137">
        <v>40.479999999999997</v>
      </c>
      <c r="U137">
        <v>0.41</v>
      </c>
      <c r="V137">
        <v>7</v>
      </c>
      <c r="W137">
        <v>0.06</v>
      </c>
    </row>
    <row r="138" spans="1:23" x14ac:dyDescent="0.35">
      <c r="A138">
        <v>67.17</v>
      </c>
      <c r="B138">
        <v>46.19</v>
      </c>
      <c r="C138">
        <v>40.98</v>
      </c>
      <c r="D138">
        <v>9160.5382517746802</v>
      </c>
      <c r="E138">
        <v>8</v>
      </c>
      <c r="F138">
        <v>0.27</v>
      </c>
      <c r="G138">
        <v>5</v>
      </c>
      <c r="H138">
        <v>0.6</v>
      </c>
      <c r="I138">
        <v>3989405.91</v>
      </c>
      <c r="J138">
        <v>2390830</v>
      </c>
      <c r="K138">
        <v>2582.83</v>
      </c>
      <c r="L138">
        <v>0.44</v>
      </c>
      <c r="M138">
        <v>0</v>
      </c>
      <c r="N138">
        <v>1</v>
      </c>
      <c r="O138">
        <v>56.1</v>
      </c>
      <c r="P138">
        <v>34</v>
      </c>
      <c r="Q138">
        <v>1</v>
      </c>
      <c r="R138">
        <v>69.36</v>
      </c>
      <c r="S138">
        <v>4</v>
      </c>
      <c r="T138">
        <v>72.67</v>
      </c>
      <c r="U138">
        <v>0.43</v>
      </c>
      <c r="V138">
        <v>6</v>
      </c>
      <c r="W138">
        <v>0.33</v>
      </c>
    </row>
    <row r="139" spans="1:23" x14ac:dyDescent="0.35">
      <c r="A139">
        <v>71.78</v>
      </c>
      <c r="B139">
        <v>94.15</v>
      </c>
      <c r="C139">
        <v>48.11</v>
      </c>
      <c r="D139">
        <v>14172.55381322348</v>
      </c>
      <c r="E139">
        <v>2</v>
      </c>
      <c r="F139">
        <v>0.95</v>
      </c>
      <c r="G139">
        <v>5</v>
      </c>
      <c r="H139">
        <v>0.34</v>
      </c>
      <c r="I139">
        <v>4932816.42</v>
      </c>
      <c r="J139">
        <v>1787091</v>
      </c>
      <c r="K139">
        <v>2473.42</v>
      </c>
      <c r="L139">
        <v>0.6</v>
      </c>
      <c r="M139">
        <v>1</v>
      </c>
      <c r="N139">
        <v>4</v>
      </c>
      <c r="O139">
        <v>56.26</v>
      </c>
      <c r="P139">
        <v>20</v>
      </c>
      <c r="Q139">
        <v>9</v>
      </c>
      <c r="R139">
        <v>51.86</v>
      </c>
      <c r="S139">
        <v>5</v>
      </c>
      <c r="T139">
        <v>93.12</v>
      </c>
      <c r="U139">
        <v>0.33</v>
      </c>
      <c r="V139">
        <v>6</v>
      </c>
      <c r="W139">
        <v>0.77</v>
      </c>
    </row>
    <row r="140" spans="1:23" x14ac:dyDescent="0.35">
      <c r="A140">
        <v>83.14</v>
      </c>
      <c r="B140">
        <v>70.319999999999993</v>
      </c>
      <c r="C140">
        <v>41.51</v>
      </c>
      <c r="D140">
        <v>9351.0216215909877</v>
      </c>
      <c r="E140">
        <v>7</v>
      </c>
      <c r="F140">
        <v>0.15</v>
      </c>
      <c r="G140">
        <v>1</v>
      </c>
      <c r="H140">
        <v>0.91</v>
      </c>
      <c r="I140">
        <v>5831628.3099999996</v>
      </c>
      <c r="J140">
        <v>2585278</v>
      </c>
      <c r="K140">
        <v>1483.29</v>
      </c>
      <c r="L140">
        <v>0.59</v>
      </c>
      <c r="M140">
        <v>0</v>
      </c>
      <c r="N140">
        <v>1</v>
      </c>
      <c r="O140">
        <v>92.52</v>
      </c>
      <c r="P140">
        <v>24</v>
      </c>
      <c r="Q140">
        <v>3</v>
      </c>
      <c r="R140">
        <v>66.739999999999995</v>
      </c>
      <c r="S140">
        <v>7</v>
      </c>
      <c r="T140">
        <v>66.540000000000006</v>
      </c>
      <c r="U140">
        <v>0.56000000000000005</v>
      </c>
      <c r="V140">
        <v>3</v>
      </c>
      <c r="W140">
        <v>0.41</v>
      </c>
    </row>
    <row r="141" spans="1:23" x14ac:dyDescent="0.35">
      <c r="A141">
        <v>62.69</v>
      </c>
      <c r="B141">
        <v>89.59</v>
      </c>
      <c r="C141">
        <v>35.770000000000003</v>
      </c>
      <c r="D141">
        <v>6242.1426172047341</v>
      </c>
      <c r="E141">
        <v>2</v>
      </c>
      <c r="F141">
        <v>0.43</v>
      </c>
      <c r="G141">
        <v>1</v>
      </c>
      <c r="H141">
        <v>0.77</v>
      </c>
      <c r="I141">
        <v>4972329.33</v>
      </c>
      <c r="J141">
        <v>3966132</v>
      </c>
      <c r="K141">
        <v>2285.59</v>
      </c>
      <c r="L141">
        <v>0.81</v>
      </c>
      <c r="M141">
        <v>0</v>
      </c>
      <c r="N141">
        <v>4</v>
      </c>
      <c r="O141">
        <v>67.23</v>
      </c>
      <c r="P141">
        <v>27</v>
      </c>
      <c r="Q141">
        <v>5</v>
      </c>
      <c r="R141">
        <v>78.62</v>
      </c>
      <c r="S141">
        <v>4</v>
      </c>
      <c r="T141">
        <v>76.459999999999994</v>
      </c>
      <c r="U141">
        <v>0.85</v>
      </c>
      <c r="V141">
        <v>8</v>
      </c>
      <c r="W141">
        <v>0.65</v>
      </c>
    </row>
    <row r="142" spans="1:23" x14ac:dyDescent="0.35">
      <c r="A142">
        <v>77.27</v>
      </c>
      <c r="B142">
        <v>59.2</v>
      </c>
      <c r="C142">
        <v>37.840000000000003</v>
      </c>
      <c r="D142">
        <v>9385.6423397851395</v>
      </c>
      <c r="E142">
        <v>4</v>
      </c>
      <c r="F142">
        <v>0.94</v>
      </c>
      <c r="G142">
        <v>8</v>
      </c>
      <c r="H142">
        <v>0.26</v>
      </c>
      <c r="I142">
        <v>7363633.4400000004</v>
      </c>
      <c r="J142">
        <v>1236770</v>
      </c>
      <c r="K142">
        <v>699.74</v>
      </c>
      <c r="L142">
        <v>0.48</v>
      </c>
      <c r="M142">
        <v>0</v>
      </c>
      <c r="N142">
        <v>4</v>
      </c>
      <c r="O142">
        <v>51.54</v>
      </c>
      <c r="P142">
        <v>46</v>
      </c>
      <c r="Q142">
        <v>9</v>
      </c>
      <c r="R142">
        <v>31.88</v>
      </c>
      <c r="S142">
        <v>1</v>
      </c>
      <c r="T142">
        <v>34.450000000000003</v>
      </c>
      <c r="U142">
        <v>0.2</v>
      </c>
      <c r="V142">
        <v>9</v>
      </c>
      <c r="W142">
        <v>0.57999999999999996</v>
      </c>
    </row>
    <row r="143" spans="1:23" x14ac:dyDescent="0.35">
      <c r="A143">
        <v>88.07</v>
      </c>
      <c r="B143">
        <v>93.73</v>
      </c>
      <c r="C143">
        <v>59.95</v>
      </c>
      <c r="D143">
        <v>9318.1910756308243</v>
      </c>
      <c r="E143">
        <v>7</v>
      </c>
      <c r="F143">
        <v>0.42</v>
      </c>
      <c r="G143">
        <v>8</v>
      </c>
      <c r="H143">
        <v>0.65</v>
      </c>
      <c r="I143">
        <v>5421359.5700000003</v>
      </c>
      <c r="J143">
        <v>2170037</v>
      </c>
      <c r="K143">
        <v>1750.2</v>
      </c>
      <c r="L143">
        <v>1</v>
      </c>
      <c r="M143">
        <v>0</v>
      </c>
      <c r="N143">
        <v>1</v>
      </c>
      <c r="O143">
        <v>52.59</v>
      </c>
      <c r="P143">
        <v>14</v>
      </c>
      <c r="Q143">
        <v>6</v>
      </c>
      <c r="R143">
        <v>21.34</v>
      </c>
      <c r="S143">
        <v>9</v>
      </c>
      <c r="T143">
        <v>57.15</v>
      </c>
      <c r="U143">
        <v>0.93</v>
      </c>
      <c r="V143">
        <v>5</v>
      </c>
      <c r="W143">
        <v>0.02</v>
      </c>
    </row>
    <row r="144" spans="1:23" x14ac:dyDescent="0.35">
      <c r="A144">
        <v>58.93</v>
      </c>
      <c r="B144">
        <v>63.35</v>
      </c>
      <c r="C144">
        <v>43.41</v>
      </c>
      <c r="D144">
        <v>3257.7833926460712</v>
      </c>
      <c r="E144">
        <v>3</v>
      </c>
      <c r="F144">
        <v>0.64</v>
      </c>
      <c r="G144">
        <v>6</v>
      </c>
      <c r="H144">
        <v>0.6</v>
      </c>
      <c r="I144">
        <v>5229954.45</v>
      </c>
      <c r="J144">
        <v>2898295</v>
      </c>
      <c r="K144">
        <v>4175.07</v>
      </c>
      <c r="L144">
        <v>0.06</v>
      </c>
      <c r="M144">
        <v>0</v>
      </c>
      <c r="N144">
        <v>1</v>
      </c>
      <c r="O144">
        <v>57.11</v>
      </c>
      <c r="P144">
        <v>3</v>
      </c>
      <c r="Q144">
        <v>9</v>
      </c>
      <c r="R144">
        <v>74.540000000000006</v>
      </c>
      <c r="S144">
        <v>4</v>
      </c>
      <c r="T144">
        <v>37.56</v>
      </c>
      <c r="U144">
        <v>0.69</v>
      </c>
      <c r="V144">
        <v>2</v>
      </c>
      <c r="W144">
        <v>0.99</v>
      </c>
    </row>
    <row r="145" spans="1:23" x14ac:dyDescent="0.35">
      <c r="A145">
        <v>76.849999999999994</v>
      </c>
      <c r="B145">
        <v>40.65</v>
      </c>
      <c r="C145">
        <v>53.68</v>
      </c>
      <c r="D145">
        <v>9864.2628337054703</v>
      </c>
      <c r="E145">
        <v>2</v>
      </c>
      <c r="F145">
        <v>0.4</v>
      </c>
      <c r="G145">
        <v>4</v>
      </c>
      <c r="H145">
        <v>0.4</v>
      </c>
      <c r="I145">
        <v>4091697.87</v>
      </c>
      <c r="J145">
        <v>2298252</v>
      </c>
      <c r="K145">
        <v>1780.53</v>
      </c>
      <c r="L145">
        <v>0</v>
      </c>
      <c r="M145">
        <v>0</v>
      </c>
      <c r="N145">
        <v>4</v>
      </c>
      <c r="O145">
        <v>60.67</v>
      </c>
      <c r="P145">
        <v>28</v>
      </c>
      <c r="Q145">
        <v>8</v>
      </c>
      <c r="R145">
        <v>62.68</v>
      </c>
      <c r="S145">
        <v>9</v>
      </c>
      <c r="T145">
        <v>69.83</v>
      </c>
      <c r="U145">
        <v>0.82</v>
      </c>
      <c r="V145">
        <v>4</v>
      </c>
      <c r="W145">
        <v>0.04</v>
      </c>
    </row>
    <row r="146" spans="1:23" x14ac:dyDescent="0.35">
      <c r="A146">
        <v>77.599999999999994</v>
      </c>
      <c r="B146">
        <v>94.32</v>
      </c>
      <c r="C146">
        <v>62.72</v>
      </c>
      <c r="D146">
        <v>9422.6636744783045</v>
      </c>
      <c r="E146">
        <v>7</v>
      </c>
      <c r="F146">
        <v>0.27</v>
      </c>
      <c r="G146">
        <v>2</v>
      </c>
      <c r="H146">
        <v>0.37</v>
      </c>
      <c r="I146">
        <v>4761466.55</v>
      </c>
      <c r="J146">
        <v>2578171</v>
      </c>
      <c r="K146">
        <v>4181.93</v>
      </c>
      <c r="L146">
        <v>0.64</v>
      </c>
      <c r="M146">
        <v>0</v>
      </c>
      <c r="N146">
        <v>2</v>
      </c>
      <c r="O146">
        <v>83.26</v>
      </c>
      <c r="P146">
        <v>8</v>
      </c>
      <c r="Q146">
        <v>8</v>
      </c>
      <c r="R146">
        <v>68.97</v>
      </c>
      <c r="S146">
        <v>6</v>
      </c>
      <c r="T146">
        <v>91</v>
      </c>
      <c r="U146">
        <v>0.56000000000000005</v>
      </c>
      <c r="V146">
        <v>4</v>
      </c>
      <c r="W146">
        <v>0.97</v>
      </c>
    </row>
    <row r="147" spans="1:23" x14ac:dyDescent="0.35">
      <c r="A147">
        <v>82.82</v>
      </c>
      <c r="B147">
        <v>45.48</v>
      </c>
      <c r="C147">
        <v>74.88</v>
      </c>
      <c r="D147">
        <v>11740.51591203355</v>
      </c>
      <c r="E147">
        <v>1</v>
      </c>
      <c r="F147">
        <v>0.98</v>
      </c>
      <c r="G147">
        <v>2</v>
      </c>
      <c r="H147">
        <v>0.34</v>
      </c>
      <c r="I147">
        <v>4220986.16</v>
      </c>
      <c r="J147">
        <v>2590136</v>
      </c>
      <c r="K147">
        <v>2892.2</v>
      </c>
      <c r="L147">
        <v>0.3</v>
      </c>
      <c r="M147">
        <v>0</v>
      </c>
      <c r="N147">
        <v>4</v>
      </c>
      <c r="O147">
        <v>57.87</v>
      </c>
      <c r="P147">
        <v>26</v>
      </c>
      <c r="Q147">
        <v>1</v>
      </c>
      <c r="R147">
        <v>78.67</v>
      </c>
      <c r="S147">
        <v>1</v>
      </c>
      <c r="T147">
        <v>73.02</v>
      </c>
      <c r="U147">
        <v>0.78</v>
      </c>
      <c r="V147">
        <v>4</v>
      </c>
      <c r="W147">
        <v>0.55000000000000004</v>
      </c>
    </row>
    <row r="148" spans="1:23" x14ac:dyDescent="0.35">
      <c r="A148">
        <v>62.63</v>
      </c>
      <c r="B148">
        <v>59.16</v>
      </c>
      <c r="C148">
        <v>32.56</v>
      </c>
      <c r="D148">
        <v>14622.390237363359</v>
      </c>
      <c r="E148">
        <v>8</v>
      </c>
      <c r="F148">
        <v>0.41</v>
      </c>
      <c r="G148">
        <v>9</v>
      </c>
      <c r="H148">
        <v>0.62</v>
      </c>
      <c r="I148">
        <v>2834354.77</v>
      </c>
      <c r="J148">
        <v>2793968</v>
      </c>
      <c r="K148">
        <v>4459.38</v>
      </c>
      <c r="L148">
        <v>0.24</v>
      </c>
      <c r="M148">
        <v>1</v>
      </c>
      <c r="N148">
        <v>3</v>
      </c>
      <c r="O148">
        <v>55.94</v>
      </c>
      <c r="P148">
        <v>25</v>
      </c>
      <c r="Q148">
        <v>9</v>
      </c>
      <c r="R148">
        <v>76.2</v>
      </c>
      <c r="S148">
        <v>3</v>
      </c>
      <c r="T148">
        <v>34.99</v>
      </c>
      <c r="U148">
        <v>0.02</v>
      </c>
      <c r="V148">
        <v>7</v>
      </c>
      <c r="W148">
        <v>0.96</v>
      </c>
    </row>
    <row r="149" spans="1:23" x14ac:dyDescent="0.35">
      <c r="A149">
        <v>61.8</v>
      </c>
      <c r="B149">
        <v>97</v>
      </c>
      <c r="C149">
        <v>81.96</v>
      </c>
      <c r="D149">
        <v>12816.412573869389</v>
      </c>
      <c r="E149">
        <v>3</v>
      </c>
      <c r="F149">
        <v>0.89</v>
      </c>
      <c r="G149">
        <v>5</v>
      </c>
      <c r="H149">
        <v>0.44</v>
      </c>
      <c r="I149">
        <v>5974262.2199999997</v>
      </c>
      <c r="J149">
        <v>2416436</v>
      </c>
      <c r="K149">
        <v>3086.51</v>
      </c>
      <c r="L149">
        <v>0.31</v>
      </c>
      <c r="M149">
        <v>1</v>
      </c>
      <c r="N149">
        <v>4</v>
      </c>
      <c r="O149">
        <v>88.24</v>
      </c>
      <c r="P149">
        <v>18</v>
      </c>
      <c r="Q149">
        <v>6</v>
      </c>
      <c r="R149">
        <v>87.26</v>
      </c>
      <c r="S149">
        <v>2</v>
      </c>
      <c r="T149">
        <v>53.05</v>
      </c>
      <c r="U149">
        <v>0.82</v>
      </c>
      <c r="V149">
        <v>8</v>
      </c>
      <c r="W149">
        <v>0.11</v>
      </c>
    </row>
    <row r="150" spans="1:23" x14ac:dyDescent="0.35">
      <c r="A150">
        <v>80.22</v>
      </c>
      <c r="B150">
        <v>97.04</v>
      </c>
      <c r="C150">
        <v>70.81</v>
      </c>
      <c r="D150">
        <v>9327.7782736129229</v>
      </c>
      <c r="E150">
        <v>2</v>
      </c>
      <c r="F150">
        <v>0.23</v>
      </c>
      <c r="G150">
        <v>4</v>
      </c>
      <c r="H150">
        <v>0.83</v>
      </c>
      <c r="I150">
        <v>4488549.4400000004</v>
      </c>
      <c r="J150">
        <v>2351029</v>
      </c>
      <c r="K150">
        <v>633.51</v>
      </c>
      <c r="L150">
        <v>0.26</v>
      </c>
      <c r="M150">
        <v>0</v>
      </c>
      <c r="N150">
        <v>2</v>
      </c>
      <c r="O150">
        <v>83.55</v>
      </c>
      <c r="P150">
        <v>27</v>
      </c>
      <c r="Q150">
        <v>9</v>
      </c>
      <c r="R150">
        <v>57.52</v>
      </c>
      <c r="S150">
        <v>9</v>
      </c>
      <c r="T150">
        <v>65.790000000000006</v>
      </c>
      <c r="U150">
        <v>0.04</v>
      </c>
      <c r="V150">
        <v>8</v>
      </c>
      <c r="W150">
        <v>0.49</v>
      </c>
    </row>
    <row r="151" spans="1:23" x14ac:dyDescent="0.35">
      <c r="A151">
        <v>77.97</v>
      </c>
      <c r="B151">
        <v>74.41</v>
      </c>
      <c r="C151">
        <v>35.31</v>
      </c>
      <c r="D151">
        <v>7233.6852281458241</v>
      </c>
      <c r="E151">
        <v>3</v>
      </c>
      <c r="F151">
        <v>0.21</v>
      </c>
      <c r="G151">
        <v>1</v>
      </c>
      <c r="H151">
        <v>0.67</v>
      </c>
      <c r="I151">
        <v>4239599.93</v>
      </c>
      <c r="J151">
        <v>3747448</v>
      </c>
      <c r="K151">
        <v>3539.39</v>
      </c>
      <c r="L151">
        <v>0.03</v>
      </c>
      <c r="M151">
        <v>0</v>
      </c>
      <c r="N151">
        <v>3</v>
      </c>
      <c r="O151">
        <v>71.77</v>
      </c>
      <c r="P151">
        <v>16</v>
      </c>
      <c r="Q151">
        <v>3</v>
      </c>
      <c r="R151">
        <v>54.19</v>
      </c>
      <c r="S151">
        <v>1</v>
      </c>
      <c r="T151">
        <v>56.21</v>
      </c>
      <c r="U151">
        <v>0.89</v>
      </c>
      <c r="V151">
        <v>5</v>
      </c>
      <c r="W151">
        <v>0.17</v>
      </c>
    </row>
    <row r="152" spans="1:23" x14ac:dyDescent="0.35">
      <c r="A152">
        <v>77.5</v>
      </c>
      <c r="B152">
        <v>77.91</v>
      </c>
      <c r="C152">
        <v>86.78</v>
      </c>
      <c r="D152">
        <v>16433.39950812465</v>
      </c>
      <c r="E152">
        <v>5</v>
      </c>
      <c r="F152">
        <v>0.03</v>
      </c>
      <c r="G152">
        <v>7</v>
      </c>
      <c r="H152">
        <v>7.0000000000000007E-2</v>
      </c>
      <c r="I152">
        <v>5210570.03</v>
      </c>
      <c r="J152">
        <v>3839723</v>
      </c>
      <c r="K152">
        <v>701.84</v>
      </c>
      <c r="L152">
        <v>0.97</v>
      </c>
      <c r="M152">
        <v>1</v>
      </c>
      <c r="N152">
        <v>0</v>
      </c>
      <c r="O152">
        <v>77.47</v>
      </c>
      <c r="P152">
        <v>42</v>
      </c>
      <c r="Q152">
        <v>3</v>
      </c>
      <c r="R152">
        <v>48.13</v>
      </c>
      <c r="S152">
        <v>9</v>
      </c>
      <c r="T152">
        <v>84.19</v>
      </c>
      <c r="U152">
        <v>0.99</v>
      </c>
      <c r="V152">
        <v>5</v>
      </c>
      <c r="W152">
        <v>0.05</v>
      </c>
    </row>
    <row r="153" spans="1:23" x14ac:dyDescent="0.35">
      <c r="A153">
        <v>78.459999999999994</v>
      </c>
      <c r="B153">
        <v>66.91</v>
      </c>
      <c r="C153">
        <v>89.86</v>
      </c>
      <c r="D153">
        <v>10148.04608503622</v>
      </c>
      <c r="E153">
        <v>8</v>
      </c>
      <c r="F153">
        <v>0.65</v>
      </c>
      <c r="G153">
        <v>3</v>
      </c>
      <c r="H153">
        <v>0.64</v>
      </c>
      <c r="I153">
        <v>5512499.5499999998</v>
      </c>
      <c r="J153">
        <v>1895565</v>
      </c>
      <c r="K153">
        <v>2527.69</v>
      </c>
      <c r="L153">
        <v>0.22</v>
      </c>
      <c r="M153">
        <v>0</v>
      </c>
      <c r="N153">
        <v>0</v>
      </c>
      <c r="O153">
        <v>65.599999999999994</v>
      </c>
      <c r="P153">
        <v>40</v>
      </c>
      <c r="Q153">
        <v>6</v>
      </c>
      <c r="R153">
        <v>30.76</v>
      </c>
      <c r="S153">
        <v>9</v>
      </c>
      <c r="T153">
        <v>82.95</v>
      </c>
      <c r="U153">
        <v>0.28999999999999998</v>
      </c>
      <c r="V153">
        <v>8</v>
      </c>
      <c r="W153">
        <v>0.62</v>
      </c>
    </row>
    <row r="154" spans="1:23" x14ac:dyDescent="0.35">
      <c r="A154">
        <v>74.760000000000005</v>
      </c>
      <c r="B154">
        <v>70.06</v>
      </c>
      <c r="C154">
        <v>63.45</v>
      </c>
      <c r="D154">
        <v>9639.0989699999991</v>
      </c>
      <c r="E154">
        <v>5</v>
      </c>
      <c r="F154">
        <v>0.56000000000000005</v>
      </c>
      <c r="G154">
        <v>5</v>
      </c>
      <c r="H154">
        <v>0.23</v>
      </c>
      <c r="I154">
        <v>4994870</v>
      </c>
      <c r="J154">
        <v>3037785</v>
      </c>
      <c r="K154">
        <v>2863.58</v>
      </c>
      <c r="L154">
        <v>0.5</v>
      </c>
      <c r="M154">
        <v>0</v>
      </c>
      <c r="N154">
        <v>2</v>
      </c>
      <c r="O154">
        <v>74.36</v>
      </c>
      <c r="P154">
        <v>25</v>
      </c>
      <c r="R154">
        <v>60.52</v>
      </c>
      <c r="S154">
        <v>6</v>
      </c>
      <c r="T154">
        <v>61.46</v>
      </c>
      <c r="U154">
        <v>0.43</v>
      </c>
      <c r="V154">
        <v>5</v>
      </c>
      <c r="W154">
        <v>0.48</v>
      </c>
    </row>
    <row r="155" spans="1:23" x14ac:dyDescent="0.35">
      <c r="A155">
        <v>77.319999999999993</v>
      </c>
      <c r="B155">
        <v>59.72</v>
      </c>
      <c r="C155">
        <v>48</v>
      </c>
      <c r="D155">
        <v>9939.6872822249916</v>
      </c>
      <c r="E155">
        <v>7</v>
      </c>
      <c r="F155">
        <v>0.86</v>
      </c>
      <c r="G155">
        <v>5</v>
      </c>
      <c r="H155">
        <v>0.59</v>
      </c>
      <c r="I155">
        <v>4997398.33</v>
      </c>
      <c r="J155">
        <v>3850700</v>
      </c>
      <c r="K155">
        <v>1243.42</v>
      </c>
      <c r="L155">
        <v>0.76</v>
      </c>
      <c r="M155">
        <v>1</v>
      </c>
      <c r="N155">
        <v>4</v>
      </c>
      <c r="O155">
        <v>75.33</v>
      </c>
      <c r="P155">
        <v>49</v>
      </c>
      <c r="Q155">
        <v>7</v>
      </c>
      <c r="R155">
        <v>39.39</v>
      </c>
      <c r="S155">
        <v>8</v>
      </c>
      <c r="T155">
        <v>54.27</v>
      </c>
      <c r="U155">
        <v>0.77</v>
      </c>
      <c r="V155">
        <v>5</v>
      </c>
      <c r="W155">
        <v>0.59</v>
      </c>
    </row>
    <row r="156" spans="1:23" x14ac:dyDescent="0.35">
      <c r="A156">
        <v>77.930000000000007</v>
      </c>
      <c r="B156">
        <v>80.349999999999994</v>
      </c>
      <c r="C156">
        <v>82.4</v>
      </c>
      <c r="D156">
        <v>10495.21190191964</v>
      </c>
      <c r="E156">
        <v>7</v>
      </c>
      <c r="F156">
        <v>0.47</v>
      </c>
      <c r="G156">
        <v>5</v>
      </c>
      <c r="H156">
        <v>0.68</v>
      </c>
      <c r="I156">
        <v>5746187.4100000001</v>
      </c>
      <c r="J156">
        <v>2016960</v>
      </c>
      <c r="K156">
        <v>2254.4299999999998</v>
      </c>
      <c r="L156">
        <v>0.93</v>
      </c>
      <c r="M156">
        <v>0</v>
      </c>
      <c r="N156">
        <v>1</v>
      </c>
      <c r="O156">
        <v>69.36</v>
      </c>
      <c r="P156">
        <v>19</v>
      </c>
      <c r="Q156">
        <v>3</v>
      </c>
      <c r="R156">
        <v>84.49</v>
      </c>
      <c r="S156">
        <v>1</v>
      </c>
      <c r="T156">
        <v>46.6</v>
      </c>
      <c r="U156">
        <v>0.25</v>
      </c>
      <c r="V156">
        <v>3</v>
      </c>
      <c r="W156">
        <v>0.11</v>
      </c>
    </row>
    <row r="157" spans="1:23" x14ac:dyDescent="0.35">
      <c r="A157">
        <v>67.86</v>
      </c>
      <c r="B157">
        <v>85.14</v>
      </c>
      <c r="C157">
        <v>78.64</v>
      </c>
      <c r="D157">
        <v>9639.0989701901435</v>
      </c>
      <c r="E157">
        <v>8</v>
      </c>
      <c r="F157">
        <v>0.97</v>
      </c>
      <c r="G157">
        <v>5</v>
      </c>
      <c r="H157">
        <v>0.23</v>
      </c>
      <c r="I157">
        <v>4639806.41</v>
      </c>
      <c r="J157">
        <v>3170196</v>
      </c>
      <c r="K157">
        <v>3784.37</v>
      </c>
      <c r="L157">
        <v>0.03</v>
      </c>
      <c r="M157">
        <v>0</v>
      </c>
      <c r="N157">
        <v>2</v>
      </c>
      <c r="O157">
        <v>95.33</v>
      </c>
      <c r="P157">
        <v>44</v>
      </c>
      <c r="Q157">
        <v>3</v>
      </c>
      <c r="R157">
        <v>60.82</v>
      </c>
      <c r="S157">
        <v>8</v>
      </c>
      <c r="T157">
        <v>36.880000000000003</v>
      </c>
      <c r="U157">
        <v>0.87</v>
      </c>
      <c r="V157">
        <v>0</v>
      </c>
      <c r="W157">
        <v>0.33</v>
      </c>
    </row>
    <row r="158" spans="1:23" x14ac:dyDescent="0.35">
      <c r="A158">
        <v>93.66</v>
      </c>
      <c r="B158">
        <v>87.49</v>
      </c>
      <c r="C158">
        <v>41.99</v>
      </c>
      <c r="D158">
        <v>8565.84498279941</v>
      </c>
      <c r="E158">
        <v>1</v>
      </c>
      <c r="F158">
        <v>0.19</v>
      </c>
      <c r="G158">
        <v>1</v>
      </c>
      <c r="H158">
        <v>0.46</v>
      </c>
      <c r="I158">
        <v>5302333.74</v>
      </c>
      <c r="J158">
        <v>1747463</v>
      </c>
      <c r="K158">
        <v>4470.16</v>
      </c>
      <c r="L158">
        <v>0.87</v>
      </c>
      <c r="M158">
        <v>1</v>
      </c>
      <c r="N158">
        <v>3</v>
      </c>
      <c r="O158">
        <v>50.8</v>
      </c>
      <c r="P158">
        <v>39</v>
      </c>
      <c r="Q158">
        <v>2</v>
      </c>
      <c r="R158">
        <v>61.5</v>
      </c>
      <c r="S158">
        <v>3</v>
      </c>
      <c r="T158">
        <v>53.07</v>
      </c>
      <c r="U158">
        <v>0.1</v>
      </c>
      <c r="V158">
        <v>6</v>
      </c>
      <c r="W158">
        <v>0.78</v>
      </c>
    </row>
    <row r="159" spans="1:23" x14ac:dyDescent="0.35">
      <c r="A159">
        <v>79.739999999999995</v>
      </c>
      <c r="B159">
        <v>87.38</v>
      </c>
      <c r="C159">
        <v>43.61</v>
      </c>
      <c r="D159">
        <v>8632.8526468990203</v>
      </c>
      <c r="E159">
        <v>4</v>
      </c>
      <c r="F159">
        <v>0.87</v>
      </c>
      <c r="G159">
        <v>1</v>
      </c>
      <c r="H159">
        <v>0.19</v>
      </c>
      <c r="I159">
        <v>3340755.38</v>
      </c>
      <c r="J159">
        <v>4038204</v>
      </c>
      <c r="K159">
        <v>3519.24</v>
      </c>
      <c r="L159">
        <v>0.53</v>
      </c>
      <c r="M159">
        <v>0</v>
      </c>
      <c r="N159">
        <v>3</v>
      </c>
      <c r="O159">
        <v>89.11</v>
      </c>
      <c r="P159">
        <v>38</v>
      </c>
      <c r="Q159">
        <v>9</v>
      </c>
      <c r="R159">
        <v>44.84</v>
      </c>
      <c r="S159">
        <v>7</v>
      </c>
      <c r="T159">
        <v>56.86</v>
      </c>
      <c r="U159">
        <v>0.13</v>
      </c>
      <c r="V159">
        <v>9</v>
      </c>
      <c r="W159">
        <v>0.44</v>
      </c>
    </row>
    <row r="160" spans="1:23" x14ac:dyDescent="0.35">
      <c r="A160">
        <v>74.760000000000005</v>
      </c>
      <c r="B160">
        <v>70.06</v>
      </c>
      <c r="C160">
        <v>63.45</v>
      </c>
      <c r="D160">
        <v>9639.0989699999991</v>
      </c>
      <c r="E160">
        <v>5</v>
      </c>
      <c r="F160">
        <v>0.56000000000000005</v>
      </c>
      <c r="G160">
        <v>5</v>
      </c>
      <c r="H160">
        <v>0.23</v>
      </c>
      <c r="I160">
        <v>4994870</v>
      </c>
      <c r="J160">
        <v>3037785</v>
      </c>
      <c r="K160">
        <v>2863.58</v>
      </c>
      <c r="L160">
        <v>0.5</v>
      </c>
      <c r="M160">
        <v>0</v>
      </c>
      <c r="N160">
        <v>2</v>
      </c>
      <c r="O160">
        <v>74.36</v>
      </c>
      <c r="P160">
        <v>25</v>
      </c>
      <c r="R160">
        <v>60.52</v>
      </c>
      <c r="S160">
        <v>6</v>
      </c>
      <c r="T160">
        <v>61.46</v>
      </c>
      <c r="U160">
        <v>0.43</v>
      </c>
      <c r="V160">
        <v>5</v>
      </c>
      <c r="W160">
        <v>0.48</v>
      </c>
    </row>
    <row r="161" spans="1:23" x14ac:dyDescent="0.35">
      <c r="A161">
        <v>81.569999999999993</v>
      </c>
      <c r="B161">
        <v>69.67</v>
      </c>
      <c r="C161">
        <v>61.49</v>
      </c>
      <c r="D161">
        <v>8641.4380721655871</v>
      </c>
      <c r="E161">
        <v>9</v>
      </c>
      <c r="F161">
        <v>0.77</v>
      </c>
      <c r="G161">
        <v>4</v>
      </c>
      <c r="H161">
        <v>0.38</v>
      </c>
      <c r="I161">
        <v>5605539.7800000003</v>
      </c>
      <c r="J161">
        <v>3146246</v>
      </c>
      <c r="K161">
        <v>3535.74</v>
      </c>
      <c r="L161">
        <v>0.64</v>
      </c>
      <c r="M161">
        <v>1</v>
      </c>
      <c r="N161">
        <v>3</v>
      </c>
      <c r="O161">
        <v>89.88</v>
      </c>
      <c r="P161">
        <v>22</v>
      </c>
      <c r="Q161">
        <v>5</v>
      </c>
      <c r="R161">
        <v>22.22</v>
      </c>
      <c r="S161">
        <v>1</v>
      </c>
      <c r="T161">
        <v>72.78</v>
      </c>
      <c r="U161">
        <v>0.67</v>
      </c>
      <c r="V161">
        <v>8</v>
      </c>
      <c r="W161">
        <v>0.65</v>
      </c>
    </row>
    <row r="162" spans="1:23" x14ac:dyDescent="0.35">
      <c r="A162">
        <v>65.25</v>
      </c>
      <c r="B162">
        <v>43.45</v>
      </c>
      <c r="C162">
        <v>70.19</v>
      </c>
      <c r="D162">
        <v>8217.8855433070894</v>
      </c>
      <c r="E162">
        <v>2</v>
      </c>
      <c r="F162">
        <v>0.84</v>
      </c>
      <c r="G162">
        <v>5</v>
      </c>
      <c r="H162">
        <v>0.36</v>
      </c>
      <c r="I162">
        <v>3706441.36</v>
      </c>
      <c r="J162">
        <v>2924718</v>
      </c>
      <c r="K162">
        <v>1835.27</v>
      </c>
      <c r="L162">
        <v>0.82</v>
      </c>
      <c r="M162">
        <v>0</v>
      </c>
      <c r="N162">
        <v>2</v>
      </c>
      <c r="O162">
        <v>80.8</v>
      </c>
      <c r="P162">
        <v>46</v>
      </c>
      <c r="Q162">
        <v>9</v>
      </c>
      <c r="R162">
        <v>49.63</v>
      </c>
      <c r="S162">
        <v>5</v>
      </c>
      <c r="T162">
        <v>34.56</v>
      </c>
      <c r="U162">
        <v>0.85</v>
      </c>
      <c r="V162">
        <v>6</v>
      </c>
      <c r="W162">
        <v>0.84</v>
      </c>
    </row>
    <row r="163" spans="1:23" x14ac:dyDescent="0.35">
      <c r="A163">
        <v>82.87</v>
      </c>
      <c r="B163">
        <v>72.97</v>
      </c>
      <c r="C163">
        <v>53.98</v>
      </c>
      <c r="D163">
        <v>10266.075569229741</v>
      </c>
      <c r="E163">
        <v>1</v>
      </c>
      <c r="F163">
        <v>0.76</v>
      </c>
      <c r="G163">
        <v>2</v>
      </c>
      <c r="H163">
        <v>1</v>
      </c>
      <c r="I163">
        <v>5234137.55</v>
      </c>
      <c r="J163">
        <v>2742288</v>
      </c>
      <c r="K163">
        <v>3732.93</v>
      </c>
      <c r="L163">
        <v>0.33</v>
      </c>
      <c r="M163">
        <v>1</v>
      </c>
      <c r="N163">
        <v>3</v>
      </c>
      <c r="O163">
        <v>92.16</v>
      </c>
      <c r="P163">
        <v>31</v>
      </c>
      <c r="Q163">
        <v>8</v>
      </c>
      <c r="R163">
        <v>25.92</v>
      </c>
      <c r="S163">
        <v>5</v>
      </c>
      <c r="T163">
        <v>55.69</v>
      </c>
      <c r="U163">
        <v>0.32</v>
      </c>
      <c r="V163">
        <v>6</v>
      </c>
      <c r="W163">
        <v>0.32</v>
      </c>
    </row>
    <row r="164" spans="1:23" x14ac:dyDescent="0.35">
      <c r="A164">
        <v>86.59</v>
      </c>
      <c r="B164">
        <v>66.489999999999995</v>
      </c>
      <c r="C164">
        <v>60.06</v>
      </c>
      <c r="D164">
        <v>9362.556956447861</v>
      </c>
      <c r="E164">
        <v>2</v>
      </c>
      <c r="F164">
        <v>0.63</v>
      </c>
      <c r="G164">
        <v>8</v>
      </c>
      <c r="H164">
        <v>0.45</v>
      </c>
      <c r="I164">
        <v>4853001.22</v>
      </c>
      <c r="J164">
        <v>3625439</v>
      </c>
      <c r="K164">
        <v>4793.1499999999996</v>
      </c>
      <c r="L164">
        <v>0.73</v>
      </c>
      <c r="M164">
        <v>0</v>
      </c>
      <c r="N164">
        <v>2</v>
      </c>
      <c r="O164">
        <v>54.88</v>
      </c>
      <c r="P164">
        <v>46</v>
      </c>
      <c r="Q164">
        <v>2</v>
      </c>
      <c r="R164">
        <v>62.48</v>
      </c>
      <c r="S164">
        <v>8</v>
      </c>
      <c r="T164">
        <v>41.82</v>
      </c>
      <c r="U164">
        <v>0.68</v>
      </c>
      <c r="V164">
        <v>1</v>
      </c>
      <c r="W164">
        <v>0.69</v>
      </c>
    </row>
    <row r="165" spans="1:23" x14ac:dyDescent="0.35">
      <c r="A165">
        <v>66.790000000000006</v>
      </c>
      <c r="B165">
        <v>93.26</v>
      </c>
      <c r="C165">
        <v>78.59</v>
      </c>
      <c r="D165">
        <v>13759.98247145672</v>
      </c>
      <c r="E165">
        <v>7</v>
      </c>
      <c r="F165">
        <v>0.13</v>
      </c>
      <c r="G165">
        <v>2</v>
      </c>
      <c r="H165">
        <v>0.33</v>
      </c>
      <c r="I165">
        <v>4635532.74</v>
      </c>
      <c r="J165">
        <v>3454149</v>
      </c>
      <c r="K165">
        <v>3746.27</v>
      </c>
      <c r="L165">
        <v>0.53</v>
      </c>
      <c r="M165">
        <v>0</v>
      </c>
      <c r="N165">
        <v>1</v>
      </c>
      <c r="O165">
        <v>77.95</v>
      </c>
      <c r="P165">
        <v>32</v>
      </c>
      <c r="Q165">
        <v>3</v>
      </c>
      <c r="R165">
        <v>81.67</v>
      </c>
      <c r="S165">
        <v>7</v>
      </c>
      <c r="T165">
        <v>40.19</v>
      </c>
      <c r="U165">
        <v>0.59</v>
      </c>
      <c r="V165">
        <v>8</v>
      </c>
      <c r="W165">
        <v>0.96</v>
      </c>
    </row>
    <row r="166" spans="1:23" x14ac:dyDescent="0.35">
      <c r="A166">
        <v>84.63</v>
      </c>
      <c r="B166">
        <v>61.05</v>
      </c>
      <c r="C166">
        <v>32.380000000000003</v>
      </c>
      <c r="D166">
        <v>3372.5754790174701</v>
      </c>
      <c r="E166">
        <v>3</v>
      </c>
      <c r="F166">
        <v>0.03</v>
      </c>
      <c r="G166">
        <v>9</v>
      </c>
      <c r="H166">
        <v>0.57999999999999996</v>
      </c>
      <c r="I166">
        <v>4171537.23</v>
      </c>
      <c r="J166">
        <v>3802799</v>
      </c>
      <c r="K166">
        <v>4382.96</v>
      </c>
      <c r="L166">
        <v>0.79</v>
      </c>
      <c r="M166">
        <v>1</v>
      </c>
      <c r="N166">
        <v>0</v>
      </c>
      <c r="O166">
        <v>75.05</v>
      </c>
      <c r="P166">
        <v>45</v>
      </c>
      <c r="Q166">
        <v>2</v>
      </c>
      <c r="R166">
        <v>81.8</v>
      </c>
      <c r="S166">
        <v>8</v>
      </c>
      <c r="T166">
        <v>83.77</v>
      </c>
      <c r="U166">
        <v>0.6</v>
      </c>
      <c r="V166">
        <v>9</v>
      </c>
      <c r="W166">
        <v>0.73</v>
      </c>
    </row>
    <row r="167" spans="1:23" x14ac:dyDescent="0.35">
      <c r="A167">
        <v>74.760000000000005</v>
      </c>
      <c r="B167">
        <v>70.06</v>
      </c>
      <c r="C167">
        <v>63.45</v>
      </c>
      <c r="D167">
        <v>9639.0989699999991</v>
      </c>
      <c r="E167">
        <v>5</v>
      </c>
      <c r="F167">
        <v>0.56000000000000005</v>
      </c>
      <c r="G167">
        <v>5</v>
      </c>
      <c r="H167">
        <v>0.23</v>
      </c>
      <c r="I167">
        <v>4994870</v>
      </c>
      <c r="J167">
        <v>3037785</v>
      </c>
      <c r="K167">
        <v>2863.58</v>
      </c>
      <c r="L167">
        <v>0.5</v>
      </c>
      <c r="M167">
        <v>0</v>
      </c>
      <c r="N167">
        <v>2</v>
      </c>
      <c r="O167">
        <v>74.36</v>
      </c>
      <c r="P167">
        <v>25</v>
      </c>
      <c r="R167">
        <v>60.52</v>
      </c>
      <c r="S167">
        <v>6</v>
      </c>
      <c r="T167">
        <v>61.46</v>
      </c>
      <c r="U167">
        <v>0.43</v>
      </c>
      <c r="V167">
        <v>5</v>
      </c>
      <c r="W167">
        <v>0.48</v>
      </c>
    </row>
    <row r="168" spans="1:23" x14ac:dyDescent="0.35">
      <c r="A168">
        <v>83.22</v>
      </c>
      <c r="B168">
        <v>48.58</v>
      </c>
      <c r="C168">
        <v>76.37</v>
      </c>
      <c r="D168">
        <v>13115.212981244071</v>
      </c>
      <c r="E168">
        <v>7</v>
      </c>
      <c r="F168">
        <v>0.62</v>
      </c>
      <c r="G168">
        <v>9</v>
      </c>
      <c r="H168">
        <v>0.96</v>
      </c>
      <c r="I168">
        <v>6729891.1500000004</v>
      </c>
      <c r="J168">
        <v>3272094</v>
      </c>
      <c r="K168">
        <v>3729.07</v>
      </c>
      <c r="L168">
        <v>0.2</v>
      </c>
      <c r="M168">
        <v>0</v>
      </c>
      <c r="N168">
        <v>2</v>
      </c>
      <c r="O168">
        <v>76.709999999999994</v>
      </c>
      <c r="P168">
        <v>42</v>
      </c>
      <c r="Q168">
        <v>6</v>
      </c>
      <c r="R168">
        <v>34.79</v>
      </c>
      <c r="S168">
        <v>6</v>
      </c>
      <c r="T168">
        <v>57.25</v>
      </c>
      <c r="U168">
        <v>0.57999999999999996</v>
      </c>
      <c r="V168">
        <v>5</v>
      </c>
      <c r="W168">
        <v>0.63</v>
      </c>
    </row>
    <row r="169" spans="1:23" x14ac:dyDescent="0.35">
      <c r="A169">
        <v>93.97</v>
      </c>
      <c r="B169">
        <v>85.69</v>
      </c>
      <c r="C169">
        <v>88.19</v>
      </c>
      <c r="D169">
        <v>4816.5244189796267</v>
      </c>
      <c r="E169">
        <v>2</v>
      </c>
      <c r="F169">
        <v>0.8</v>
      </c>
      <c r="G169">
        <v>7</v>
      </c>
      <c r="H169">
        <v>0.63</v>
      </c>
      <c r="I169">
        <v>5300192.16</v>
      </c>
      <c r="J169">
        <v>2566026</v>
      </c>
      <c r="K169">
        <v>4233.1400000000003</v>
      </c>
      <c r="L169">
        <v>0.99</v>
      </c>
      <c r="M169">
        <v>1</v>
      </c>
      <c r="N169">
        <v>4</v>
      </c>
      <c r="O169">
        <v>77.040000000000006</v>
      </c>
      <c r="P169">
        <v>47</v>
      </c>
      <c r="Q169">
        <v>6</v>
      </c>
      <c r="R169">
        <v>80.41</v>
      </c>
      <c r="S169">
        <v>2</v>
      </c>
      <c r="T169">
        <v>40.93</v>
      </c>
      <c r="U169">
        <v>0.43</v>
      </c>
      <c r="V169">
        <v>2</v>
      </c>
      <c r="W169">
        <v>0.74</v>
      </c>
    </row>
    <row r="170" spans="1:23" x14ac:dyDescent="0.35">
      <c r="A170">
        <v>72.55</v>
      </c>
      <c r="B170">
        <v>77.09</v>
      </c>
      <c r="C170">
        <v>63.26</v>
      </c>
      <c r="D170">
        <v>9143.2810147991277</v>
      </c>
      <c r="E170">
        <v>3</v>
      </c>
      <c r="F170">
        <v>0.48</v>
      </c>
      <c r="G170">
        <v>8</v>
      </c>
      <c r="H170">
        <v>0.75</v>
      </c>
      <c r="I170">
        <v>5322490.72</v>
      </c>
      <c r="J170">
        <v>2153827</v>
      </c>
      <c r="K170">
        <v>682.51</v>
      </c>
      <c r="L170">
        <v>0.09</v>
      </c>
      <c r="M170">
        <v>1</v>
      </c>
      <c r="N170">
        <v>0</v>
      </c>
      <c r="O170">
        <v>71.48</v>
      </c>
      <c r="P170">
        <v>33</v>
      </c>
      <c r="Q170">
        <v>9</v>
      </c>
      <c r="R170">
        <v>82.03</v>
      </c>
      <c r="S170">
        <v>6</v>
      </c>
      <c r="T170">
        <v>87.16</v>
      </c>
      <c r="U170">
        <v>0.28000000000000003</v>
      </c>
      <c r="V170">
        <v>0</v>
      </c>
      <c r="W170">
        <v>0.61</v>
      </c>
    </row>
    <row r="171" spans="1:23" x14ac:dyDescent="0.35">
      <c r="A171">
        <v>67.459999999999994</v>
      </c>
      <c r="B171">
        <v>46.07</v>
      </c>
      <c r="C171">
        <v>64.59</v>
      </c>
      <c r="D171">
        <v>9071.3978350105208</v>
      </c>
      <c r="E171">
        <v>7</v>
      </c>
      <c r="F171">
        <v>0.12</v>
      </c>
      <c r="G171">
        <v>2</v>
      </c>
      <c r="H171">
        <v>0.17</v>
      </c>
      <c r="I171">
        <v>4317669.37</v>
      </c>
      <c r="J171">
        <v>2967188</v>
      </c>
      <c r="K171">
        <v>4422.1899999999996</v>
      </c>
      <c r="L171">
        <v>0</v>
      </c>
      <c r="M171">
        <v>0</v>
      </c>
      <c r="N171">
        <v>1</v>
      </c>
      <c r="O171">
        <v>65.44</v>
      </c>
      <c r="P171">
        <v>39</v>
      </c>
      <c r="Q171">
        <v>8</v>
      </c>
      <c r="R171">
        <v>33.770000000000003</v>
      </c>
      <c r="S171">
        <v>5</v>
      </c>
      <c r="T171">
        <v>66.209999999999994</v>
      </c>
      <c r="U171">
        <v>0.77</v>
      </c>
      <c r="V171">
        <v>3</v>
      </c>
      <c r="W171">
        <v>0.02</v>
      </c>
    </row>
    <row r="172" spans="1:23" x14ac:dyDescent="0.35">
      <c r="A172">
        <v>74.760000000000005</v>
      </c>
      <c r="B172">
        <v>70.06</v>
      </c>
      <c r="C172">
        <v>63.45</v>
      </c>
      <c r="D172">
        <v>9639.0989699999991</v>
      </c>
      <c r="E172">
        <v>5</v>
      </c>
      <c r="F172">
        <v>0.56000000000000005</v>
      </c>
      <c r="G172">
        <v>5</v>
      </c>
      <c r="H172">
        <v>0.23</v>
      </c>
      <c r="I172">
        <v>4994870</v>
      </c>
      <c r="J172">
        <v>3037785</v>
      </c>
      <c r="K172">
        <v>2863.58</v>
      </c>
      <c r="L172">
        <v>0.5</v>
      </c>
      <c r="M172">
        <v>0</v>
      </c>
      <c r="N172">
        <v>2</v>
      </c>
      <c r="O172">
        <v>74.36</v>
      </c>
      <c r="P172">
        <v>25</v>
      </c>
      <c r="R172">
        <v>60.52</v>
      </c>
      <c r="S172">
        <v>6</v>
      </c>
      <c r="T172">
        <v>61.46</v>
      </c>
      <c r="U172">
        <v>0.43</v>
      </c>
      <c r="V172">
        <v>5</v>
      </c>
      <c r="W172">
        <v>0.48</v>
      </c>
    </row>
    <row r="173" spans="1:23" x14ac:dyDescent="0.35">
      <c r="A173">
        <v>66.84</v>
      </c>
      <c r="B173">
        <v>82.06</v>
      </c>
      <c r="C173">
        <v>59.08</v>
      </c>
      <c r="D173">
        <v>8055.4582810228112</v>
      </c>
      <c r="E173">
        <v>1</v>
      </c>
      <c r="F173">
        <v>0.69</v>
      </c>
      <c r="G173">
        <v>6</v>
      </c>
      <c r="H173">
        <v>0.42</v>
      </c>
      <c r="I173">
        <v>4960261.0999999996</v>
      </c>
      <c r="J173">
        <v>3938982</v>
      </c>
      <c r="K173">
        <v>3493.81</v>
      </c>
      <c r="L173">
        <v>0.34</v>
      </c>
      <c r="M173">
        <v>0</v>
      </c>
      <c r="N173">
        <v>1</v>
      </c>
      <c r="O173">
        <v>55.92</v>
      </c>
      <c r="P173">
        <v>49</v>
      </c>
      <c r="Q173">
        <v>4</v>
      </c>
      <c r="R173">
        <v>40.06</v>
      </c>
      <c r="S173">
        <v>6</v>
      </c>
      <c r="T173">
        <v>62.66</v>
      </c>
      <c r="U173">
        <v>0.69</v>
      </c>
      <c r="V173">
        <v>0</v>
      </c>
      <c r="W173">
        <v>0.81</v>
      </c>
    </row>
    <row r="174" spans="1:23" x14ac:dyDescent="0.35">
      <c r="A174">
        <v>74.23</v>
      </c>
      <c r="B174">
        <v>44.37</v>
      </c>
      <c r="C174">
        <v>64.62</v>
      </c>
      <c r="D174">
        <v>7223.5603863354281</v>
      </c>
      <c r="E174">
        <v>5</v>
      </c>
      <c r="F174">
        <v>0.43</v>
      </c>
      <c r="G174">
        <v>4</v>
      </c>
      <c r="H174">
        <v>0.82</v>
      </c>
      <c r="I174">
        <v>4026250.35</v>
      </c>
      <c r="J174">
        <v>2310464</v>
      </c>
      <c r="K174">
        <v>4101.6000000000004</v>
      </c>
      <c r="L174">
        <v>0.63</v>
      </c>
      <c r="M174">
        <v>1</v>
      </c>
      <c r="N174">
        <v>1</v>
      </c>
      <c r="O174">
        <v>98.08</v>
      </c>
      <c r="P174">
        <v>2</v>
      </c>
      <c r="Q174">
        <v>9</v>
      </c>
      <c r="R174">
        <v>76.180000000000007</v>
      </c>
      <c r="S174">
        <v>8</v>
      </c>
      <c r="T174">
        <v>77.55</v>
      </c>
      <c r="U174">
        <v>0.23</v>
      </c>
      <c r="V174">
        <v>2</v>
      </c>
      <c r="W174">
        <v>0.27</v>
      </c>
    </row>
    <row r="175" spans="1:23" x14ac:dyDescent="0.35">
      <c r="A175">
        <v>78.41</v>
      </c>
      <c r="B175">
        <v>89.31</v>
      </c>
      <c r="C175">
        <v>45.76</v>
      </c>
      <c r="D175">
        <v>14380.676108559061</v>
      </c>
      <c r="E175">
        <v>9</v>
      </c>
      <c r="F175">
        <v>0.2</v>
      </c>
      <c r="G175">
        <v>7</v>
      </c>
      <c r="H175">
        <v>0</v>
      </c>
      <c r="I175">
        <v>3227389.87</v>
      </c>
      <c r="J175">
        <v>3290837</v>
      </c>
      <c r="K175">
        <v>3481.99</v>
      </c>
      <c r="L175">
        <v>7.0000000000000007E-2</v>
      </c>
      <c r="M175">
        <v>1</v>
      </c>
      <c r="N175">
        <v>3</v>
      </c>
      <c r="O175">
        <v>85.72</v>
      </c>
      <c r="P175">
        <v>32</v>
      </c>
      <c r="Q175">
        <v>1</v>
      </c>
      <c r="R175">
        <v>89.81</v>
      </c>
      <c r="S175">
        <v>9</v>
      </c>
      <c r="T175">
        <v>92.28</v>
      </c>
      <c r="U175">
        <v>0.63</v>
      </c>
      <c r="V175">
        <v>3</v>
      </c>
      <c r="W175">
        <v>0.73</v>
      </c>
    </row>
    <row r="176" spans="1:23" x14ac:dyDescent="0.35">
      <c r="A176">
        <v>74.760000000000005</v>
      </c>
      <c r="B176">
        <v>70.06</v>
      </c>
      <c r="C176">
        <v>63.45</v>
      </c>
      <c r="D176">
        <v>9639.0989699999991</v>
      </c>
      <c r="E176">
        <v>5</v>
      </c>
      <c r="F176">
        <v>0.56000000000000005</v>
      </c>
      <c r="G176">
        <v>5</v>
      </c>
      <c r="H176">
        <v>0.23</v>
      </c>
      <c r="I176">
        <v>4994870</v>
      </c>
      <c r="J176">
        <v>3037785</v>
      </c>
      <c r="K176">
        <v>2863.58</v>
      </c>
      <c r="L176">
        <v>0.5</v>
      </c>
      <c r="M176">
        <v>0</v>
      </c>
      <c r="N176">
        <v>2</v>
      </c>
      <c r="O176">
        <v>74.36</v>
      </c>
      <c r="P176">
        <v>25</v>
      </c>
      <c r="R176">
        <v>60.52</v>
      </c>
      <c r="S176">
        <v>6</v>
      </c>
      <c r="T176">
        <v>61.46</v>
      </c>
      <c r="U176">
        <v>0.43</v>
      </c>
      <c r="V176">
        <v>5</v>
      </c>
      <c r="W176">
        <v>0.48</v>
      </c>
    </row>
    <row r="177" spans="1:23" x14ac:dyDescent="0.35">
      <c r="A177">
        <v>83.27</v>
      </c>
      <c r="B177">
        <v>44.88</v>
      </c>
      <c r="C177">
        <v>54.52</v>
      </c>
      <c r="D177">
        <v>13178.8877374854</v>
      </c>
      <c r="E177">
        <v>9</v>
      </c>
      <c r="F177">
        <v>0.06</v>
      </c>
      <c r="G177">
        <v>2</v>
      </c>
      <c r="H177">
        <v>0.98</v>
      </c>
      <c r="I177">
        <v>5852166.79</v>
      </c>
      <c r="J177">
        <v>3221650</v>
      </c>
      <c r="K177">
        <v>3183.45</v>
      </c>
      <c r="L177">
        <v>0.94</v>
      </c>
      <c r="M177">
        <v>1</v>
      </c>
      <c r="N177">
        <v>2</v>
      </c>
      <c r="O177">
        <v>61.34</v>
      </c>
      <c r="P177">
        <v>15</v>
      </c>
      <c r="Q177">
        <v>2</v>
      </c>
      <c r="R177">
        <v>82.82</v>
      </c>
      <c r="S177">
        <v>3</v>
      </c>
      <c r="T177">
        <v>87.6</v>
      </c>
      <c r="U177">
        <v>0.22</v>
      </c>
      <c r="V177">
        <v>8</v>
      </c>
      <c r="W177">
        <v>0.52</v>
      </c>
    </row>
    <row r="178" spans="1:23" x14ac:dyDescent="0.35">
      <c r="A178">
        <v>75.13</v>
      </c>
      <c r="B178">
        <v>45.09</v>
      </c>
      <c r="C178">
        <v>31.3</v>
      </c>
      <c r="D178">
        <v>11804.18016010809</v>
      </c>
      <c r="E178">
        <v>9</v>
      </c>
      <c r="F178">
        <v>0.57999999999999996</v>
      </c>
      <c r="G178">
        <v>7</v>
      </c>
      <c r="H178">
        <v>0.47</v>
      </c>
      <c r="I178">
        <v>4141161.23</v>
      </c>
      <c r="J178">
        <v>2580803</v>
      </c>
      <c r="K178">
        <v>2973.13</v>
      </c>
      <c r="L178">
        <v>0.82</v>
      </c>
      <c r="M178">
        <v>0</v>
      </c>
      <c r="N178">
        <v>4</v>
      </c>
      <c r="O178">
        <v>93.97</v>
      </c>
      <c r="P178">
        <v>17</v>
      </c>
      <c r="Q178">
        <v>6</v>
      </c>
      <c r="R178">
        <v>63.58</v>
      </c>
      <c r="S178">
        <v>3</v>
      </c>
      <c r="T178">
        <v>90.73</v>
      </c>
      <c r="U178">
        <v>0.06</v>
      </c>
      <c r="V178">
        <v>2</v>
      </c>
      <c r="W178">
        <v>7.0000000000000007E-2</v>
      </c>
    </row>
    <row r="179" spans="1:23" x14ac:dyDescent="0.35">
      <c r="A179">
        <v>74.760000000000005</v>
      </c>
      <c r="B179">
        <v>70.06</v>
      </c>
      <c r="C179">
        <v>63.45</v>
      </c>
      <c r="D179">
        <v>9639.0989699999991</v>
      </c>
      <c r="E179">
        <v>5</v>
      </c>
      <c r="F179">
        <v>0.56000000000000005</v>
      </c>
      <c r="G179">
        <v>5</v>
      </c>
      <c r="H179">
        <v>0.23</v>
      </c>
      <c r="I179">
        <v>4994870</v>
      </c>
      <c r="J179">
        <v>3037785</v>
      </c>
      <c r="K179">
        <v>2863.58</v>
      </c>
      <c r="L179">
        <v>0.5</v>
      </c>
      <c r="M179">
        <v>0</v>
      </c>
      <c r="N179">
        <v>2</v>
      </c>
      <c r="O179">
        <v>74.36</v>
      </c>
      <c r="P179">
        <v>25</v>
      </c>
      <c r="R179">
        <v>60.52</v>
      </c>
      <c r="S179">
        <v>6</v>
      </c>
      <c r="T179">
        <v>61.46</v>
      </c>
      <c r="U179">
        <v>0.43</v>
      </c>
      <c r="V179">
        <v>5</v>
      </c>
      <c r="W179">
        <v>0.48</v>
      </c>
    </row>
    <row r="180" spans="1:23" x14ac:dyDescent="0.35">
      <c r="A180">
        <v>72.349999999999994</v>
      </c>
      <c r="B180">
        <v>62.46</v>
      </c>
      <c r="C180">
        <v>43.74</v>
      </c>
      <c r="D180">
        <v>8688.6993343005652</v>
      </c>
      <c r="E180">
        <v>4</v>
      </c>
      <c r="F180">
        <v>0.8</v>
      </c>
      <c r="G180">
        <v>2</v>
      </c>
      <c r="H180">
        <v>0.12</v>
      </c>
      <c r="I180">
        <v>6001952.2699999996</v>
      </c>
      <c r="J180">
        <v>3387018</v>
      </c>
      <c r="K180">
        <v>2319.08</v>
      </c>
      <c r="L180">
        <v>0.88</v>
      </c>
      <c r="M180">
        <v>0</v>
      </c>
      <c r="N180">
        <v>4</v>
      </c>
      <c r="O180">
        <v>83.86</v>
      </c>
      <c r="P180">
        <v>47</v>
      </c>
      <c r="Q180">
        <v>3</v>
      </c>
      <c r="R180">
        <v>52.55</v>
      </c>
      <c r="S180">
        <v>1</v>
      </c>
      <c r="T180">
        <v>71.3</v>
      </c>
      <c r="U180">
        <v>0.61</v>
      </c>
      <c r="V180">
        <v>9</v>
      </c>
      <c r="W180">
        <v>0.96</v>
      </c>
    </row>
    <row r="181" spans="1:23" x14ac:dyDescent="0.35">
      <c r="A181">
        <v>81.260000000000005</v>
      </c>
      <c r="B181">
        <v>88.77</v>
      </c>
      <c r="C181">
        <v>37.78</v>
      </c>
      <c r="D181">
        <v>6944.6804777701363</v>
      </c>
      <c r="E181">
        <v>1</v>
      </c>
      <c r="F181">
        <v>0.46</v>
      </c>
      <c r="G181">
        <v>1</v>
      </c>
      <c r="H181">
        <v>0.02</v>
      </c>
      <c r="I181">
        <v>3806845.35</v>
      </c>
      <c r="J181">
        <v>3228788</v>
      </c>
      <c r="K181">
        <v>3874.33</v>
      </c>
      <c r="L181">
        <v>0.1</v>
      </c>
      <c r="M181">
        <v>0</v>
      </c>
      <c r="N181">
        <v>0</v>
      </c>
      <c r="O181">
        <v>65.83</v>
      </c>
      <c r="P181">
        <v>17</v>
      </c>
      <c r="Q181">
        <v>3</v>
      </c>
      <c r="R181">
        <v>24.37</v>
      </c>
      <c r="S181">
        <v>3</v>
      </c>
      <c r="T181">
        <v>56.21</v>
      </c>
      <c r="U181">
        <v>0.04</v>
      </c>
      <c r="V181">
        <v>5</v>
      </c>
      <c r="W181">
        <v>0.65</v>
      </c>
    </row>
    <row r="182" spans="1:23" x14ac:dyDescent="0.35">
      <c r="A182">
        <v>66.430000000000007</v>
      </c>
      <c r="B182">
        <v>96.83</v>
      </c>
      <c r="C182">
        <v>87.88</v>
      </c>
      <c r="D182">
        <v>11782.49607543097</v>
      </c>
      <c r="E182">
        <v>1</v>
      </c>
      <c r="F182">
        <v>0.01</v>
      </c>
      <c r="G182">
        <v>7</v>
      </c>
      <c r="H182">
        <v>0.74</v>
      </c>
      <c r="I182">
        <v>4767106.59</v>
      </c>
      <c r="J182">
        <v>2656926</v>
      </c>
      <c r="K182">
        <v>2357.04</v>
      </c>
      <c r="L182">
        <v>0.4</v>
      </c>
      <c r="M182">
        <v>0</v>
      </c>
      <c r="N182">
        <v>2</v>
      </c>
      <c r="O182">
        <v>90.82</v>
      </c>
      <c r="P182">
        <v>37</v>
      </c>
      <c r="Q182">
        <v>6</v>
      </c>
      <c r="R182">
        <v>43.47</v>
      </c>
      <c r="S182">
        <v>2</v>
      </c>
      <c r="T182">
        <v>78.91</v>
      </c>
      <c r="U182">
        <v>0.73</v>
      </c>
      <c r="V182">
        <v>3</v>
      </c>
      <c r="W182">
        <v>0.46</v>
      </c>
    </row>
    <row r="183" spans="1:23" x14ac:dyDescent="0.35">
      <c r="A183">
        <v>74.760000000000005</v>
      </c>
      <c r="B183">
        <v>70.06</v>
      </c>
      <c r="C183">
        <v>63.45</v>
      </c>
      <c r="D183">
        <v>9639.0989699999991</v>
      </c>
      <c r="E183">
        <v>5</v>
      </c>
      <c r="F183">
        <v>0.56000000000000005</v>
      </c>
      <c r="G183">
        <v>5</v>
      </c>
      <c r="H183">
        <v>0.23</v>
      </c>
      <c r="I183">
        <v>4994870</v>
      </c>
      <c r="J183">
        <v>3037785</v>
      </c>
      <c r="K183">
        <v>2863.58</v>
      </c>
      <c r="L183">
        <v>0.5</v>
      </c>
      <c r="M183">
        <v>0</v>
      </c>
      <c r="N183">
        <v>2</v>
      </c>
      <c r="O183">
        <v>74.36</v>
      </c>
      <c r="P183">
        <v>25</v>
      </c>
      <c r="R183">
        <v>60.52</v>
      </c>
      <c r="S183">
        <v>6</v>
      </c>
      <c r="T183">
        <v>61.46</v>
      </c>
      <c r="U183">
        <v>0.43</v>
      </c>
      <c r="V183">
        <v>5</v>
      </c>
      <c r="W183">
        <v>0.48</v>
      </c>
    </row>
    <row r="184" spans="1:23" x14ac:dyDescent="0.35">
      <c r="A184">
        <v>79.819999999999993</v>
      </c>
      <c r="B184">
        <v>85.2</v>
      </c>
      <c r="C184">
        <v>74.14</v>
      </c>
      <c r="D184">
        <v>9062.9479811260062</v>
      </c>
      <c r="E184">
        <v>8</v>
      </c>
      <c r="F184">
        <v>0.39</v>
      </c>
      <c r="G184">
        <v>6</v>
      </c>
      <c r="H184">
        <v>0.24</v>
      </c>
      <c r="I184">
        <v>5247026.6399999997</v>
      </c>
      <c r="J184">
        <v>3866543</v>
      </c>
      <c r="K184">
        <v>3409.03</v>
      </c>
      <c r="L184">
        <v>0.28000000000000003</v>
      </c>
      <c r="M184">
        <v>1</v>
      </c>
      <c r="N184">
        <v>4</v>
      </c>
      <c r="O184">
        <v>53.54</v>
      </c>
      <c r="P184">
        <v>35</v>
      </c>
      <c r="Q184">
        <v>7</v>
      </c>
      <c r="R184">
        <v>88.27</v>
      </c>
      <c r="S184">
        <v>3</v>
      </c>
      <c r="T184">
        <v>74.03</v>
      </c>
      <c r="U184">
        <v>0.48</v>
      </c>
      <c r="V184">
        <v>5</v>
      </c>
      <c r="W184">
        <v>0.62</v>
      </c>
    </row>
    <row r="185" spans="1:23" x14ac:dyDescent="0.35">
      <c r="A185">
        <v>72.77</v>
      </c>
      <c r="B185">
        <v>62.58</v>
      </c>
      <c r="C185">
        <v>81.3</v>
      </c>
      <c r="D185">
        <v>11777.399920508729</v>
      </c>
      <c r="E185">
        <v>2</v>
      </c>
      <c r="F185">
        <v>0.48</v>
      </c>
      <c r="G185">
        <v>5</v>
      </c>
      <c r="H185">
        <v>0.67</v>
      </c>
      <c r="I185">
        <v>5539132.0999999996</v>
      </c>
      <c r="J185">
        <v>3589406</v>
      </c>
      <c r="K185">
        <v>4496.18</v>
      </c>
      <c r="L185">
        <v>0.69</v>
      </c>
      <c r="M185">
        <v>0</v>
      </c>
      <c r="N185">
        <v>1</v>
      </c>
      <c r="O185">
        <v>65.64</v>
      </c>
      <c r="P185">
        <v>12</v>
      </c>
      <c r="Q185">
        <v>4</v>
      </c>
      <c r="R185">
        <v>77.19</v>
      </c>
      <c r="S185">
        <v>7</v>
      </c>
      <c r="T185">
        <v>57.85</v>
      </c>
      <c r="U185">
        <v>0.93</v>
      </c>
      <c r="V185">
        <v>6</v>
      </c>
      <c r="W185">
        <v>0.56999999999999995</v>
      </c>
    </row>
    <row r="186" spans="1:23" x14ac:dyDescent="0.35">
      <c r="A186">
        <v>82.14</v>
      </c>
      <c r="B186">
        <v>45.01</v>
      </c>
      <c r="C186">
        <v>62.4</v>
      </c>
      <c r="D186">
        <v>11110.6582787151</v>
      </c>
      <c r="E186">
        <v>4</v>
      </c>
      <c r="F186">
        <v>0.6</v>
      </c>
      <c r="G186">
        <v>6</v>
      </c>
      <c r="H186">
        <v>0.09</v>
      </c>
      <c r="I186">
        <v>5341629.22</v>
      </c>
      <c r="J186">
        <v>2546431</v>
      </c>
      <c r="K186">
        <v>3194.12</v>
      </c>
      <c r="L186">
        <v>0.02</v>
      </c>
      <c r="M186">
        <v>0</v>
      </c>
      <c r="N186">
        <v>1</v>
      </c>
      <c r="O186">
        <v>96.76</v>
      </c>
      <c r="P186">
        <v>45</v>
      </c>
      <c r="Q186">
        <v>4</v>
      </c>
      <c r="R186">
        <v>79.680000000000007</v>
      </c>
      <c r="S186">
        <v>1</v>
      </c>
      <c r="T186">
        <v>77.55</v>
      </c>
      <c r="U186">
        <v>0.33</v>
      </c>
      <c r="V186">
        <v>8</v>
      </c>
      <c r="W186">
        <v>0.06</v>
      </c>
    </row>
    <row r="187" spans="1:23" x14ac:dyDescent="0.35">
      <c r="A187">
        <v>74.760000000000005</v>
      </c>
      <c r="B187">
        <v>70.06</v>
      </c>
      <c r="C187">
        <v>63.45</v>
      </c>
      <c r="D187">
        <v>9639.0989699999991</v>
      </c>
      <c r="E187">
        <v>5</v>
      </c>
      <c r="F187">
        <v>0.56000000000000005</v>
      </c>
      <c r="G187">
        <v>5</v>
      </c>
      <c r="H187">
        <v>0.23</v>
      </c>
      <c r="I187">
        <v>4994870</v>
      </c>
      <c r="J187">
        <v>3037785</v>
      </c>
      <c r="K187">
        <v>2863.58</v>
      </c>
      <c r="L187">
        <v>0.5</v>
      </c>
      <c r="M187">
        <v>0</v>
      </c>
      <c r="N187">
        <v>2</v>
      </c>
      <c r="O187">
        <v>74.36</v>
      </c>
      <c r="P187">
        <v>25</v>
      </c>
      <c r="R187">
        <v>60.52</v>
      </c>
      <c r="S187">
        <v>6</v>
      </c>
      <c r="T187">
        <v>61.46</v>
      </c>
      <c r="U187">
        <v>0.43</v>
      </c>
      <c r="V187">
        <v>5</v>
      </c>
      <c r="W187">
        <v>0.48</v>
      </c>
    </row>
    <row r="188" spans="1:23" x14ac:dyDescent="0.35">
      <c r="A188">
        <v>74.27</v>
      </c>
      <c r="B188">
        <v>73.5</v>
      </c>
      <c r="C188">
        <v>64.91</v>
      </c>
      <c r="D188">
        <v>12898.32450841062</v>
      </c>
      <c r="E188">
        <v>5</v>
      </c>
      <c r="F188">
        <v>0.69</v>
      </c>
      <c r="G188">
        <v>1</v>
      </c>
      <c r="H188">
        <v>0.79</v>
      </c>
      <c r="I188">
        <v>4379154.78</v>
      </c>
      <c r="J188">
        <v>3833616</v>
      </c>
      <c r="K188">
        <v>1124.92</v>
      </c>
      <c r="L188">
        <v>0.55000000000000004</v>
      </c>
      <c r="M188">
        <v>0</v>
      </c>
      <c r="N188">
        <v>1</v>
      </c>
      <c r="O188">
        <v>99.1</v>
      </c>
      <c r="P188">
        <v>9</v>
      </c>
      <c r="Q188">
        <v>1</v>
      </c>
      <c r="R188">
        <v>25.96</v>
      </c>
      <c r="S188">
        <v>3</v>
      </c>
      <c r="T188">
        <v>39.520000000000003</v>
      </c>
      <c r="U188">
        <v>0.01</v>
      </c>
      <c r="V188">
        <v>6</v>
      </c>
      <c r="W188">
        <v>0.77</v>
      </c>
    </row>
    <row r="189" spans="1:23" x14ac:dyDescent="0.35">
      <c r="A189">
        <v>66.53</v>
      </c>
      <c r="B189">
        <v>65.45</v>
      </c>
      <c r="C189">
        <v>68.14</v>
      </c>
      <c r="D189">
        <v>7297.3416810002564</v>
      </c>
      <c r="E189">
        <v>9</v>
      </c>
      <c r="F189">
        <v>0.86</v>
      </c>
      <c r="G189">
        <v>7</v>
      </c>
      <c r="H189">
        <v>0.86</v>
      </c>
      <c r="I189">
        <v>5338865.16</v>
      </c>
      <c r="J189">
        <v>2634369</v>
      </c>
      <c r="K189">
        <v>1020.82</v>
      </c>
      <c r="L189">
        <v>0.63</v>
      </c>
      <c r="M189">
        <v>1</v>
      </c>
      <c r="N189">
        <v>3</v>
      </c>
      <c r="O189">
        <v>81.400000000000006</v>
      </c>
      <c r="P189">
        <v>37</v>
      </c>
      <c r="Q189">
        <v>9</v>
      </c>
      <c r="R189">
        <v>46.99</v>
      </c>
      <c r="S189">
        <v>8</v>
      </c>
      <c r="T189">
        <v>84.14</v>
      </c>
      <c r="U189">
        <v>0.08</v>
      </c>
      <c r="V189">
        <v>5</v>
      </c>
      <c r="W189">
        <v>0.99</v>
      </c>
    </row>
    <row r="190" spans="1:23" x14ac:dyDescent="0.35">
      <c r="A190">
        <v>59.85</v>
      </c>
      <c r="B190">
        <v>94.38</v>
      </c>
      <c r="C190">
        <v>78.45</v>
      </c>
      <c r="D190">
        <v>11539.83901736066</v>
      </c>
      <c r="E190">
        <v>1</v>
      </c>
      <c r="F190">
        <v>0.78</v>
      </c>
      <c r="G190">
        <v>7</v>
      </c>
      <c r="H190">
        <v>0.61</v>
      </c>
      <c r="I190">
        <v>5816871.7800000003</v>
      </c>
      <c r="J190">
        <v>2758492</v>
      </c>
      <c r="K190">
        <v>1194.45</v>
      </c>
      <c r="L190">
        <v>0.57999999999999996</v>
      </c>
      <c r="M190">
        <v>1</v>
      </c>
      <c r="N190">
        <v>0</v>
      </c>
      <c r="O190">
        <v>62.38</v>
      </c>
      <c r="P190">
        <v>0</v>
      </c>
      <c r="Q190">
        <v>2</v>
      </c>
      <c r="R190">
        <v>24.97</v>
      </c>
      <c r="S190">
        <v>6</v>
      </c>
      <c r="T190">
        <v>65.12</v>
      </c>
      <c r="U190">
        <v>0.26</v>
      </c>
      <c r="V190">
        <v>0</v>
      </c>
      <c r="W190">
        <v>0.01</v>
      </c>
    </row>
    <row r="191" spans="1:23" x14ac:dyDescent="0.35">
      <c r="A191">
        <v>70.53</v>
      </c>
      <c r="B191">
        <v>46.67</v>
      </c>
      <c r="C191">
        <v>58.06</v>
      </c>
      <c r="D191">
        <v>11482.75314492096</v>
      </c>
      <c r="E191">
        <v>5</v>
      </c>
      <c r="F191">
        <v>0.04</v>
      </c>
      <c r="G191">
        <v>2</v>
      </c>
      <c r="H191">
        <v>0.51</v>
      </c>
      <c r="I191">
        <v>6099904.9500000002</v>
      </c>
      <c r="J191">
        <v>3194906</v>
      </c>
      <c r="K191">
        <v>1273.32</v>
      </c>
      <c r="L191">
        <v>0.7</v>
      </c>
      <c r="M191">
        <v>0</v>
      </c>
      <c r="N191">
        <v>2</v>
      </c>
      <c r="O191">
        <v>58.14</v>
      </c>
      <c r="P191">
        <v>26</v>
      </c>
      <c r="Q191">
        <v>8</v>
      </c>
      <c r="R191">
        <v>34.76</v>
      </c>
      <c r="S191">
        <v>2</v>
      </c>
      <c r="T191">
        <v>84.9</v>
      </c>
      <c r="U191">
        <v>0.03</v>
      </c>
      <c r="V191">
        <v>1</v>
      </c>
      <c r="W191">
        <v>0.73</v>
      </c>
    </row>
    <row r="192" spans="1:23" x14ac:dyDescent="0.35">
      <c r="A192">
        <v>83.56</v>
      </c>
      <c r="B192">
        <v>69.56</v>
      </c>
      <c r="C192">
        <v>38.29</v>
      </c>
      <c r="D192">
        <v>9226.133901715024</v>
      </c>
      <c r="E192">
        <v>9</v>
      </c>
      <c r="F192">
        <v>0.48</v>
      </c>
      <c r="G192">
        <v>2</v>
      </c>
      <c r="H192">
        <v>0.16</v>
      </c>
      <c r="I192">
        <v>4141894.46</v>
      </c>
      <c r="J192">
        <v>2632727</v>
      </c>
      <c r="K192">
        <v>3370.45</v>
      </c>
      <c r="L192">
        <v>0.01</v>
      </c>
      <c r="M192">
        <v>0</v>
      </c>
      <c r="N192">
        <v>0</v>
      </c>
      <c r="O192">
        <v>59.35</v>
      </c>
      <c r="P192">
        <v>45</v>
      </c>
      <c r="Q192">
        <v>9</v>
      </c>
      <c r="R192">
        <v>36.06</v>
      </c>
      <c r="S192">
        <v>6</v>
      </c>
      <c r="T192">
        <v>58.03</v>
      </c>
      <c r="U192">
        <v>0.63</v>
      </c>
      <c r="V192">
        <v>0</v>
      </c>
      <c r="W192">
        <v>0.56999999999999995</v>
      </c>
    </row>
    <row r="193" spans="1:23" x14ac:dyDescent="0.35">
      <c r="A193">
        <v>77.14</v>
      </c>
      <c r="B193">
        <v>40.68</v>
      </c>
      <c r="C193">
        <v>48.45</v>
      </c>
      <c r="D193">
        <v>10815.332555605301</v>
      </c>
      <c r="E193">
        <v>1</v>
      </c>
      <c r="F193">
        <v>0.1</v>
      </c>
      <c r="G193">
        <v>1</v>
      </c>
      <c r="H193">
        <v>0.06</v>
      </c>
      <c r="I193">
        <v>5433120.5300000003</v>
      </c>
      <c r="J193">
        <v>3685674</v>
      </c>
      <c r="K193">
        <v>3834.42</v>
      </c>
      <c r="L193">
        <v>0.1</v>
      </c>
      <c r="M193">
        <v>1</v>
      </c>
      <c r="N193">
        <v>2</v>
      </c>
      <c r="O193">
        <v>50.99</v>
      </c>
      <c r="P193">
        <v>7</v>
      </c>
      <c r="Q193">
        <v>4</v>
      </c>
      <c r="R193">
        <v>52.84</v>
      </c>
      <c r="S193">
        <v>7</v>
      </c>
      <c r="T193">
        <v>54.64</v>
      </c>
      <c r="U193">
        <v>0.43</v>
      </c>
      <c r="V193">
        <v>8</v>
      </c>
      <c r="W193">
        <v>0.43</v>
      </c>
    </row>
    <row r="194" spans="1:23" x14ac:dyDescent="0.35">
      <c r="A194">
        <v>62.54</v>
      </c>
      <c r="B194">
        <v>68.12</v>
      </c>
      <c r="C194">
        <v>53.6</v>
      </c>
      <c r="D194">
        <v>6872.2160590367421</v>
      </c>
      <c r="E194">
        <v>9</v>
      </c>
      <c r="F194">
        <v>0.24</v>
      </c>
      <c r="G194">
        <v>8</v>
      </c>
      <c r="H194">
        <v>0.12</v>
      </c>
      <c r="I194">
        <v>6187044.1100000003</v>
      </c>
      <c r="J194">
        <v>2864879</v>
      </c>
      <c r="K194">
        <v>2884.96</v>
      </c>
      <c r="L194">
        <v>0.87</v>
      </c>
      <c r="M194">
        <v>0</v>
      </c>
      <c r="N194">
        <v>3</v>
      </c>
      <c r="O194">
        <v>69.53</v>
      </c>
      <c r="P194">
        <v>45</v>
      </c>
      <c r="Q194">
        <v>8</v>
      </c>
      <c r="R194">
        <v>38.799999999999997</v>
      </c>
      <c r="S194">
        <v>5</v>
      </c>
      <c r="T194">
        <v>89.48</v>
      </c>
      <c r="U194">
        <v>0.55000000000000004</v>
      </c>
      <c r="V194">
        <v>9</v>
      </c>
      <c r="W194">
        <v>0.13</v>
      </c>
    </row>
    <row r="195" spans="1:23" x14ac:dyDescent="0.35">
      <c r="A195">
        <v>76.73</v>
      </c>
      <c r="B195">
        <v>43.38</v>
      </c>
      <c r="C195">
        <v>71.98</v>
      </c>
      <c r="D195">
        <v>12310.06754801725</v>
      </c>
      <c r="E195">
        <v>8</v>
      </c>
      <c r="F195">
        <v>0.99</v>
      </c>
      <c r="G195">
        <v>8</v>
      </c>
      <c r="H195">
        <v>0.23</v>
      </c>
      <c r="I195">
        <v>4012918.23</v>
      </c>
      <c r="J195">
        <v>2372771</v>
      </c>
      <c r="K195">
        <v>4230.58</v>
      </c>
      <c r="L195">
        <v>0.68</v>
      </c>
      <c r="M195">
        <v>1</v>
      </c>
      <c r="N195">
        <v>1</v>
      </c>
      <c r="O195">
        <v>59.57</v>
      </c>
      <c r="P195">
        <v>41</v>
      </c>
      <c r="Q195">
        <v>9</v>
      </c>
      <c r="R195">
        <v>27.07</v>
      </c>
      <c r="S195">
        <v>3</v>
      </c>
      <c r="T195">
        <v>46.33</v>
      </c>
      <c r="U195">
        <v>0.17</v>
      </c>
      <c r="V195">
        <v>9</v>
      </c>
      <c r="W195">
        <v>0.41</v>
      </c>
    </row>
    <row r="196" spans="1:23" x14ac:dyDescent="0.35">
      <c r="A196">
        <v>78.849999999999994</v>
      </c>
      <c r="B196">
        <v>47.13</v>
      </c>
      <c r="C196">
        <v>67.099999999999994</v>
      </c>
      <c r="D196">
        <v>9537.7446588925268</v>
      </c>
      <c r="E196">
        <v>4</v>
      </c>
      <c r="F196">
        <v>0.14000000000000001</v>
      </c>
      <c r="G196">
        <v>1</v>
      </c>
      <c r="H196">
        <v>0.34</v>
      </c>
      <c r="I196">
        <v>6486747.1399999997</v>
      </c>
      <c r="J196">
        <v>3486911</v>
      </c>
      <c r="K196">
        <v>4960.68</v>
      </c>
      <c r="L196">
        <v>0.11</v>
      </c>
      <c r="M196">
        <v>1</v>
      </c>
      <c r="N196">
        <v>4</v>
      </c>
      <c r="O196">
        <v>70.58</v>
      </c>
      <c r="P196">
        <v>16</v>
      </c>
      <c r="Q196">
        <v>5</v>
      </c>
      <c r="R196">
        <v>31.72</v>
      </c>
      <c r="S196">
        <v>4</v>
      </c>
      <c r="T196">
        <v>84.87</v>
      </c>
      <c r="U196">
        <v>0.3</v>
      </c>
      <c r="V196">
        <v>8</v>
      </c>
      <c r="W196">
        <v>0.35</v>
      </c>
    </row>
    <row r="197" spans="1:23" x14ac:dyDescent="0.35">
      <c r="A197">
        <v>66.16</v>
      </c>
      <c r="B197">
        <v>47.05</v>
      </c>
      <c r="C197">
        <v>53.15</v>
      </c>
      <c r="D197">
        <v>8693.1924487024007</v>
      </c>
      <c r="E197">
        <v>5</v>
      </c>
      <c r="F197">
        <v>0.5</v>
      </c>
      <c r="G197">
        <v>8</v>
      </c>
      <c r="H197">
        <v>0.38</v>
      </c>
      <c r="I197">
        <v>6638940.8300000001</v>
      </c>
      <c r="J197">
        <v>2086295</v>
      </c>
      <c r="K197">
        <v>4190.0600000000004</v>
      </c>
      <c r="L197">
        <v>0.84</v>
      </c>
      <c r="M197">
        <v>1</v>
      </c>
      <c r="N197">
        <v>3</v>
      </c>
      <c r="O197">
        <v>96.75</v>
      </c>
      <c r="P197">
        <v>8</v>
      </c>
      <c r="Q197">
        <v>7</v>
      </c>
      <c r="R197">
        <v>30.31</v>
      </c>
      <c r="S197">
        <v>4</v>
      </c>
      <c r="T197">
        <v>61.46</v>
      </c>
      <c r="U197">
        <v>0.66</v>
      </c>
      <c r="V197">
        <v>6</v>
      </c>
      <c r="W197">
        <v>0.3</v>
      </c>
    </row>
    <row r="198" spans="1:23" x14ac:dyDescent="0.35">
      <c r="A198">
        <v>76.540000000000006</v>
      </c>
      <c r="B198">
        <v>78.95</v>
      </c>
      <c r="C198">
        <v>94.12</v>
      </c>
      <c r="D198">
        <v>12622.52306459222</v>
      </c>
      <c r="E198">
        <v>5</v>
      </c>
      <c r="F198">
        <v>0.62</v>
      </c>
      <c r="G198">
        <v>9</v>
      </c>
      <c r="H198">
        <v>0.35</v>
      </c>
      <c r="I198">
        <v>7625086.3399999999</v>
      </c>
      <c r="J198">
        <v>4611903</v>
      </c>
      <c r="K198">
        <v>3626.97</v>
      </c>
      <c r="L198">
        <v>0.24</v>
      </c>
      <c r="M198">
        <v>0</v>
      </c>
      <c r="N198">
        <v>0</v>
      </c>
      <c r="O198">
        <v>71.53</v>
      </c>
      <c r="P198">
        <v>5</v>
      </c>
      <c r="Q198">
        <v>4</v>
      </c>
      <c r="R198">
        <v>88.12</v>
      </c>
      <c r="S198">
        <v>6</v>
      </c>
      <c r="T198">
        <v>63.42</v>
      </c>
      <c r="U198">
        <v>0.97</v>
      </c>
      <c r="V198">
        <v>1</v>
      </c>
      <c r="W198">
        <v>0.73</v>
      </c>
    </row>
    <row r="199" spans="1:23" x14ac:dyDescent="0.35">
      <c r="A199">
        <v>75.58</v>
      </c>
      <c r="B199">
        <v>84.76</v>
      </c>
      <c r="C199">
        <v>69.38</v>
      </c>
      <c r="D199">
        <v>8239.1407736431029</v>
      </c>
      <c r="E199">
        <v>6</v>
      </c>
      <c r="F199">
        <v>0.7</v>
      </c>
      <c r="G199">
        <v>4</v>
      </c>
      <c r="H199">
        <v>0.24</v>
      </c>
      <c r="I199">
        <v>5230933.4400000004</v>
      </c>
      <c r="J199">
        <v>4265997</v>
      </c>
      <c r="K199">
        <v>2896.22</v>
      </c>
      <c r="L199">
        <v>0.48</v>
      </c>
      <c r="M199">
        <v>1</v>
      </c>
      <c r="N199">
        <v>4</v>
      </c>
      <c r="O199">
        <v>93.9</v>
      </c>
      <c r="P199">
        <v>42</v>
      </c>
      <c r="Q199">
        <v>1</v>
      </c>
      <c r="R199">
        <v>73.150000000000006</v>
      </c>
      <c r="S199">
        <v>1</v>
      </c>
      <c r="T199">
        <v>50.05</v>
      </c>
      <c r="U199">
        <v>0.05</v>
      </c>
      <c r="V199">
        <v>5</v>
      </c>
      <c r="W199">
        <v>0.7</v>
      </c>
    </row>
    <row r="200" spans="1:23" x14ac:dyDescent="0.35">
      <c r="A200">
        <v>63.57</v>
      </c>
      <c r="B200">
        <v>75</v>
      </c>
      <c r="C200">
        <v>45.42</v>
      </c>
      <c r="D200">
        <v>6478.8467590910996</v>
      </c>
      <c r="E200">
        <v>7</v>
      </c>
      <c r="F200">
        <v>0.56000000000000005</v>
      </c>
      <c r="G200">
        <v>1</v>
      </c>
      <c r="H200">
        <v>0.51</v>
      </c>
      <c r="I200">
        <v>5236424.68</v>
      </c>
      <c r="J200">
        <v>3410796</v>
      </c>
      <c r="K200">
        <v>2519.84</v>
      </c>
      <c r="L200">
        <v>0.15</v>
      </c>
      <c r="M200">
        <v>0</v>
      </c>
      <c r="N200">
        <v>1</v>
      </c>
      <c r="O200">
        <v>80.28</v>
      </c>
      <c r="P200">
        <v>24</v>
      </c>
      <c r="Q200">
        <v>3</v>
      </c>
      <c r="R200">
        <v>87.74</v>
      </c>
      <c r="S200">
        <v>4</v>
      </c>
      <c r="T200">
        <v>67.25</v>
      </c>
      <c r="U200">
        <v>0.89</v>
      </c>
      <c r="V200">
        <v>3</v>
      </c>
      <c r="W200">
        <v>0.59</v>
      </c>
    </row>
    <row r="201" spans="1:23" x14ac:dyDescent="0.35">
      <c r="A201">
        <v>79.97</v>
      </c>
      <c r="B201">
        <v>92.64</v>
      </c>
      <c r="C201">
        <v>92.54</v>
      </c>
      <c r="D201">
        <v>8373.393577195433</v>
      </c>
      <c r="E201">
        <v>7</v>
      </c>
      <c r="F201">
        <v>0.88</v>
      </c>
      <c r="G201">
        <v>2</v>
      </c>
      <c r="H201">
        <v>0.6</v>
      </c>
      <c r="I201">
        <v>4449272.9800000004</v>
      </c>
      <c r="J201">
        <v>3661596</v>
      </c>
      <c r="K201">
        <v>4127.88</v>
      </c>
      <c r="L201">
        <v>0.08</v>
      </c>
      <c r="M201">
        <v>1</v>
      </c>
      <c r="N201">
        <v>4</v>
      </c>
      <c r="O201">
        <v>89.22</v>
      </c>
      <c r="P201">
        <v>32</v>
      </c>
      <c r="Q201">
        <v>7</v>
      </c>
      <c r="R201">
        <v>66.98</v>
      </c>
      <c r="S201">
        <v>8</v>
      </c>
      <c r="T201">
        <v>92.62</v>
      </c>
      <c r="U201">
        <v>0.33</v>
      </c>
      <c r="V201">
        <v>3</v>
      </c>
      <c r="W201">
        <v>0.3</v>
      </c>
    </row>
    <row r="202" spans="1:23" x14ac:dyDescent="0.35">
      <c r="A202">
        <v>73.62</v>
      </c>
      <c r="B202">
        <v>84.45</v>
      </c>
      <c r="C202">
        <v>54.37</v>
      </c>
      <c r="D202">
        <v>8782.18654058826</v>
      </c>
      <c r="E202">
        <v>7</v>
      </c>
      <c r="F202">
        <v>0.94</v>
      </c>
      <c r="G202">
        <v>1</v>
      </c>
      <c r="H202">
        <v>0.94</v>
      </c>
      <c r="I202">
        <v>5813194.4100000001</v>
      </c>
      <c r="J202">
        <v>3638242</v>
      </c>
      <c r="K202">
        <v>4296.82</v>
      </c>
      <c r="L202">
        <v>0.4</v>
      </c>
      <c r="M202">
        <v>0</v>
      </c>
      <c r="N202">
        <v>4</v>
      </c>
      <c r="O202">
        <v>68.849999999999994</v>
      </c>
      <c r="P202">
        <v>49</v>
      </c>
      <c r="Q202">
        <v>1</v>
      </c>
      <c r="R202">
        <v>63.43</v>
      </c>
      <c r="S202">
        <v>8</v>
      </c>
      <c r="T202">
        <v>30.67</v>
      </c>
      <c r="U202">
        <v>0.04</v>
      </c>
      <c r="V202">
        <v>6</v>
      </c>
      <c r="W202">
        <v>0.16</v>
      </c>
    </row>
    <row r="203" spans="1:23" x14ac:dyDescent="0.35">
      <c r="A203">
        <v>81.48</v>
      </c>
      <c r="B203">
        <v>81.819999999999993</v>
      </c>
      <c r="C203">
        <v>48.57</v>
      </c>
      <c r="D203">
        <v>8519.0151894028277</v>
      </c>
      <c r="E203">
        <v>4</v>
      </c>
      <c r="F203">
        <v>0.47</v>
      </c>
      <c r="G203">
        <v>2</v>
      </c>
      <c r="H203">
        <v>0.83</v>
      </c>
      <c r="I203">
        <v>5449010.96</v>
      </c>
      <c r="J203">
        <v>3901093</v>
      </c>
      <c r="K203">
        <v>1642.89</v>
      </c>
      <c r="L203">
        <v>0.91</v>
      </c>
      <c r="M203">
        <v>1</v>
      </c>
      <c r="N203">
        <v>1</v>
      </c>
      <c r="O203">
        <v>77.599999999999994</v>
      </c>
      <c r="P203">
        <v>47</v>
      </c>
      <c r="Q203">
        <v>1</v>
      </c>
      <c r="R203">
        <v>71.959999999999994</v>
      </c>
      <c r="S203">
        <v>7</v>
      </c>
      <c r="T203">
        <v>76.540000000000006</v>
      </c>
      <c r="U203">
        <v>0.27</v>
      </c>
      <c r="V203">
        <v>7</v>
      </c>
      <c r="W203">
        <v>0.68</v>
      </c>
    </row>
    <row r="204" spans="1:23" x14ac:dyDescent="0.35">
      <c r="A204">
        <v>90.23</v>
      </c>
      <c r="B204">
        <v>82.15</v>
      </c>
      <c r="C204">
        <v>86.46</v>
      </c>
      <c r="D204">
        <v>7840.02307580046</v>
      </c>
      <c r="E204">
        <v>5</v>
      </c>
      <c r="F204">
        <v>0.61</v>
      </c>
      <c r="G204">
        <v>1</v>
      </c>
      <c r="H204">
        <v>0.67</v>
      </c>
      <c r="I204">
        <v>4469492.38</v>
      </c>
      <c r="J204">
        <v>3627227</v>
      </c>
      <c r="K204">
        <v>640.02</v>
      </c>
      <c r="L204">
        <v>0.81</v>
      </c>
      <c r="M204">
        <v>0</v>
      </c>
      <c r="N204">
        <v>0</v>
      </c>
      <c r="O204">
        <v>90.24</v>
      </c>
      <c r="P204">
        <v>40</v>
      </c>
      <c r="Q204">
        <v>6</v>
      </c>
      <c r="R204">
        <v>31.89</v>
      </c>
      <c r="S204">
        <v>8</v>
      </c>
      <c r="T204">
        <v>75.91</v>
      </c>
      <c r="U204">
        <v>0.01</v>
      </c>
      <c r="V204">
        <v>4</v>
      </c>
      <c r="W204">
        <v>0.04</v>
      </c>
    </row>
    <row r="205" spans="1:23" x14ac:dyDescent="0.35">
      <c r="A205">
        <v>72.66</v>
      </c>
      <c r="B205">
        <v>61.57</v>
      </c>
      <c r="C205">
        <v>44.53</v>
      </c>
      <c r="D205">
        <v>10121.30406986207</v>
      </c>
      <c r="E205">
        <v>5</v>
      </c>
      <c r="F205">
        <v>0.17</v>
      </c>
      <c r="G205">
        <v>1</v>
      </c>
      <c r="H205">
        <v>0.57999999999999996</v>
      </c>
      <c r="I205">
        <v>6689690.4100000001</v>
      </c>
      <c r="J205">
        <v>2915150</v>
      </c>
      <c r="K205">
        <v>3826.83</v>
      </c>
      <c r="L205">
        <v>0.22</v>
      </c>
      <c r="M205">
        <v>0</v>
      </c>
      <c r="N205">
        <v>3</v>
      </c>
      <c r="O205">
        <v>52.3</v>
      </c>
      <c r="P205">
        <v>18</v>
      </c>
      <c r="Q205">
        <v>5</v>
      </c>
      <c r="R205">
        <v>33.65</v>
      </c>
      <c r="S205">
        <v>8</v>
      </c>
      <c r="T205">
        <v>70.47</v>
      </c>
      <c r="U205">
        <v>0.98</v>
      </c>
      <c r="V205">
        <v>9</v>
      </c>
      <c r="W205">
        <v>0.62</v>
      </c>
    </row>
    <row r="206" spans="1:23" x14ac:dyDescent="0.35">
      <c r="A206">
        <v>72.66</v>
      </c>
      <c r="B206">
        <v>57.62</v>
      </c>
      <c r="C206">
        <v>92.61</v>
      </c>
      <c r="D206">
        <v>7922.6247089724056</v>
      </c>
      <c r="E206">
        <v>6</v>
      </c>
      <c r="F206">
        <v>0.99</v>
      </c>
      <c r="G206">
        <v>9</v>
      </c>
      <c r="H206">
        <v>0.35</v>
      </c>
      <c r="I206">
        <v>6893036.4100000001</v>
      </c>
      <c r="J206">
        <v>3977598</v>
      </c>
      <c r="K206">
        <v>978.55</v>
      </c>
      <c r="L206">
        <v>0.47</v>
      </c>
      <c r="M206">
        <v>1</v>
      </c>
      <c r="N206">
        <v>1</v>
      </c>
      <c r="O206">
        <v>90.4</v>
      </c>
      <c r="P206">
        <v>21</v>
      </c>
      <c r="Q206">
        <v>9</v>
      </c>
      <c r="R206">
        <v>82.33</v>
      </c>
      <c r="S206">
        <v>8</v>
      </c>
      <c r="T206">
        <v>94.36</v>
      </c>
      <c r="U206">
        <v>0.97</v>
      </c>
      <c r="V206">
        <v>4</v>
      </c>
      <c r="W206">
        <v>0.7</v>
      </c>
    </row>
    <row r="207" spans="1:23" x14ac:dyDescent="0.35">
      <c r="A207">
        <v>90.79</v>
      </c>
      <c r="B207">
        <v>88.56</v>
      </c>
      <c r="C207">
        <v>30.79</v>
      </c>
      <c r="D207">
        <v>10676.142064449599</v>
      </c>
      <c r="E207">
        <v>9</v>
      </c>
      <c r="F207">
        <v>0.23</v>
      </c>
      <c r="G207">
        <v>1</v>
      </c>
      <c r="H207">
        <v>0.16</v>
      </c>
      <c r="I207">
        <v>5026122.43</v>
      </c>
      <c r="J207">
        <v>2142997</v>
      </c>
      <c r="K207">
        <v>1917.14</v>
      </c>
      <c r="L207">
        <v>0.82</v>
      </c>
      <c r="M207">
        <v>1</v>
      </c>
      <c r="N207">
        <v>2</v>
      </c>
      <c r="O207">
        <v>58.89</v>
      </c>
      <c r="P207">
        <v>4</v>
      </c>
      <c r="Q207">
        <v>2</v>
      </c>
      <c r="R207">
        <v>72.5</v>
      </c>
      <c r="S207">
        <v>7</v>
      </c>
      <c r="T207">
        <v>50.27</v>
      </c>
      <c r="U207">
        <v>0.4</v>
      </c>
      <c r="V207">
        <v>1</v>
      </c>
      <c r="W207">
        <v>0.21</v>
      </c>
    </row>
    <row r="208" spans="1:23" x14ac:dyDescent="0.35">
      <c r="A208">
        <v>82.67</v>
      </c>
      <c r="B208">
        <v>88.61</v>
      </c>
      <c r="C208">
        <v>93.04</v>
      </c>
      <c r="D208">
        <v>9874.4047263771572</v>
      </c>
      <c r="E208">
        <v>2</v>
      </c>
      <c r="F208">
        <v>0.94</v>
      </c>
      <c r="G208">
        <v>4</v>
      </c>
      <c r="H208">
        <v>0.6</v>
      </c>
      <c r="I208">
        <v>2531457.08</v>
      </c>
      <c r="J208">
        <v>3004682</v>
      </c>
      <c r="K208">
        <v>517.17999999999995</v>
      </c>
      <c r="L208">
        <v>7.0000000000000007E-2</v>
      </c>
      <c r="M208">
        <v>0</v>
      </c>
      <c r="N208">
        <v>3</v>
      </c>
      <c r="O208">
        <v>75.73</v>
      </c>
      <c r="P208">
        <v>1</v>
      </c>
      <c r="Q208">
        <v>8</v>
      </c>
      <c r="R208">
        <v>83.58</v>
      </c>
      <c r="S208">
        <v>1</v>
      </c>
      <c r="T208">
        <v>52.1</v>
      </c>
      <c r="U208">
        <v>0.73</v>
      </c>
      <c r="V208">
        <v>7</v>
      </c>
      <c r="W208">
        <v>0.04</v>
      </c>
    </row>
    <row r="209" spans="1:23" x14ac:dyDescent="0.35">
      <c r="A209">
        <v>70.31</v>
      </c>
      <c r="B209">
        <v>92.02</v>
      </c>
      <c r="C209">
        <v>32.81</v>
      </c>
      <c r="D209">
        <v>9402.629882833975</v>
      </c>
      <c r="E209">
        <v>5</v>
      </c>
      <c r="F209">
        <v>0.65</v>
      </c>
      <c r="G209">
        <v>6</v>
      </c>
      <c r="H209">
        <v>0.32</v>
      </c>
      <c r="I209">
        <v>5886448.2000000002</v>
      </c>
      <c r="J209">
        <v>4250988</v>
      </c>
      <c r="K209">
        <v>3567.51</v>
      </c>
      <c r="L209">
        <v>0.39</v>
      </c>
      <c r="M209">
        <v>0</v>
      </c>
      <c r="N209">
        <v>3</v>
      </c>
      <c r="O209">
        <v>90.41</v>
      </c>
      <c r="P209">
        <v>29</v>
      </c>
      <c r="Q209">
        <v>5</v>
      </c>
      <c r="R209">
        <v>73.11</v>
      </c>
      <c r="S209">
        <v>4</v>
      </c>
      <c r="T209">
        <v>35.130000000000003</v>
      </c>
      <c r="U209">
        <v>0.35</v>
      </c>
      <c r="V209">
        <v>1</v>
      </c>
      <c r="W209">
        <v>0.36</v>
      </c>
    </row>
    <row r="210" spans="1:23" x14ac:dyDescent="0.35">
      <c r="A210">
        <v>80.430000000000007</v>
      </c>
      <c r="B210">
        <v>94.79</v>
      </c>
      <c r="C210">
        <v>87.92</v>
      </c>
      <c r="D210">
        <v>7731.0908448960054</v>
      </c>
      <c r="E210">
        <v>3</v>
      </c>
      <c r="F210">
        <v>0.61</v>
      </c>
      <c r="G210">
        <v>7</v>
      </c>
      <c r="H210">
        <v>0.87</v>
      </c>
      <c r="I210">
        <v>2706023.66</v>
      </c>
      <c r="J210">
        <v>1999803</v>
      </c>
      <c r="K210">
        <v>1252.0899999999999</v>
      </c>
      <c r="L210">
        <v>0.85</v>
      </c>
      <c r="M210">
        <v>1</v>
      </c>
      <c r="N210">
        <v>3</v>
      </c>
      <c r="O210">
        <v>62.69</v>
      </c>
      <c r="P210">
        <v>46</v>
      </c>
      <c r="Q210">
        <v>2</v>
      </c>
      <c r="R210">
        <v>61.8</v>
      </c>
      <c r="S210">
        <v>4</v>
      </c>
      <c r="T210">
        <v>58.78</v>
      </c>
      <c r="U210">
        <v>0.67</v>
      </c>
      <c r="V210">
        <v>9</v>
      </c>
      <c r="W210">
        <v>0.1</v>
      </c>
    </row>
    <row r="211" spans="1:23" x14ac:dyDescent="0.35">
      <c r="A211">
        <v>70.37</v>
      </c>
      <c r="B211">
        <v>70.680000000000007</v>
      </c>
      <c r="C211">
        <v>64.3</v>
      </c>
      <c r="D211">
        <v>8558.0716735791684</v>
      </c>
      <c r="E211">
        <v>4</v>
      </c>
      <c r="F211">
        <v>0.51</v>
      </c>
      <c r="G211">
        <v>2</v>
      </c>
      <c r="H211">
        <v>0.99</v>
      </c>
      <c r="I211">
        <v>6476146.1100000003</v>
      </c>
      <c r="J211">
        <v>2458019</v>
      </c>
      <c r="K211">
        <v>3448.77</v>
      </c>
      <c r="L211">
        <v>0.4</v>
      </c>
      <c r="M211">
        <v>0</v>
      </c>
      <c r="N211">
        <v>4</v>
      </c>
      <c r="O211">
        <v>62.29</v>
      </c>
      <c r="P211">
        <v>38</v>
      </c>
      <c r="Q211">
        <v>6</v>
      </c>
      <c r="R211">
        <v>65.790000000000006</v>
      </c>
      <c r="S211">
        <v>5</v>
      </c>
      <c r="T211">
        <v>46.97</v>
      </c>
      <c r="U211">
        <v>0.81</v>
      </c>
      <c r="V211">
        <v>5</v>
      </c>
      <c r="W211">
        <v>0.12</v>
      </c>
    </row>
    <row r="212" spans="1:23" x14ac:dyDescent="0.35">
      <c r="A212">
        <v>70.34</v>
      </c>
      <c r="B212">
        <v>70.09</v>
      </c>
      <c r="C212">
        <v>94.54</v>
      </c>
      <c r="D212">
        <v>11888.47806456439</v>
      </c>
      <c r="E212">
        <v>6</v>
      </c>
      <c r="F212">
        <v>0.23</v>
      </c>
      <c r="G212">
        <v>6</v>
      </c>
      <c r="H212">
        <v>0.75</v>
      </c>
      <c r="I212">
        <v>6083584.9000000004</v>
      </c>
      <c r="J212">
        <v>3537398</v>
      </c>
      <c r="K212">
        <v>4962.84</v>
      </c>
      <c r="L212">
        <v>0.08</v>
      </c>
      <c r="M212">
        <v>1</v>
      </c>
      <c r="N212">
        <v>3</v>
      </c>
      <c r="O212">
        <v>70.14</v>
      </c>
      <c r="P212">
        <v>3</v>
      </c>
      <c r="Q212">
        <v>8</v>
      </c>
      <c r="R212">
        <v>82.24</v>
      </c>
      <c r="S212">
        <v>6</v>
      </c>
      <c r="T212">
        <v>52.32</v>
      </c>
      <c r="U212">
        <v>0.95</v>
      </c>
      <c r="V212">
        <v>7</v>
      </c>
      <c r="W212">
        <v>0.25</v>
      </c>
    </row>
    <row r="213" spans="1:23" x14ac:dyDescent="0.35">
      <c r="A213">
        <v>77.42</v>
      </c>
      <c r="B213">
        <v>87.9</v>
      </c>
      <c r="C213">
        <v>34.799999999999997</v>
      </c>
      <c r="D213">
        <v>11252.292969060951</v>
      </c>
      <c r="E213">
        <v>8</v>
      </c>
      <c r="F213">
        <v>0.18</v>
      </c>
      <c r="G213">
        <v>7</v>
      </c>
      <c r="H213">
        <v>0.09</v>
      </c>
      <c r="I213">
        <v>6774212.5</v>
      </c>
      <c r="J213">
        <v>3315130</v>
      </c>
      <c r="K213">
        <v>827.02</v>
      </c>
      <c r="L213">
        <v>0.54</v>
      </c>
      <c r="M213">
        <v>1</v>
      </c>
      <c r="N213">
        <v>0</v>
      </c>
      <c r="O213">
        <v>94.73</v>
      </c>
      <c r="P213">
        <v>32</v>
      </c>
      <c r="Q213">
        <v>4</v>
      </c>
      <c r="R213">
        <v>60.52</v>
      </c>
      <c r="S213">
        <v>4</v>
      </c>
      <c r="T213">
        <v>84.25</v>
      </c>
      <c r="U213">
        <v>0.4</v>
      </c>
      <c r="V213">
        <v>5</v>
      </c>
      <c r="W213">
        <v>0.3</v>
      </c>
    </row>
    <row r="214" spans="1:23" x14ac:dyDescent="0.35">
      <c r="A214">
        <v>55.87</v>
      </c>
      <c r="B214">
        <v>79</v>
      </c>
      <c r="C214">
        <v>66</v>
      </c>
      <c r="D214">
        <v>7556.1118880036229</v>
      </c>
      <c r="E214">
        <v>1</v>
      </c>
      <c r="F214">
        <v>0.22</v>
      </c>
      <c r="G214">
        <v>2</v>
      </c>
      <c r="H214">
        <v>0.28999999999999998</v>
      </c>
      <c r="I214">
        <v>5260265.5599999996</v>
      </c>
      <c r="J214">
        <v>2299980</v>
      </c>
      <c r="K214">
        <v>846.85</v>
      </c>
      <c r="L214">
        <v>0.86</v>
      </c>
      <c r="M214">
        <v>1</v>
      </c>
      <c r="N214">
        <v>3</v>
      </c>
      <c r="O214">
        <v>50.02</v>
      </c>
      <c r="P214">
        <v>12</v>
      </c>
      <c r="Q214">
        <v>2</v>
      </c>
      <c r="R214">
        <v>64.27</v>
      </c>
      <c r="S214">
        <v>2</v>
      </c>
      <c r="T214">
        <v>90.81</v>
      </c>
      <c r="U214">
        <v>0.78</v>
      </c>
      <c r="V214">
        <v>3</v>
      </c>
      <c r="W214">
        <v>0.53</v>
      </c>
    </row>
    <row r="215" spans="1:23" x14ac:dyDescent="0.35">
      <c r="A215">
        <v>57.75</v>
      </c>
      <c r="B215">
        <v>82.12</v>
      </c>
      <c r="C215">
        <v>93</v>
      </c>
      <c r="D215">
        <v>10248.330763573071</v>
      </c>
      <c r="E215">
        <v>8</v>
      </c>
      <c r="F215">
        <v>0.19</v>
      </c>
      <c r="G215">
        <v>2</v>
      </c>
      <c r="H215">
        <v>0.11</v>
      </c>
      <c r="I215">
        <v>4638614.2300000004</v>
      </c>
      <c r="J215">
        <v>2667045</v>
      </c>
      <c r="K215">
        <v>2031.71</v>
      </c>
      <c r="L215">
        <v>0.59</v>
      </c>
      <c r="M215">
        <v>0</v>
      </c>
      <c r="N215">
        <v>4</v>
      </c>
      <c r="O215">
        <v>95.07</v>
      </c>
      <c r="P215">
        <v>19</v>
      </c>
      <c r="Q215">
        <v>5</v>
      </c>
      <c r="R215">
        <v>30.95</v>
      </c>
      <c r="S215">
        <v>6</v>
      </c>
      <c r="T215">
        <v>42.07</v>
      </c>
      <c r="U215">
        <v>0.27</v>
      </c>
      <c r="V215">
        <v>3</v>
      </c>
      <c r="W215">
        <v>0.68</v>
      </c>
    </row>
    <row r="216" spans="1:23" x14ac:dyDescent="0.35">
      <c r="A216">
        <v>74.760000000000005</v>
      </c>
      <c r="B216">
        <v>70.06</v>
      </c>
      <c r="C216">
        <v>63.45</v>
      </c>
      <c r="D216">
        <v>9639.0989699999991</v>
      </c>
      <c r="E216">
        <v>5</v>
      </c>
      <c r="F216">
        <v>0.56000000000000005</v>
      </c>
      <c r="G216">
        <v>5</v>
      </c>
      <c r="H216">
        <v>0.23</v>
      </c>
      <c r="I216">
        <v>4994870</v>
      </c>
      <c r="J216">
        <v>3037785</v>
      </c>
      <c r="K216">
        <v>2863.58</v>
      </c>
      <c r="L216">
        <v>0.5</v>
      </c>
      <c r="M216">
        <v>0</v>
      </c>
      <c r="N216">
        <v>2</v>
      </c>
      <c r="O216">
        <v>74.36</v>
      </c>
      <c r="P216">
        <v>25</v>
      </c>
      <c r="R216">
        <v>60.52</v>
      </c>
      <c r="S216">
        <v>6</v>
      </c>
      <c r="T216">
        <v>61.46</v>
      </c>
      <c r="U216">
        <v>0.43</v>
      </c>
      <c r="V216">
        <v>5</v>
      </c>
      <c r="W216">
        <v>0.48</v>
      </c>
    </row>
    <row r="217" spans="1:23" x14ac:dyDescent="0.35">
      <c r="A217">
        <v>64.87</v>
      </c>
      <c r="B217">
        <v>93.4</v>
      </c>
      <c r="C217">
        <v>70.91</v>
      </c>
      <c r="D217">
        <v>5826.4867971965696</v>
      </c>
      <c r="E217">
        <v>1</v>
      </c>
      <c r="F217">
        <v>0.35</v>
      </c>
      <c r="G217">
        <v>1</v>
      </c>
      <c r="H217">
        <v>0.77</v>
      </c>
      <c r="I217">
        <v>4453739.83</v>
      </c>
      <c r="J217">
        <v>3784388</v>
      </c>
      <c r="K217">
        <v>1469.88</v>
      </c>
      <c r="L217">
        <v>0.38</v>
      </c>
      <c r="M217">
        <v>1</v>
      </c>
      <c r="N217">
        <v>2</v>
      </c>
      <c r="O217">
        <v>99.5</v>
      </c>
      <c r="P217">
        <v>14</v>
      </c>
      <c r="Q217">
        <v>2</v>
      </c>
      <c r="R217">
        <v>70.150000000000006</v>
      </c>
      <c r="S217">
        <v>8</v>
      </c>
      <c r="T217">
        <v>90.36</v>
      </c>
      <c r="U217">
        <v>0.03</v>
      </c>
      <c r="V217">
        <v>3</v>
      </c>
      <c r="W217">
        <v>0.15</v>
      </c>
    </row>
    <row r="218" spans="1:23" x14ac:dyDescent="0.35">
      <c r="A218">
        <v>78.14</v>
      </c>
      <c r="B218">
        <v>60.28</v>
      </c>
      <c r="C218">
        <v>75.22</v>
      </c>
      <c r="D218">
        <v>11358.40048094984</v>
      </c>
      <c r="E218">
        <v>2</v>
      </c>
      <c r="F218">
        <v>0.06</v>
      </c>
      <c r="G218">
        <v>8</v>
      </c>
      <c r="H218">
        <v>0.93</v>
      </c>
      <c r="I218">
        <v>5981068.6500000004</v>
      </c>
      <c r="J218">
        <v>2795295</v>
      </c>
      <c r="K218">
        <v>2121.6999999999998</v>
      </c>
      <c r="L218">
        <v>0.45</v>
      </c>
      <c r="M218">
        <v>0</v>
      </c>
      <c r="N218">
        <v>2</v>
      </c>
      <c r="O218">
        <v>97.74</v>
      </c>
      <c r="P218">
        <v>22</v>
      </c>
      <c r="Q218">
        <v>6</v>
      </c>
      <c r="R218">
        <v>38.97</v>
      </c>
      <c r="S218">
        <v>7</v>
      </c>
      <c r="T218">
        <v>34.020000000000003</v>
      </c>
      <c r="U218">
        <v>0.6</v>
      </c>
      <c r="V218">
        <v>7</v>
      </c>
      <c r="W218">
        <v>0.17</v>
      </c>
    </row>
    <row r="219" spans="1:23" x14ac:dyDescent="0.35">
      <c r="A219">
        <v>65.92</v>
      </c>
      <c r="B219">
        <v>62.53</v>
      </c>
      <c r="C219">
        <v>59.55</v>
      </c>
      <c r="D219">
        <v>8343.4406026353827</v>
      </c>
      <c r="E219">
        <v>3</v>
      </c>
      <c r="F219">
        <v>0.97</v>
      </c>
      <c r="G219">
        <v>3</v>
      </c>
      <c r="H219">
        <v>0.44</v>
      </c>
      <c r="I219">
        <v>5712271.4900000002</v>
      </c>
      <c r="J219">
        <v>4433725</v>
      </c>
      <c r="K219">
        <v>808.27</v>
      </c>
      <c r="L219">
        <v>0.57999999999999996</v>
      </c>
      <c r="M219">
        <v>0</v>
      </c>
      <c r="N219">
        <v>4</v>
      </c>
      <c r="O219">
        <v>74.73</v>
      </c>
      <c r="P219">
        <v>13</v>
      </c>
      <c r="Q219">
        <v>9</v>
      </c>
      <c r="R219">
        <v>34.159999999999997</v>
      </c>
      <c r="S219">
        <v>6</v>
      </c>
      <c r="T219">
        <v>36</v>
      </c>
      <c r="U219">
        <v>0.66</v>
      </c>
      <c r="V219">
        <v>8</v>
      </c>
      <c r="W219">
        <v>0.88</v>
      </c>
    </row>
    <row r="220" spans="1:23" x14ac:dyDescent="0.35">
      <c r="A220">
        <v>60.88</v>
      </c>
      <c r="B220">
        <v>45.64</v>
      </c>
      <c r="C220">
        <v>70.790000000000006</v>
      </c>
      <c r="D220">
        <v>11426.496671482901</v>
      </c>
      <c r="E220">
        <v>1</v>
      </c>
      <c r="F220">
        <v>0.88</v>
      </c>
      <c r="G220">
        <v>6</v>
      </c>
      <c r="H220">
        <v>0.9</v>
      </c>
      <c r="I220">
        <v>5120225.63</v>
      </c>
      <c r="J220">
        <v>3064880</v>
      </c>
      <c r="K220">
        <v>3934.2</v>
      </c>
      <c r="L220">
        <v>0.76</v>
      </c>
      <c r="M220">
        <v>0</v>
      </c>
      <c r="N220">
        <v>0</v>
      </c>
      <c r="O220">
        <v>75.64</v>
      </c>
      <c r="P220">
        <v>22</v>
      </c>
      <c r="Q220">
        <v>4</v>
      </c>
      <c r="R220">
        <v>41.97</v>
      </c>
      <c r="S220">
        <v>2</v>
      </c>
      <c r="T220">
        <v>40.58</v>
      </c>
      <c r="U220">
        <v>0.69</v>
      </c>
      <c r="V220">
        <v>0</v>
      </c>
      <c r="W220">
        <v>0.56000000000000005</v>
      </c>
    </row>
    <row r="221" spans="1:23" x14ac:dyDescent="0.35">
      <c r="A221">
        <v>89.66</v>
      </c>
      <c r="B221">
        <v>74.7</v>
      </c>
      <c r="C221">
        <v>67.98</v>
      </c>
      <c r="D221">
        <v>8091.8521086437077</v>
      </c>
      <c r="E221">
        <v>9</v>
      </c>
      <c r="F221">
        <v>0.93</v>
      </c>
      <c r="G221">
        <v>9</v>
      </c>
      <c r="H221">
        <v>0.88</v>
      </c>
      <c r="I221">
        <v>4277818.6900000004</v>
      </c>
      <c r="J221">
        <v>2824208</v>
      </c>
      <c r="K221">
        <v>2337.38</v>
      </c>
      <c r="L221">
        <v>0.1</v>
      </c>
      <c r="M221">
        <v>0</v>
      </c>
      <c r="N221">
        <v>0</v>
      </c>
      <c r="O221">
        <v>74.08</v>
      </c>
      <c r="P221">
        <v>18</v>
      </c>
      <c r="Q221">
        <v>6</v>
      </c>
      <c r="R221">
        <v>36.909999999999997</v>
      </c>
      <c r="S221">
        <v>7</v>
      </c>
      <c r="T221">
        <v>68.69</v>
      </c>
      <c r="U221">
        <v>0.12</v>
      </c>
      <c r="V221">
        <v>3</v>
      </c>
      <c r="W221">
        <v>0.87</v>
      </c>
    </row>
    <row r="222" spans="1:23" x14ac:dyDescent="0.35">
      <c r="A222">
        <v>72.739999999999995</v>
      </c>
      <c r="B222">
        <v>42.16</v>
      </c>
      <c r="C222">
        <v>88.58</v>
      </c>
      <c r="D222">
        <v>5487.7947483387024</v>
      </c>
      <c r="E222">
        <v>8</v>
      </c>
      <c r="F222">
        <v>0.99</v>
      </c>
      <c r="G222">
        <v>6</v>
      </c>
      <c r="H222">
        <v>0.32</v>
      </c>
      <c r="I222">
        <v>7629212.6299999999</v>
      </c>
      <c r="J222">
        <v>2746543</v>
      </c>
      <c r="K222">
        <v>3916.62</v>
      </c>
      <c r="L222">
        <v>0.89</v>
      </c>
      <c r="M222">
        <v>0</v>
      </c>
      <c r="N222">
        <v>1</v>
      </c>
      <c r="O222">
        <v>81.77</v>
      </c>
      <c r="P222">
        <v>28</v>
      </c>
      <c r="Q222">
        <v>7</v>
      </c>
      <c r="R222">
        <v>35.04</v>
      </c>
      <c r="S222">
        <v>5</v>
      </c>
      <c r="T222">
        <v>39.78</v>
      </c>
      <c r="U222">
        <v>0.94</v>
      </c>
      <c r="V222">
        <v>3</v>
      </c>
      <c r="W222">
        <v>0.37</v>
      </c>
    </row>
    <row r="223" spans="1:23" x14ac:dyDescent="0.35">
      <c r="A223">
        <v>75.680000000000007</v>
      </c>
      <c r="B223">
        <v>67.94</v>
      </c>
      <c r="C223">
        <v>32.950000000000003</v>
      </c>
      <c r="D223">
        <v>5931.1439052920932</v>
      </c>
      <c r="E223">
        <v>2</v>
      </c>
      <c r="F223">
        <v>0.17</v>
      </c>
      <c r="G223">
        <v>9</v>
      </c>
      <c r="H223">
        <v>0.87</v>
      </c>
      <c r="I223">
        <v>5912374.6100000003</v>
      </c>
      <c r="J223">
        <v>2804640</v>
      </c>
      <c r="K223">
        <v>4566.24</v>
      </c>
      <c r="L223">
        <v>0.01</v>
      </c>
      <c r="M223">
        <v>0</v>
      </c>
      <c r="N223">
        <v>4</v>
      </c>
      <c r="O223">
        <v>54.54</v>
      </c>
      <c r="P223">
        <v>19</v>
      </c>
      <c r="Q223">
        <v>6</v>
      </c>
      <c r="R223">
        <v>49.74</v>
      </c>
      <c r="S223">
        <v>6</v>
      </c>
      <c r="T223">
        <v>92.92</v>
      </c>
      <c r="U223">
        <v>0.18</v>
      </c>
      <c r="V223">
        <v>1</v>
      </c>
      <c r="W223">
        <v>0.61</v>
      </c>
    </row>
    <row r="224" spans="1:23" x14ac:dyDescent="0.35">
      <c r="A224">
        <v>60.75</v>
      </c>
      <c r="B224">
        <v>72.56</v>
      </c>
      <c r="C224">
        <v>48.26</v>
      </c>
      <c r="D224">
        <v>10120.212366653461</v>
      </c>
      <c r="E224">
        <v>9</v>
      </c>
      <c r="F224">
        <v>0.4</v>
      </c>
      <c r="G224">
        <v>7</v>
      </c>
      <c r="H224">
        <v>0.38</v>
      </c>
      <c r="I224">
        <v>3402288.08</v>
      </c>
      <c r="J224">
        <v>3088657</v>
      </c>
      <c r="K224">
        <v>1547.43</v>
      </c>
      <c r="L224">
        <v>0.37</v>
      </c>
      <c r="M224">
        <v>0</v>
      </c>
      <c r="N224">
        <v>3</v>
      </c>
      <c r="O224">
        <v>51.63</v>
      </c>
      <c r="P224">
        <v>28</v>
      </c>
      <c r="Q224">
        <v>8</v>
      </c>
      <c r="R224">
        <v>83.55</v>
      </c>
      <c r="S224">
        <v>8</v>
      </c>
      <c r="T224">
        <v>59.04</v>
      </c>
      <c r="U224">
        <v>0.62</v>
      </c>
      <c r="V224">
        <v>5</v>
      </c>
      <c r="W224">
        <v>0.52</v>
      </c>
    </row>
    <row r="225" spans="1:23" x14ac:dyDescent="0.35">
      <c r="A225">
        <v>69.56</v>
      </c>
      <c r="B225">
        <v>57.19</v>
      </c>
      <c r="C225">
        <v>91.78</v>
      </c>
      <c r="D225">
        <v>10649.306254303699</v>
      </c>
      <c r="E225">
        <v>7</v>
      </c>
      <c r="F225">
        <v>0.76</v>
      </c>
      <c r="G225">
        <v>9</v>
      </c>
      <c r="H225">
        <v>0.3</v>
      </c>
      <c r="I225">
        <v>4483743.9800000004</v>
      </c>
      <c r="J225">
        <v>5009926</v>
      </c>
      <c r="K225">
        <v>4133.28</v>
      </c>
      <c r="L225">
        <v>0.03</v>
      </c>
      <c r="M225">
        <v>1</v>
      </c>
      <c r="N225">
        <v>4</v>
      </c>
      <c r="O225">
        <v>52.89</v>
      </c>
      <c r="P225">
        <v>23</v>
      </c>
      <c r="Q225">
        <v>4</v>
      </c>
      <c r="R225">
        <v>55.49</v>
      </c>
      <c r="S225">
        <v>8</v>
      </c>
      <c r="T225">
        <v>62.6</v>
      </c>
      <c r="U225">
        <v>0.22</v>
      </c>
      <c r="V225">
        <v>2</v>
      </c>
      <c r="W225">
        <v>0.32</v>
      </c>
    </row>
    <row r="226" spans="1:23" x14ac:dyDescent="0.35">
      <c r="A226">
        <v>76.11</v>
      </c>
      <c r="B226">
        <v>75.45</v>
      </c>
      <c r="C226">
        <v>87.87</v>
      </c>
      <c r="D226">
        <v>7739.2084372389781</v>
      </c>
      <c r="E226">
        <v>9</v>
      </c>
      <c r="F226">
        <v>0.7</v>
      </c>
      <c r="G226">
        <v>2</v>
      </c>
      <c r="H226">
        <v>0.65</v>
      </c>
      <c r="I226">
        <v>5931776.0999999996</v>
      </c>
      <c r="J226">
        <v>2728912</v>
      </c>
      <c r="K226">
        <v>765.92</v>
      </c>
      <c r="L226">
        <v>0.39</v>
      </c>
      <c r="M226">
        <v>0</v>
      </c>
      <c r="N226">
        <v>1</v>
      </c>
      <c r="O226">
        <v>72.22</v>
      </c>
      <c r="P226">
        <v>17</v>
      </c>
      <c r="Q226">
        <v>1</v>
      </c>
      <c r="R226">
        <v>33.15</v>
      </c>
      <c r="S226">
        <v>3</v>
      </c>
      <c r="T226">
        <v>46.03</v>
      </c>
      <c r="U226">
        <v>0.31</v>
      </c>
      <c r="V226">
        <v>6</v>
      </c>
      <c r="W226">
        <v>0.47</v>
      </c>
    </row>
    <row r="227" spans="1:23" x14ac:dyDescent="0.35">
      <c r="A227">
        <v>63.49</v>
      </c>
      <c r="B227">
        <v>41.83</v>
      </c>
      <c r="C227">
        <v>59.62</v>
      </c>
      <c r="D227">
        <v>11596.481146943441</v>
      </c>
      <c r="E227">
        <v>6</v>
      </c>
      <c r="F227">
        <v>0.15</v>
      </c>
      <c r="G227">
        <v>8</v>
      </c>
      <c r="H227">
        <v>0.33</v>
      </c>
      <c r="I227">
        <v>4200461.08</v>
      </c>
      <c r="J227">
        <v>2754917</v>
      </c>
      <c r="K227">
        <v>4544.8100000000004</v>
      </c>
      <c r="L227">
        <v>0.53</v>
      </c>
      <c r="M227">
        <v>0</v>
      </c>
      <c r="N227">
        <v>4</v>
      </c>
      <c r="O227">
        <v>63.78</v>
      </c>
      <c r="P227">
        <v>9</v>
      </c>
      <c r="Q227">
        <v>7</v>
      </c>
      <c r="R227">
        <v>25.39</v>
      </c>
      <c r="S227">
        <v>7</v>
      </c>
      <c r="T227">
        <v>60.61</v>
      </c>
      <c r="U227">
        <v>0.55000000000000004</v>
      </c>
      <c r="V227">
        <v>4</v>
      </c>
      <c r="W227">
        <v>0.5</v>
      </c>
    </row>
    <row r="228" spans="1:23" x14ac:dyDescent="0.35">
      <c r="A228">
        <v>78.760000000000005</v>
      </c>
      <c r="B228">
        <v>42.24</v>
      </c>
      <c r="C228">
        <v>70.31</v>
      </c>
      <c r="D228">
        <v>5846.1998443276007</v>
      </c>
      <c r="E228">
        <v>6</v>
      </c>
      <c r="F228">
        <v>0.82</v>
      </c>
      <c r="G228">
        <v>8</v>
      </c>
      <c r="H228">
        <v>0.63</v>
      </c>
      <c r="I228">
        <v>5351547.96</v>
      </c>
      <c r="J228">
        <v>3052475</v>
      </c>
      <c r="K228">
        <v>3428.46</v>
      </c>
      <c r="L228">
        <v>0.51</v>
      </c>
      <c r="M228">
        <v>0</v>
      </c>
      <c r="N228">
        <v>4</v>
      </c>
      <c r="O228">
        <v>81.099999999999994</v>
      </c>
      <c r="P228">
        <v>40</v>
      </c>
      <c r="Q228">
        <v>3</v>
      </c>
      <c r="R228">
        <v>68.73</v>
      </c>
      <c r="S228">
        <v>1</v>
      </c>
      <c r="T228">
        <v>73.02</v>
      </c>
      <c r="U228">
        <v>0.42</v>
      </c>
      <c r="V228">
        <v>3</v>
      </c>
      <c r="W228">
        <v>0.2</v>
      </c>
    </row>
    <row r="229" spans="1:23" x14ac:dyDescent="0.35">
      <c r="A229">
        <v>68.989999999999995</v>
      </c>
      <c r="B229">
        <v>89.36</v>
      </c>
      <c r="C229">
        <v>48.03</v>
      </c>
      <c r="D229">
        <v>9834.800503381708</v>
      </c>
      <c r="E229">
        <v>4</v>
      </c>
      <c r="F229">
        <v>0.22</v>
      </c>
      <c r="G229">
        <v>2</v>
      </c>
      <c r="H229">
        <v>0.61</v>
      </c>
      <c r="I229">
        <v>5950796.2999999998</v>
      </c>
      <c r="J229">
        <v>3872220</v>
      </c>
      <c r="K229">
        <v>4434.0200000000004</v>
      </c>
      <c r="L229">
        <v>0.17</v>
      </c>
      <c r="M229">
        <v>0</v>
      </c>
      <c r="N229">
        <v>1</v>
      </c>
      <c r="O229">
        <v>99.62</v>
      </c>
      <c r="P229">
        <v>7</v>
      </c>
      <c r="Q229">
        <v>6</v>
      </c>
      <c r="R229">
        <v>46.8</v>
      </c>
      <c r="S229">
        <v>1</v>
      </c>
      <c r="T229">
        <v>78.83</v>
      </c>
      <c r="U229">
        <v>0.16</v>
      </c>
      <c r="V229">
        <v>4</v>
      </c>
      <c r="W229">
        <v>0.32</v>
      </c>
    </row>
    <row r="230" spans="1:23" x14ac:dyDescent="0.35">
      <c r="A230">
        <v>72.08</v>
      </c>
      <c r="B230">
        <v>61.61</v>
      </c>
      <c r="C230">
        <v>42.23</v>
      </c>
      <c r="D230">
        <v>6972.4595005938581</v>
      </c>
      <c r="E230">
        <v>2</v>
      </c>
      <c r="F230">
        <v>0.22</v>
      </c>
      <c r="G230">
        <v>4</v>
      </c>
      <c r="H230">
        <v>0.56000000000000005</v>
      </c>
      <c r="I230">
        <v>1611571.92</v>
      </c>
      <c r="J230">
        <v>1863212</v>
      </c>
      <c r="K230">
        <v>500.85</v>
      </c>
      <c r="L230">
        <v>0.65</v>
      </c>
      <c r="M230">
        <v>0</v>
      </c>
      <c r="N230">
        <v>0</v>
      </c>
      <c r="O230">
        <v>69.319999999999993</v>
      </c>
      <c r="P230">
        <v>25</v>
      </c>
      <c r="Q230">
        <v>2</v>
      </c>
      <c r="R230">
        <v>77.53</v>
      </c>
      <c r="S230">
        <v>7</v>
      </c>
      <c r="T230">
        <v>79</v>
      </c>
      <c r="U230">
        <v>0.17</v>
      </c>
      <c r="V230">
        <v>7</v>
      </c>
      <c r="W230">
        <v>0.79</v>
      </c>
    </row>
    <row r="231" spans="1:23" x14ac:dyDescent="0.35">
      <c r="A231">
        <v>74.760000000000005</v>
      </c>
      <c r="B231">
        <v>70.06</v>
      </c>
      <c r="C231">
        <v>63.45</v>
      </c>
      <c r="D231">
        <v>9639.0989699999991</v>
      </c>
      <c r="E231">
        <v>5</v>
      </c>
      <c r="F231">
        <v>0.56000000000000005</v>
      </c>
      <c r="G231">
        <v>5</v>
      </c>
      <c r="H231">
        <v>0.23</v>
      </c>
      <c r="I231">
        <v>4994870</v>
      </c>
      <c r="J231">
        <v>3037785</v>
      </c>
      <c r="K231">
        <v>2863.58</v>
      </c>
      <c r="L231">
        <v>0.5</v>
      </c>
      <c r="M231">
        <v>0</v>
      </c>
      <c r="N231">
        <v>2</v>
      </c>
      <c r="O231">
        <v>74.36</v>
      </c>
      <c r="P231">
        <v>25</v>
      </c>
      <c r="R231">
        <v>60.52</v>
      </c>
      <c r="S231">
        <v>6</v>
      </c>
      <c r="T231">
        <v>61.46</v>
      </c>
      <c r="U231">
        <v>0.43</v>
      </c>
      <c r="V231">
        <v>5</v>
      </c>
      <c r="W231">
        <v>0.48</v>
      </c>
    </row>
    <row r="232" spans="1:23" x14ac:dyDescent="0.35">
      <c r="A232">
        <v>93.52</v>
      </c>
      <c r="B232">
        <v>71.33</v>
      </c>
      <c r="C232">
        <v>52.97</v>
      </c>
      <c r="D232">
        <v>10118.496678291031</v>
      </c>
      <c r="E232">
        <v>5</v>
      </c>
      <c r="F232">
        <v>0.59</v>
      </c>
      <c r="G232">
        <v>4</v>
      </c>
      <c r="H232">
        <v>0.55000000000000004</v>
      </c>
      <c r="I232">
        <v>4931209.1500000004</v>
      </c>
      <c r="J232">
        <v>2346060</v>
      </c>
      <c r="K232">
        <v>2253.92</v>
      </c>
      <c r="L232">
        <v>0.76</v>
      </c>
      <c r="M232">
        <v>0</v>
      </c>
      <c r="N232">
        <v>1</v>
      </c>
      <c r="O232">
        <v>70.78</v>
      </c>
      <c r="P232">
        <v>9</v>
      </c>
      <c r="Q232">
        <v>1</v>
      </c>
      <c r="R232">
        <v>75.739999999999995</v>
      </c>
      <c r="S232">
        <v>7</v>
      </c>
      <c r="T232">
        <v>88.78</v>
      </c>
      <c r="U232">
        <v>0.76</v>
      </c>
      <c r="V232">
        <v>6</v>
      </c>
      <c r="W232">
        <v>0.36</v>
      </c>
    </row>
    <row r="233" spans="1:23" x14ac:dyDescent="0.35">
      <c r="A233">
        <v>74.87</v>
      </c>
      <c r="B233">
        <v>86.2</v>
      </c>
      <c r="C233">
        <v>67.94</v>
      </c>
      <c r="D233">
        <v>7848.9665867901194</v>
      </c>
      <c r="E233">
        <v>6</v>
      </c>
      <c r="F233">
        <v>0.57999999999999996</v>
      </c>
      <c r="G233">
        <v>4</v>
      </c>
      <c r="H233">
        <v>0.6</v>
      </c>
      <c r="I233">
        <v>4587927.54</v>
      </c>
      <c r="J233">
        <v>3442618</v>
      </c>
      <c r="K233">
        <v>2207.7600000000002</v>
      </c>
      <c r="L233">
        <v>0.95</v>
      </c>
      <c r="M233">
        <v>0</v>
      </c>
      <c r="N233">
        <v>2</v>
      </c>
      <c r="O233">
        <v>92.36</v>
      </c>
      <c r="P233">
        <v>16</v>
      </c>
      <c r="Q233">
        <v>6</v>
      </c>
      <c r="R233">
        <v>39.04</v>
      </c>
      <c r="S233">
        <v>5</v>
      </c>
      <c r="T233">
        <v>83.13</v>
      </c>
      <c r="U233">
        <v>0.9</v>
      </c>
      <c r="V233">
        <v>5</v>
      </c>
      <c r="W233">
        <v>0.31</v>
      </c>
    </row>
    <row r="234" spans="1:23" x14ac:dyDescent="0.35">
      <c r="A234">
        <v>64.42</v>
      </c>
      <c r="B234">
        <v>52.95</v>
      </c>
      <c r="C234">
        <v>35.049999999999997</v>
      </c>
      <c r="D234">
        <v>9038.6111394254367</v>
      </c>
      <c r="E234">
        <v>2</v>
      </c>
      <c r="F234">
        <v>0.09</v>
      </c>
      <c r="G234">
        <v>6</v>
      </c>
      <c r="H234">
        <v>0.55000000000000004</v>
      </c>
      <c r="I234">
        <v>5301695.13</v>
      </c>
      <c r="J234">
        <v>2604992</v>
      </c>
      <c r="K234">
        <v>1520.29</v>
      </c>
      <c r="L234">
        <v>0.34</v>
      </c>
      <c r="M234">
        <v>1</v>
      </c>
      <c r="N234">
        <v>0</v>
      </c>
      <c r="O234">
        <v>95.11</v>
      </c>
      <c r="P234">
        <v>1</v>
      </c>
      <c r="Q234">
        <v>6</v>
      </c>
      <c r="R234">
        <v>68.47</v>
      </c>
      <c r="S234">
        <v>8</v>
      </c>
      <c r="T234">
        <v>79.209999999999994</v>
      </c>
      <c r="U234">
        <v>0.08</v>
      </c>
      <c r="V234">
        <v>0</v>
      </c>
      <c r="W234">
        <v>0.2</v>
      </c>
    </row>
    <row r="235" spans="1:23" x14ac:dyDescent="0.35">
      <c r="A235">
        <v>83.23</v>
      </c>
      <c r="B235">
        <v>77.37</v>
      </c>
      <c r="C235">
        <v>93.34</v>
      </c>
      <c r="D235">
        <v>12515.7320230361</v>
      </c>
      <c r="E235">
        <v>5</v>
      </c>
      <c r="F235">
        <v>0.88</v>
      </c>
      <c r="G235">
        <v>6</v>
      </c>
      <c r="H235">
        <v>0.44</v>
      </c>
      <c r="I235">
        <v>5657519.6100000003</v>
      </c>
      <c r="J235">
        <v>1156718</v>
      </c>
      <c r="K235">
        <v>2217.25</v>
      </c>
      <c r="L235">
        <v>0.52</v>
      </c>
      <c r="M235">
        <v>0</v>
      </c>
      <c r="N235">
        <v>2</v>
      </c>
      <c r="O235">
        <v>93.87</v>
      </c>
      <c r="P235">
        <v>5</v>
      </c>
      <c r="Q235">
        <v>5</v>
      </c>
      <c r="R235">
        <v>38.479999999999997</v>
      </c>
      <c r="S235">
        <v>2</v>
      </c>
      <c r="T235">
        <v>33.61</v>
      </c>
      <c r="U235">
        <v>0.39</v>
      </c>
      <c r="V235">
        <v>6</v>
      </c>
      <c r="W235">
        <v>0.68</v>
      </c>
    </row>
    <row r="236" spans="1:23" x14ac:dyDescent="0.35">
      <c r="A236">
        <v>62.79</v>
      </c>
      <c r="B236">
        <v>45.12</v>
      </c>
      <c r="C236">
        <v>94.1</v>
      </c>
      <c r="D236">
        <v>8557.7703261921288</v>
      </c>
      <c r="E236">
        <v>4</v>
      </c>
      <c r="F236">
        <v>0.27</v>
      </c>
      <c r="G236">
        <v>3</v>
      </c>
      <c r="H236">
        <v>0.01</v>
      </c>
      <c r="I236">
        <v>5142050.9400000004</v>
      </c>
      <c r="J236">
        <v>3295662</v>
      </c>
      <c r="K236">
        <v>1079.82</v>
      </c>
      <c r="L236">
        <v>0.38</v>
      </c>
      <c r="M236">
        <v>0</v>
      </c>
      <c r="N236">
        <v>0</v>
      </c>
      <c r="O236">
        <v>98.72</v>
      </c>
      <c r="P236">
        <v>4</v>
      </c>
      <c r="Q236">
        <v>5</v>
      </c>
      <c r="R236">
        <v>85.73</v>
      </c>
      <c r="S236">
        <v>9</v>
      </c>
      <c r="T236">
        <v>30.45</v>
      </c>
      <c r="U236">
        <v>0.1</v>
      </c>
      <c r="V236">
        <v>6</v>
      </c>
      <c r="W236">
        <v>0.32</v>
      </c>
    </row>
    <row r="237" spans="1:23" x14ac:dyDescent="0.35">
      <c r="A237">
        <v>77.09</v>
      </c>
      <c r="B237">
        <v>43.1</v>
      </c>
      <c r="C237">
        <v>75.38</v>
      </c>
      <c r="D237">
        <v>12089.23028016285</v>
      </c>
      <c r="E237">
        <v>9</v>
      </c>
      <c r="F237">
        <v>0.13</v>
      </c>
      <c r="G237">
        <v>9</v>
      </c>
      <c r="H237">
        <v>0.59</v>
      </c>
      <c r="I237">
        <v>4626172.6100000003</v>
      </c>
      <c r="J237">
        <v>3288916</v>
      </c>
      <c r="K237">
        <v>2357.4299999999998</v>
      </c>
      <c r="L237">
        <v>0.01</v>
      </c>
      <c r="M237">
        <v>0</v>
      </c>
      <c r="N237">
        <v>3</v>
      </c>
      <c r="O237">
        <v>51.38</v>
      </c>
      <c r="P237">
        <v>27</v>
      </c>
      <c r="Q237">
        <v>1</v>
      </c>
      <c r="R237">
        <v>64.55</v>
      </c>
      <c r="S237">
        <v>6</v>
      </c>
      <c r="T237">
        <v>43.81</v>
      </c>
      <c r="U237">
        <v>0.02</v>
      </c>
      <c r="V237">
        <v>0</v>
      </c>
      <c r="W237">
        <v>0.99</v>
      </c>
    </row>
    <row r="238" spans="1:23" x14ac:dyDescent="0.35">
      <c r="A238">
        <v>55.4</v>
      </c>
      <c r="B238">
        <v>71.88</v>
      </c>
      <c r="C238">
        <v>64.849999999999994</v>
      </c>
      <c r="D238">
        <v>7175.7328633559546</v>
      </c>
      <c r="E238">
        <v>6</v>
      </c>
      <c r="F238">
        <v>0.89</v>
      </c>
      <c r="G238">
        <v>2</v>
      </c>
      <c r="H238">
        <v>0.17</v>
      </c>
      <c r="I238">
        <v>5632621.2999999998</v>
      </c>
      <c r="J238">
        <v>2536736</v>
      </c>
      <c r="K238">
        <v>4110.59</v>
      </c>
      <c r="L238">
        <v>0.39</v>
      </c>
      <c r="M238">
        <v>0</v>
      </c>
      <c r="N238">
        <v>3</v>
      </c>
      <c r="O238">
        <v>91.99</v>
      </c>
      <c r="P238">
        <v>40</v>
      </c>
      <c r="Q238">
        <v>5</v>
      </c>
      <c r="R238">
        <v>42.72</v>
      </c>
      <c r="S238">
        <v>9</v>
      </c>
      <c r="T238">
        <v>73.13</v>
      </c>
      <c r="U238">
        <v>0.66</v>
      </c>
      <c r="V238">
        <v>8</v>
      </c>
      <c r="W238">
        <v>0.33</v>
      </c>
    </row>
    <row r="239" spans="1:23" x14ac:dyDescent="0.35">
      <c r="A239">
        <v>61.72</v>
      </c>
      <c r="B239">
        <v>72.44</v>
      </c>
      <c r="C239">
        <v>50.12</v>
      </c>
      <c r="D239">
        <v>11324.510444788209</v>
      </c>
      <c r="E239">
        <v>2</v>
      </c>
      <c r="F239">
        <v>0.96</v>
      </c>
      <c r="G239">
        <v>6</v>
      </c>
      <c r="H239">
        <v>0.64</v>
      </c>
      <c r="I239">
        <v>5049053.41</v>
      </c>
      <c r="J239">
        <v>2489325</v>
      </c>
      <c r="K239">
        <v>2655.82</v>
      </c>
      <c r="L239">
        <v>0.79</v>
      </c>
      <c r="M239">
        <v>1</v>
      </c>
      <c r="N239">
        <v>4</v>
      </c>
      <c r="O239">
        <v>87.59</v>
      </c>
      <c r="P239">
        <v>4</v>
      </c>
      <c r="Q239">
        <v>2</v>
      </c>
      <c r="R239">
        <v>38.869999999999997</v>
      </c>
      <c r="S239">
        <v>2</v>
      </c>
      <c r="T239">
        <v>56.73</v>
      </c>
      <c r="U239">
        <v>0.6</v>
      </c>
      <c r="V239">
        <v>5</v>
      </c>
      <c r="W239">
        <v>0.39</v>
      </c>
    </row>
    <row r="240" spans="1:23" x14ac:dyDescent="0.35">
      <c r="A240">
        <v>76.97</v>
      </c>
      <c r="B240">
        <v>78.25</v>
      </c>
      <c r="C240">
        <v>82.9</v>
      </c>
      <c r="D240">
        <v>13603.921551644749</v>
      </c>
      <c r="E240">
        <v>1</v>
      </c>
      <c r="F240">
        <v>0.86</v>
      </c>
      <c r="G240">
        <v>7</v>
      </c>
      <c r="H240">
        <v>0.76</v>
      </c>
      <c r="I240">
        <v>4769299.59</v>
      </c>
      <c r="J240">
        <v>1950902</v>
      </c>
      <c r="K240">
        <v>581</v>
      </c>
      <c r="L240">
        <v>0.6</v>
      </c>
      <c r="M240">
        <v>1</v>
      </c>
      <c r="N240">
        <v>2</v>
      </c>
      <c r="O240">
        <v>61.43</v>
      </c>
      <c r="P240">
        <v>17</v>
      </c>
      <c r="Q240">
        <v>7</v>
      </c>
      <c r="R240">
        <v>33.36</v>
      </c>
      <c r="S240">
        <v>3</v>
      </c>
      <c r="T240">
        <v>56.16</v>
      </c>
      <c r="U240">
        <v>0.16</v>
      </c>
      <c r="V240">
        <v>1</v>
      </c>
      <c r="W240">
        <v>0.6</v>
      </c>
    </row>
    <row r="241" spans="1:23" x14ac:dyDescent="0.35">
      <c r="A241">
        <v>82.38</v>
      </c>
      <c r="B241">
        <v>83.57</v>
      </c>
      <c r="C241">
        <v>74.510000000000005</v>
      </c>
      <c r="D241">
        <v>3820.888749681777</v>
      </c>
      <c r="E241">
        <v>5</v>
      </c>
      <c r="F241">
        <v>0.81</v>
      </c>
      <c r="G241">
        <v>9</v>
      </c>
      <c r="H241">
        <v>0.5</v>
      </c>
      <c r="I241">
        <v>3687720.61</v>
      </c>
      <c r="J241">
        <v>3618480</v>
      </c>
      <c r="K241">
        <v>2396.5</v>
      </c>
      <c r="L241">
        <v>0.1</v>
      </c>
      <c r="M241">
        <v>1</v>
      </c>
      <c r="N241">
        <v>0</v>
      </c>
      <c r="O241">
        <v>97.82</v>
      </c>
      <c r="P241">
        <v>25</v>
      </c>
      <c r="Q241">
        <v>3</v>
      </c>
      <c r="R241">
        <v>68.62</v>
      </c>
      <c r="S241">
        <v>8</v>
      </c>
      <c r="T241">
        <v>87.5</v>
      </c>
      <c r="U241">
        <v>0.23</v>
      </c>
      <c r="V241">
        <v>4</v>
      </c>
      <c r="W241">
        <v>0.8</v>
      </c>
    </row>
    <row r="242" spans="1:23" x14ac:dyDescent="0.35">
      <c r="A242">
        <v>76.709999999999994</v>
      </c>
      <c r="B242">
        <v>98.55</v>
      </c>
      <c r="C242">
        <v>40.57</v>
      </c>
      <c r="D242">
        <v>8007.7618613238083</v>
      </c>
      <c r="E242">
        <v>9</v>
      </c>
      <c r="F242">
        <v>0.66</v>
      </c>
      <c r="G242">
        <v>3</v>
      </c>
      <c r="H242">
        <v>0.54</v>
      </c>
      <c r="I242">
        <v>3437345.21</v>
      </c>
      <c r="J242">
        <v>3705773</v>
      </c>
      <c r="K242">
        <v>622.29</v>
      </c>
      <c r="L242">
        <v>0.85</v>
      </c>
      <c r="M242">
        <v>1</v>
      </c>
      <c r="N242">
        <v>3</v>
      </c>
      <c r="O242">
        <v>57.41</v>
      </c>
      <c r="P242">
        <v>19</v>
      </c>
      <c r="Q242">
        <v>4</v>
      </c>
      <c r="R242">
        <v>35.31</v>
      </c>
      <c r="S242">
        <v>1</v>
      </c>
      <c r="T242">
        <v>88.21</v>
      </c>
      <c r="U242">
        <v>0.02</v>
      </c>
      <c r="V242">
        <v>3</v>
      </c>
      <c r="W242">
        <v>0.47</v>
      </c>
    </row>
    <row r="243" spans="1:23" x14ac:dyDescent="0.35">
      <c r="A243">
        <v>73.84</v>
      </c>
      <c r="B243">
        <v>70.98</v>
      </c>
      <c r="C243">
        <v>89.21</v>
      </c>
      <c r="D243">
        <v>11442.68031795135</v>
      </c>
      <c r="E243">
        <v>6</v>
      </c>
      <c r="F243">
        <v>0.55000000000000004</v>
      </c>
      <c r="G243">
        <v>3</v>
      </c>
      <c r="H243">
        <v>0.95</v>
      </c>
      <c r="I243">
        <v>3668770.21</v>
      </c>
      <c r="J243">
        <v>2296759</v>
      </c>
      <c r="K243">
        <v>4848.1000000000004</v>
      </c>
      <c r="L243">
        <v>0.53</v>
      </c>
      <c r="M243">
        <v>1</v>
      </c>
      <c r="N243">
        <v>1</v>
      </c>
      <c r="O243">
        <v>83.98</v>
      </c>
      <c r="P243">
        <v>40</v>
      </c>
      <c r="Q243">
        <v>3</v>
      </c>
      <c r="R243">
        <v>61.67</v>
      </c>
      <c r="S243">
        <v>7</v>
      </c>
      <c r="T243">
        <v>89.1</v>
      </c>
      <c r="U243">
        <v>0.83</v>
      </c>
      <c r="V243">
        <v>6</v>
      </c>
      <c r="W243">
        <v>0.42</v>
      </c>
    </row>
    <row r="244" spans="1:23" x14ac:dyDescent="0.35">
      <c r="A244">
        <v>71.989999999999995</v>
      </c>
      <c r="B244">
        <v>59.38</v>
      </c>
      <c r="C244">
        <v>83.46</v>
      </c>
      <c r="D244">
        <v>9492.3865348925174</v>
      </c>
      <c r="E244">
        <v>7</v>
      </c>
      <c r="F244">
        <v>0.09</v>
      </c>
      <c r="G244">
        <v>7</v>
      </c>
      <c r="H244">
        <v>0.85</v>
      </c>
      <c r="I244">
        <v>5278329.0599999996</v>
      </c>
      <c r="J244">
        <v>2568052</v>
      </c>
      <c r="K244">
        <v>1073.54</v>
      </c>
      <c r="L244">
        <v>0.84</v>
      </c>
      <c r="M244">
        <v>1</v>
      </c>
      <c r="N244">
        <v>3</v>
      </c>
      <c r="O244">
        <v>61.24</v>
      </c>
      <c r="P244">
        <v>48</v>
      </c>
      <c r="Q244">
        <v>3</v>
      </c>
      <c r="R244">
        <v>38.520000000000003</v>
      </c>
      <c r="S244">
        <v>7</v>
      </c>
      <c r="T244">
        <v>50.4</v>
      </c>
      <c r="U244">
        <v>0.97</v>
      </c>
      <c r="V244">
        <v>7</v>
      </c>
      <c r="W244">
        <v>1</v>
      </c>
    </row>
    <row r="245" spans="1:23" x14ac:dyDescent="0.35">
      <c r="A245">
        <v>60.21</v>
      </c>
      <c r="B245">
        <v>87.71</v>
      </c>
      <c r="C245">
        <v>91.74</v>
      </c>
      <c r="D245">
        <v>10927.86468342827</v>
      </c>
      <c r="E245">
        <v>5</v>
      </c>
      <c r="F245">
        <v>0.41</v>
      </c>
      <c r="G245">
        <v>4</v>
      </c>
      <c r="H245">
        <v>0.91</v>
      </c>
      <c r="I245">
        <v>4920921.25</v>
      </c>
      <c r="J245">
        <v>2949369</v>
      </c>
      <c r="K245">
        <v>3684.6</v>
      </c>
      <c r="L245">
        <v>0.57999999999999996</v>
      </c>
      <c r="M245">
        <v>1</v>
      </c>
      <c r="N245">
        <v>1</v>
      </c>
      <c r="O245">
        <v>71.569999999999993</v>
      </c>
      <c r="P245">
        <v>26</v>
      </c>
      <c r="Q245">
        <v>4</v>
      </c>
      <c r="R245">
        <v>66.34</v>
      </c>
      <c r="S245">
        <v>1</v>
      </c>
      <c r="T245">
        <v>74.92</v>
      </c>
      <c r="U245">
        <v>0.14000000000000001</v>
      </c>
      <c r="V245">
        <v>0</v>
      </c>
      <c r="W245">
        <v>0.01</v>
      </c>
    </row>
    <row r="246" spans="1:23" x14ac:dyDescent="0.35">
      <c r="A246">
        <v>74.760000000000005</v>
      </c>
      <c r="B246">
        <v>70.06</v>
      </c>
      <c r="C246">
        <v>63.45</v>
      </c>
      <c r="D246">
        <v>9639.0989699999991</v>
      </c>
      <c r="E246">
        <v>5</v>
      </c>
      <c r="F246">
        <v>0.56000000000000005</v>
      </c>
      <c r="G246">
        <v>5</v>
      </c>
      <c r="H246">
        <v>0.23</v>
      </c>
      <c r="I246">
        <v>4994870</v>
      </c>
      <c r="J246">
        <v>3037785</v>
      </c>
      <c r="K246">
        <v>2863.58</v>
      </c>
      <c r="L246">
        <v>0.5</v>
      </c>
      <c r="M246">
        <v>0</v>
      </c>
      <c r="N246">
        <v>2</v>
      </c>
      <c r="O246">
        <v>74.36</v>
      </c>
      <c r="P246">
        <v>25</v>
      </c>
      <c r="R246">
        <v>60.52</v>
      </c>
      <c r="S246">
        <v>6</v>
      </c>
      <c r="T246">
        <v>61.46</v>
      </c>
      <c r="U246">
        <v>0.43</v>
      </c>
      <c r="V246">
        <v>5</v>
      </c>
      <c r="W246">
        <v>0.48</v>
      </c>
    </row>
    <row r="247" spans="1:23" x14ac:dyDescent="0.35">
      <c r="A247">
        <v>70.39</v>
      </c>
      <c r="B247">
        <v>66.34</v>
      </c>
      <c r="C247">
        <v>69.87</v>
      </c>
      <c r="D247">
        <v>10216.474468682251</v>
      </c>
      <c r="E247">
        <v>5</v>
      </c>
      <c r="F247">
        <v>0.26</v>
      </c>
      <c r="G247">
        <v>7</v>
      </c>
      <c r="H247">
        <v>0.11</v>
      </c>
      <c r="I247">
        <v>5645917.8300000001</v>
      </c>
      <c r="J247">
        <v>3436097</v>
      </c>
      <c r="K247">
        <v>4217.18</v>
      </c>
      <c r="L247">
        <v>0.11</v>
      </c>
      <c r="M247">
        <v>1</v>
      </c>
      <c r="N247">
        <v>3</v>
      </c>
      <c r="O247">
        <v>78.17</v>
      </c>
      <c r="P247">
        <v>11</v>
      </c>
      <c r="Q247">
        <v>1</v>
      </c>
      <c r="R247">
        <v>74.459999999999994</v>
      </c>
      <c r="S247">
        <v>8</v>
      </c>
      <c r="T247">
        <v>42.39</v>
      </c>
      <c r="U247">
        <v>0.87</v>
      </c>
      <c r="V247">
        <v>2</v>
      </c>
      <c r="W247">
        <v>0.15</v>
      </c>
    </row>
    <row r="248" spans="1:23" x14ac:dyDescent="0.35">
      <c r="A248">
        <v>85.57</v>
      </c>
      <c r="B248">
        <v>44.71</v>
      </c>
      <c r="C248">
        <v>57.19</v>
      </c>
      <c r="D248">
        <v>9610.8069115198014</v>
      </c>
      <c r="E248">
        <v>9</v>
      </c>
      <c r="F248">
        <v>0.72</v>
      </c>
      <c r="G248">
        <v>5</v>
      </c>
      <c r="H248">
        <v>0.15</v>
      </c>
      <c r="I248">
        <v>6374309.5099999998</v>
      </c>
      <c r="J248">
        <v>2245268</v>
      </c>
      <c r="K248">
        <v>3646.92</v>
      </c>
      <c r="L248">
        <v>0.17</v>
      </c>
      <c r="M248">
        <v>1</v>
      </c>
      <c r="N248">
        <v>3</v>
      </c>
      <c r="O248">
        <v>71.38</v>
      </c>
      <c r="P248">
        <v>6</v>
      </c>
      <c r="Q248">
        <v>4</v>
      </c>
      <c r="R248">
        <v>73.260000000000005</v>
      </c>
      <c r="S248">
        <v>4</v>
      </c>
      <c r="T248">
        <v>42</v>
      </c>
      <c r="U248">
        <v>0.93</v>
      </c>
      <c r="V248">
        <v>0</v>
      </c>
      <c r="W248">
        <v>0.79</v>
      </c>
    </row>
    <row r="249" spans="1:23" x14ac:dyDescent="0.35">
      <c r="A249">
        <v>78.44</v>
      </c>
      <c r="B249">
        <v>41.52</v>
      </c>
      <c r="C249">
        <v>90.63</v>
      </c>
      <c r="D249">
        <v>12919.45515414952</v>
      </c>
      <c r="E249">
        <v>6</v>
      </c>
      <c r="F249">
        <v>0.5</v>
      </c>
      <c r="G249">
        <v>7</v>
      </c>
      <c r="H249">
        <v>0.53</v>
      </c>
      <c r="I249">
        <v>4401506.38</v>
      </c>
      <c r="J249">
        <v>3243024</v>
      </c>
      <c r="K249">
        <v>4277.57</v>
      </c>
      <c r="L249">
        <v>0.97</v>
      </c>
      <c r="M249">
        <v>1</v>
      </c>
      <c r="N249">
        <v>0</v>
      </c>
      <c r="O249">
        <v>66.319999999999993</v>
      </c>
      <c r="P249">
        <v>2</v>
      </c>
      <c r="Q249">
        <v>8</v>
      </c>
      <c r="R249">
        <v>33.14</v>
      </c>
      <c r="S249">
        <v>5</v>
      </c>
      <c r="T249">
        <v>52.24</v>
      </c>
      <c r="U249">
        <v>0.42</v>
      </c>
      <c r="V249">
        <v>2</v>
      </c>
      <c r="W249">
        <v>0.62</v>
      </c>
    </row>
    <row r="250" spans="1:23" x14ac:dyDescent="0.35">
      <c r="A250">
        <v>57.37</v>
      </c>
      <c r="B250">
        <v>97.76</v>
      </c>
      <c r="C250">
        <v>86.29</v>
      </c>
      <c r="D250">
        <v>10636.05210825303</v>
      </c>
      <c r="E250">
        <v>8</v>
      </c>
      <c r="F250">
        <v>0.08</v>
      </c>
      <c r="G250">
        <v>3</v>
      </c>
      <c r="H250">
        <v>0.25</v>
      </c>
      <c r="I250">
        <v>3259018.14</v>
      </c>
      <c r="J250">
        <v>1898647</v>
      </c>
      <c r="K250">
        <v>4918.09</v>
      </c>
      <c r="L250">
        <v>0.23</v>
      </c>
      <c r="M250">
        <v>1</v>
      </c>
      <c r="N250">
        <v>3</v>
      </c>
      <c r="O250">
        <v>91.98</v>
      </c>
      <c r="P250">
        <v>9</v>
      </c>
      <c r="Q250">
        <v>7</v>
      </c>
      <c r="R250">
        <v>26.19</v>
      </c>
      <c r="S250">
        <v>2</v>
      </c>
      <c r="T250">
        <v>57.95</v>
      </c>
      <c r="U250">
        <v>0.05</v>
      </c>
      <c r="V250">
        <v>5</v>
      </c>
      <c r="W250">
        <v>0.34</v>
      </c>
    </row>
    <row r="251" spans="1:23" x14ac:dyDescent="0.35">
      <c r="A251">
        <v>78.239999999999995</v>
      </c>
      <c r="B251">
        <v>90.16</v>
      </c>
      <c r="C251">
        <v>32.94</v>
      </c>
      <c r="D251">
        <v>10844.006655188001</v>
      </c>
      <c r="E251">
        <v>2</v>
      </c>
      <c r="F251">
        <v>0.22</v>
      </c>
      <c r="G251">
        <v>2</v>
      </c>
      <c r="H251">
        <v>0.48</v>
      </c>
      <c r="I251">
        <v>4290873.62</v>
      </c>
      <c r="J251">
        <v>3574392</v>
      </c>
      <c r="K251">
        <v>3296.05</v>
      </c>
      <c r="L251">
        <v>0.98</v>
      </c>
      <c r="M251">
        <v>1</v>
      </c>
      <c r="N251">
        <v>1</v>
      </c>
      <c r="O251">
        <v>57.19</v>
      </c>
      <c r="P251">
        <v>33</v>
      </c>
      <c r="Q251">
        <v>9</v>
      </c>
      <c r="R251">
        <v>68.930000000000007</v>
      </c>
      <c r="S251">
        <v>9</v>
      </c>
      <c r="T251">
        <v>84.01</v>
      </c>
      <c r="U251">
        <v>0.04</v>
      </c>
      <c r="V251">
        <v>6</v>
      </c>
      <c r="W251">
        <v>0.87</v>
      </c>
    </row>
    <row r="252" spans="1:23" x14ac:dyDescent="0.35">
      <c r="A252">
        <v>71.150000000000006</v>
      </c>
      <c r="B252">
        <v>81.760000000000005</v>
      </c>
      <c r="C252">
        <v>31.71</v>
      </c>
      <c r="D252">
        <v>8970.3075846938318</v>
      </c>
      <c r="E252">
        <v>9</v>
      </c>
      <c r="F252">
        <v>0.68</v>
      </c>
      <c r="G252">
        <v>6</v>
      </c>
      <c r="H252">
        <v>0.39</v>
      </c>
      <c r="I252">
        <v>5854460.6299999999</v>
      </c>
      <c r="J252">
        <v>4340438</v>
      </c>
      <c r="K252">
        <v>3016.33</v>
      </c>
      <c r="L252">
        <v>0.53</v>
      </c>
      <c r="M252">
        <v>1</v>
      </c>
      <c r="N252">
        <v>3</v>
      </c>
      <c r="O252">
        <v>71.510000000000005</v>
      </c>
      <c r="P252">
        <v>24</v>
      </c>
      <c r="Q252">
        <v>5</v>
      </c>
      <c r="R252">
        <v>45.78</v>
      </c>
      <c r="S252">
        <v>6</v>
      </c>
      <c r="T252">
        <v>37.79</v>
      </c>
      <c r="U252">
        <v>0.56999999999999995</v>
      </c>
      <c r="V252">
        <v>7</v>
      </c>
      <c r="W252">
        <v>0.01</v>
      </c>
    </row>
    <row r="253" spans="1:23" x14ac:dyDescent="0.35">
      <c r="A253">
        <v>68.23</v>
      </c>
      <c r="B253">
        <v>64.540000000000006</v>
      </c>
      <c r="C253">
        <v>54.47</v>
      </c>
      <c r="D253">
        <v>8780.984439818767</v>
      </c>
      <c r="E253">
        <v>5</v>
      </c>
      <c r="F253">
        <v>0.08</v>
      </c>
      <c r="G253">
        <v>2</v>
      </c>
      <c r="H253">
        <v>0.55000000000000004</v>
      </c>
      <c r="I253">
        <v>5548529.8600000003</v>
      </c>
      <c r="J253">
        <v>4343833</v>
      </c>
      <c r="K253">
        <v>3327.07</v>
      </c>
      <c r="L253">
        <v>0.14000000000000001</v>
      </c>
      <c r="M253">
        <v>1</v>
      </c>
      <c r="N253">
        <v>2</v>
      </c>
      <c r="O253">
        <v>95.19</v>
      </c>
      <c r="P253">
        <v>34</v>
      </c>
      <c r="Q253">
        <v>4</v>
      </c>
      <c r="R253">
        <v>50.26</v>
      </c>
      <c r="S253">
        <v>3</v>
      </c>
      <c r="T253">
        <v>77.77</v>
      </c>
      <c r="U253">
        <v>0.39</v>
      </c>
      <c r="V253">
        <v>3</v>
      </c>
      <c r="W253">
        <v>0.23</v>
      </c>
    </row>
    <row r="254" spans="1:23" x14ac:dyDescent="0.35">
      <c r="A254">
        <v>81.12</v>
      </c>
      <c r="B254">
        <v>50.4</v>
      </c>
      <c r="C254">
        <v>82.69</v>
      </c>
      <c r="D254">
        <v>8918.604530450948</v>
      </c>
      <c r="E254">
        <v>7</v>
      </c>
      <c r="F254">
        <v>0.85</v>
      </c>
      <c r="G254">
        <v>3</v>
      </c>
      <c r="H254">
        <v>0.75</v>
      </c>
      <c r="I254">
        <v>4077567.31</v>
      </c>
      <c r="J254">
        <v>3587915</v>
      </c>
      <c r="K254">
        <v>2897.04</v>
      </c>
      <c r="L254">
        <v>0.1</v>
      </c>
      <c r="M254">
        <v>1</v>
      </c>
      <c r="N254">
        <v>4</v>
      </c>
      <c r="O254">
        <v>92.29</v>
      </c>
      <c r="P254">
        <v>15</v>
      </c>
      <c r="Q254">
        <v>8</v>
      </c>
      <c r="R254">
        <v>22.18</v>
      </c>
      <c r="S254">
        <v>7</v>
      </c>
      <c r="T254">
        <v>64.540000000000006</v>
      </c>
      <c r="U254">
        <v>0.03</v>
      </c>
      <c r="V254">
        <v>2</v>
      </c>
      <c r="W254">
        <v>0.56999999999999995</v>
      </c>
    </row>
    <row r="255" spans="1:23" x14ac:dyDescent="0.35">
      <c r="A255">
        <v>85.31</v>
      </c>
      <c r="B255">
        <v>49.39</v>
      </c>
      <c r="C255">
        <v>94.17</v>
      </c>
      <c r="D255">
        <v>10986.130355945739</v>
      </c>
      <c r="E255">
        <v>1</v>
      </c>
      <c r="F255">
        <v>0.5</v>
      </c>
      <c r="G255">
        <v>6</v>
      </c>
      <c r="H255">
        <v>0.72</v>
      </c>
      <c r="I255">
        <v>6521172.1399999997</v>
      </c>
      <c r="J255">
        <v>2533270</v>
      </c>
      <c r="K255">
        <v>3357.9</v>
      </c>
      <c r="L255">
        <v>0.21</v>
      </c>
      <c r="M255">
        <v>0</v>
      </c>
      <c r="N255">
        <v>1</v>
      </c>
      <c r="O255">
        <v>70.05</v>
      </c>
      <c r="P255">
        <v>1</v>
      </c>
      <c r="Q255">
        <v>9</v>
      </c>
      <c r="R255">
        <v>38.17</v>
      </c>
      <c r="S255">
        <v>9</v>
      </c>
      <c r="T255">
        <v>48.72</v>
      </c>
      <c r="U255">
        <v>0.57999999999999996</v>
      </c>
      <c r="V255">
        <v>4</v>
      </c>
      <c r="W255">
        <v>0.35</v>
      </c>
    </row>
    <row r="256" spans="1:23" x14ac:dyDescent="0.35">
      <c r="A256">
        <v>84.31</v>
      </c>
      <c r="B256">
        <v>55.01</v>
      </c>
      <c r="C256">
        <v>39.78</v>
      </c>
      <c r="D256">
        <v>8947.5387979493426</v>
      </c>
      <c r="E256">
        <v>5</v>
      </c>
      <c r="F256">
        <v>0.48</v>
      </c>
      <c r="G256">
        <v>5</v>
      </c>
      <c r="H256">
        <v>0.52</v>
      </c>
      <c r="I256">
        <v>6348280.0700000003</v>
      </c>
      <c r="J256">
        <v>1959279</v>
      </c>
      <c r="K256">
        <v>2524.29</v>
      </c>
      <c r="L256">
        <v>0.93</v>
      </c>
      <c r="M256">
        <v>1</v>
      </c>
      <c r="N256">
        <v>2</v>
      </c>
      <c r="O256">
        <v>88.16</v>
      </c>
      <c r="P256">
        <v>23</v>
      </c>
      <c r="Q256">
        <v>7</v>
      </c>
      <c r="R256">
        <v>22.36</v>
      </c>
      <c r="S256">
        <v>3</v>
      </c>
      <c r="T256">
        <v>62.03</v>
      </c>
      <c r="U256">
        <v>0.01</v>
      </c>
      <c r="V256">
        <v>8</v>
      </c>
      <c r="W256">
        <v>0.61</v>
      </c>
    </row>
    <row r="257" spans="1:23" x14ac:dyDescent="0.35">
      <c r="A257">
        <v>74.760000000000005</v>
      </c>
      <c r="B257">
        <v>70.06</v>
      </c>
      <c r="C257">
        <v>63.45</v>
      </c>
      <c r="D257">
        <v>9639.0989699999991</v>
      </c>
      <c r="E257">
        <v>5</v>
      </c>
      <c r="F257">
        <v>0.56000000000000005</v>
      </c>
      <c r="G257">
        <v>5</v>
      </c>
      <c r="H257">
        <v>0.23</v>
      </c>
      <c r="I257">
        <v>4994870</v>
      </c>
      <c r="J257">
        <v>3037785</v>
      </c>
      <c r="K257">
        <v>2863.58</v>
      </c>
      <c r="L257">
        <v>0.5</v>
      </c>
      <c r="M257">
        <v>0</v>
      </c>
      <c r="N257">
        <v>2</v>
      </c>
      <c r="O257">
        <v>74.36</v>
      </c>
      <c r="P257">
        <v>25</v>
      </c>
      <c r="R257">
        <v>60.52</v>
      </c>
      <c r="S257">
        <v>6</v>
      </c>
      <c r="T257">
        <v>61.46</v>
      </c>
      <c r="U257">
        <v>0.43</v>
      </c>
      <c r="V257">
        <v>5</v>
      </c>
      <c r="W257">
        <v>0.48</v>
      </c>
    </row>
    <row r="258" spans="1:23" x14ac:dyDescent="0.35">
      <c r="A258">
        <v>71.91</v>
      </c>
      <c r="B258">
        <v>82.88</v>
      </c>
      <c r="C258">
        <v>54.76</v>
      </c>
      <c r="D258">
        <v>15188.501996613601</v>
      </c>
      <c r="E258">
        <v>6</v>
      </c>
      <c r="F258">
        <v>0.82</v>
      </c>
      <c r="G258">
        <v>9</v>
      </c>
      <c r="H258">
        <v>0.43</v>
      </c>
      <c r="I258">
        <v>4256710</v>
      </c>
      <c r="J258">
        <v>755026</v>
      </c>
      <c r="K258">
        <v>1041.1099999999999</v>
      </c>
      <c r="L258">
        <v>0.4</v>
      </c>
      <c r="M258">
        <v>1</v>
      </c>
      <c r="N258">
        <v>1</v>
      </c>
      <c r="O258">
        <v>94.44</v>
      </c>
      <c r="P258">
        <v>37</v>
      </c>
      <c r="Q258">
        <v>5</v>
      </c>
      <c r="R258">
        <v>37.04</v>
      </c>
      <c r="S258">
        <v>7</v>
      </c>
      <c r="T258">
        <v>68.75</v>
      </c>
      <c r="U258">
        <v>0.31</v>
      </c>
      <c r="V258">
        <v>8</v>
      </c>
      <c r="W258">
        <v>0.12</v>
      </c>
    </row>
    <row r="259" spans="1:23" x14ac:dyDescent="0.35">
      <c r="A259">
        <v>78.31</v>
      </c>
      <c r="B259">
        <v>79.61</v>
      </c>
      <c r="C259">
        <v>93.04</v>
      </c>
      <c r="D259">
        <v>12177.81175857923</v>
      </c>
      <c r="E259">
        <v>1</v>
      </c>
      <c r="F259">
        <v>0.35</v>
      </c>
      <c r="G259">
        <v>3</v>
      </c>
      <c r="H259">
        <v>0.9</v>
      </c>
      <c r="I259">
        <v>4407172.0599999996</v>
      </c>
      <c r="J259">
        <v>3555085</v>
      </c>
      <c r="K259">
        <v>807.53</v>
      </c>
      <c r="L259">
        <v>0.31</v>
      </c>
      <c r="M259">
        <v>1</v>
      </c>
      <c r="N259">
        <v>4</v>
      </c>
      <c r="O259">
        <v>77.23</v>
      </c>
      <c r="P259">
        <v>21</v>
      </c>
      <c r="Q259">
        <v>4</v>
      </c>
      <c r="R259">
        <v>59.01</v>
      </c>
      <c r="S259">
        <v>7</v>
      </c>
      <c r="T259">
        <v>58.2</v>
      </c>
      <c r="U259">
        <v>0.04</v>
      </c>
      <c r="V259">
        <v>5</v>
      </c>
      <c r="W259">
        <v>0.13</v>
      </c>
    </row>
    <row r="260" spans="1:23" x14ac:dyDescent="0.35">
      <c r="A260">
        <v>84.76</v>
      </c>
      <c r="B260">
        <v>56.8</v>
      </c>
      <c r="C260">
        <v>84.74</v>
      </c>
      <c r="D260">
        <v>9184.9411695803974</v>
      </c>
      <c r="E260">
        <v>3</v>
      </c>
      <c r="F260">
        <v>0.68</v>
      </c>
      <c r="G260">
        <v>3</v>
      </c>
      <c r="H260">
        <v>7.0000000000000007E-2</v>
      </c>
      <c r="I260">
        <v>4492667.22</v>
      </c>
      <c r="J260">
        <v>2917732</v>
      </c>
      <c r="K260">
        <v>1684.92</v>
      </c>
      <c r="L260">
        <v>0.15</v>
      </c>
      <c r="M260">
        <v>0</v>
      </c>
      <c r="N260">
        <v>4</v>
      </c>
      <c r="O260">
        <v>60.22</v>
      </c>
      <c r="P260">
        <v>25</v>
      </c>
      <c r="Q260">
        <v>1</v>
      </c>
      <c r="R260">
        <v>22.73</v>
      </c>
      <c r="S260">
        <v>4</v>
      </c>
      <c r="T260">
        <v>40.69</v>
      </c>
      <c r="U260">
        <v>0.59</v>
      </c>
      <c r="V260">
        <v>1</v>
      </c>
      <c r="W260">
        <v>0.19</v>
      </c>
    </row>
    <row r="261" spans="1:23" x14ac:dyDescent="0.35">
      <c r="A261">
        <v>70.209999999999994</v>
      </c>
      <c r="B261">
        <v>97.29</v>
      </c>
      <c r="C261">
        <v>84.49</v>
      </c>
      <c r="D261">
        <v>13003.034805409859</v>
      </c>
      <c r="E261">
        <v>5</v>
      </c>
      <c r="F261">
        <v>0.56999999999999995</v>
      </c>
      <c r="G261">
        <v>3</v>
      </c>
      <c r="H261">
        <v>0.95</v>
      </c>
      <c r="I261">
        <v>5950538.0099999998</v>
      </c>
      <c r="J261">
        <v>3727373</v>
      </c>
      <c r="K261">
        <v>707.56</v>
      </c>
      <c r="L261">
        <v>0.49</v>
      </c>
      <c r="M261">
        <v>1</v>
      </c>
      <c r="N261">
        <v>0</v>
      </c>
      <c r="O261">
        <v>62.77</v>
      </c>
      <c r="P261">
        <v>42</v>
      </c>
      <c r="Q261">
        <v>7</v>
      </c>
      <c r="R261">
        <v>66.680000000000007</v>
      </c>
      <c r="S261">
        <v>9</v>
      </c>
      <c r="T261">
        <v>37.58</v>
      </c>
      <c r="U261">
        <v>0.4</v>
      </c>
      <c r="V261">
        <v>4</v>
      </c>
      <c r="W261">
        <v>0.46</v>
      </c>
    </row>
    <row r="262" spans="1:23" x14ac:dyDescent="0.35">
      <c r="A262">
        <v>73.14</v>
      </c>
      <c r="B262">
        <v>84.27</v>
      </c>
      <c r="C262">
        <v>60.47</v>
      </c>
      <c r="D262">
        <v>8979.8115674461224</v>
      </c>
      <c r="E262">
        <v>4</v>
      </c>
      <c r="F262">
        <v>0.27</v>
      </c>
      <c r="G262">
        <v>6</v>
      </c>
      <c r="H262">
        <v>0.65</v>
      </c>
      <c r="I262">
        <v>5425329.0599999996</v>
      </c>
      <c r="J262">
        <v>4142425</v>
      </c>
      <c r="K262">
        <v>3052.27</v>
      </c>
      <c r="L262">
        <v>0.13</v>
      </c>
      <c r="M262">
        <v>0</v>
      </c>
      <c r="N262">
        <v>0</v>
      </c>
      <c r="O262">
        <v>64.78</v>
      </c>
      <c r="P262">
        <v>38</v>
      </c>
      <c r="Q262">
        <v>1</v>
      </c>
      <c r="R262">
        <v>42.61</v>
      </c>
      <c r="S262">
        <v>8</v>
      </c>
      <c r="T262">
        <v>65.540000000000006</v>
      </c>
      <c r="U262">
        <v>0.97</v>
      </c>
      <c r="V262">
        <v>8</v>
      </c>
      <c r="W262">
        <v>0.75</v>
      </c>
    </row>
    <row r="263" spans="1:23" x14ac:dyDescent="0.35">
      <c r="A263">
        <v>63.94</v>
      </c>
      <c r="B263">
        <v>73.260000000000005</v>
      </c>
      <c r="C263">
        <v>56.96</v>
      </c>
      <c r="D263">
        <v>4904.6886620553651</v>
      </c>
      <c r="E263">
        <v>3</v>
      </c>
      <c r="F263">
        <v>0.88</v>
      </c>
      <c r="G263">
        <v>1</v>
      </c>
      <c r="H263">
        <v>0.38</v>
      </c>
      <c r="I263">
        <v>5877078.7699999996</v>
      </c>
      <c r="J263">
        <v>3079924</v>
      </c>
      <c r="K263">
        <v>1777.23</v>
      </c>
      <c r="L263">
        <v>0.84</v>
      </c>
      <c r="M263">
        <v>0</v>
      </c>
      <c r="N263">
        <v>1</v>
      </c>
      <c r="O263">
        <v>79.69</v>
      </c>
      <c r="P263">
        <v>26</v>
      </c>
      <c r="Q263">
        <v>1</v>
      </c>
      <c r="R263">
        <v>82.85</v>
      </c>
      <c r="S263">
        <v>1</v>
      </c>
      <c r="T263">
        <v>88.66</v>
      </c>
      <c r="U263">
        <v>0.54</v>
      </c>
      <c r="V263">
        <v>7</v>
      </c>
      <c r="W263">
        <v>0.91</v>
      </c>
    </row>
    <row r="264" spans="1:23" x14ac:dyDescent="0.35">
      <c r="A264">
        <v>63.04</v>
      </c>
      <c r="B264">
        <v>76.7</v>
      </c>
      <c r="C264">
        <v>47.77</v>
      </c>
      <c r="D264">
        <v>7479.7842227064903</v>
      </c>
      <c r="E264">
        <v>5</v>
      </c>
      <c r="F264">
        <v>0.8</v>
      </c>
      <c r="G264">
        <v>7</v>
      </c>
      <c r="H264">
        <v>0.2</v>
      </c>
      <c r="I264">
        <v>5673565.1399999997</v>
      </c>
      <c r="J264">
        <v>3116769</v>
      </c>
      <c r="K264">
        <v>4210.41</v>
      </c>
      <c r="L264">
        <v>0.37</v>
      </c>
      <c r="M264">
        <v>0</v>
      </c>
      <c r="N264">
        <v>3</v>
      </c>
      <c r="O264">
        <v>51.64</v>
      </c>
      <c r="P264">
        <v>28</v>
      </c>
      <c r="Q264">
        <v>5</v>
      </c>
      <c r="R264">
        <v>82.17</v>
      </c>
      <c r="S264">
        <v>1</v>
      </c>
      <c r="T264">
        <v>52.36</v>
      </c>
      <c r="U264">
        <v>0.28000000000000003</v>
      </c>
      <c r="V264">
        <v>6</v>
      </c>
      <c r="W264">
        <v>0.84</v>
      </c>
    </row>
    <row r="265" spans="1:23" x14ac:dyDescent="0.35">
      <c r="A265">
        <v>83.13</v>
      </c>
      <c r="B265">
        <v>65.180000000000007</v>
      </c>
      <c r="C265">
        <v>33.659999999999997</v>
      </c>
      <c r="D265">
        <v>5323.0201974353604</v>
      </c>
      <c r="E265">
        <v>8</v>
      </c>
      <c r="F265">
        <v>0.66</v>
      </c>
      <c r="G265">
        <v>1</v>
      </c>
      <c r="H265">
        <v>0.48</v>
      </c>
      <c r="I265">
        <v>6714527.0700000003</v>
      </c>
      <c r="J265">
        <v>2628544</v>
      </c>
      <c r="K265">
        <v>834.08</v>
      </c>
      <c r="L265">
        <v>0.37</v>
      </c>
      <c r="M265">
        <v>1</v>
      </c>
      <c r="N265">
        <v>0</v>
      </c>
      <c r="O265">
        <v>81.8</v>
      </c>
      <c r="P265">
        <v>46</v>
      </c>
      <c r="Q265">
        <v>9</v>
      </c>
      <c r="R265">
        <v>42.77</v>
      </c>
      <c r="S265">
        <v>5</v>
      </c>
      <c r="T265">
        <v>77.650000000000006</v>
      </c>
      <c r="U265">
        <v>0.71</v>
      </c>
      <c r="V265">
        <v>0</v>
      </c>
      <c r="W265">
        <v>0.2</v>
      </c>
    </row>
    <row r="266" spans="1:23" x14ac:dyDescent="0.35">
      <c r="A266">
        <v>88.56</v>
      </c>
      <c r="B266">
        <v>54.86</v>
      </c>
      <c r="C266">
        <v>86.21</v>
      </c>
      <c r="D266">
        <v>9121.216289896729</v>
      </c>
      <c r="E266">
        <v>4</v>
      </c>
      <c r="F266">
        <v>0.85</v>
      </c>
      <c r="G266">
        <v>5</v>
      </c>
      <c r="H266">
        <v>0.19</v>
      </c>
      <c r="I266">
        <v>3940614.46</v>
      </c>
      <c r="J266">
        <v>2723132</v>
      </c>
      <c r="K266">
        <v>1518.58</v>
      </c>
      <c r="L266">
        <v>0.47</v>
      </c>
      <c r="M266">
        <v>1</v>
      </c>
      <c r="N266">
        <v>3</v>
      </c>
      <c r="O266">
        <v>68.22</v>
      </c>
      <c r="P266">
        <v>37</v>
      </c>
      <c r="Q266">
        <v>6</v>
      </c>
      <c r="R266">
        <v>83.07</v>
      </c>
      <c r="S266">
        <v>6</v>
      </c>
      <c r="T266">
        <v>72.81</v>
      </c>
      <c r="U266">
        <v>0.27</v>
      </c>
      <c r="V266">
        <v>3</v>
      </c>
      <c r="W266">
        <v>0.44</v>
      </c>
    </row>
    <row r="267" spans="1:23" x14ac:dyDescent="0.35">
      <c r="A267">
        <v>74.760000000000005</v>
      </c>
      <c r="B267">
        <v>70.06</v>
      </c>
      <c r="C267">
        <v>63.45</v>
      </c>
      <c r="D267">
        <v>9639.0989699999991</v>
      </c>
      <c r="E267">
        <v>5</v>
      </c>
      <c r="F267">
        <v>0.56000000000000005</v>
      </c>
      <c r="G267">
        <v>5</v>
      </c>
      <c r="H267">
        <v>0.23</v>
      </c>
      <c r="I267">
        <v>4994870</v>
      </c>
      <c r="J267">
        <v>3037785</v>
      </c>
      <c r="K267">
        <v>2863.58</v>
      </c>
      <c r="L267">
        <v>0.5</v>
      </c>
      <c r="M267">
        <v>0</v>
      </c>
      <c r="N267">
        <v>2</v>
      </c>
      <c r="O267">
        <v>74.36</v>
      </c>
      <c r="P267">
        <v>25</v>
      </c>
      <c r="R267">
        <v>60.52</v>
      </c>
      <c r="S267">
        <v>6</v>
      </c>
      <c r="T267">
        <v>61.46</v>
      </c>
      <c r="U267">
        <v>0.43</v>
      </c>
      <c r="V267">
        <v>5</v>
      </c>
      <c r="W267">
        <v>0.48</v>
      </c>
    </row>
    <row r="268" spans="1:23" x14ac:dyDescent="0.35">
      <c r="A268">
        <v>85.04</v>
      </c>
      <c r="B268">
        <v>85.47</v>
      </c>
      <c r="C268">
        <v>94.98</v>
      </c>
      <c r="D268">
        <v>14191.09328068821</v>
      </c>
      <c r="E268">
        <v>7</v>
      </c>
      <c r="F268">
        <v>0.71</v>
      </c>
      <c r="G268">
        <v>4</v>
      </c>
      <c r="H268">
        <v>0.62</v>
      </c>
      <c r="I268">
        <v>2826178.74</v>
      </c>
      <c r="J268">
        <v>2860500</v>
      </c>
      <c r="K268">
        <v>3194.64</v>
      </c>
      <c r="L268">
        <v>0.99</v>
      </c>
      <c r="M268">
        <v>0</v>
      </c>
      <c r="N268">
        <v>4</v>
      </c>
      <c r="O268">
        <v>93.97</v>
      </c>
      <c r="P268">
        <v>26</v>
      </c>
      <c r="Q268">
        <v>3</v>
      </c>
      <c r="R268">
        <v>77.78</v>
      </c>
      <c r="S268">
        <v>9</v>
      </c>
      <c r="T268">
        <v>83.36</v>
      </c>
      <c r="U268">
        <v>0.37</v>
      </c>
      <c r="V268">
        <v>6</v>
      </c>
      <c r="W268">
        <v>0.26</v>
      </c>
    </row>
    <row r="269" spans="1:23" x14ac:dyDescent="0.35">
      <c r="A269">
        <v>74.760000000000005</v>
      </c>
      <c r="B269">
        <v>70.06</v>
      </c>
      <c r="C269">
        <v>63.45</v>
      </c>
      <c r="D269">
        <v>9639.0989699999991</v>
      </c>
      <c r="E269">
        <v>5</v>
      </c>
      <c r="F269">
        <v>0.56000000000000005</v>
      </c>
      <c r="G269">
        <v>5</v>
      </c>
      <c r="H269">
        <v>0.23</v>
      </c>
      <c r="I269">
        <v>4994870</v>
      </c>
      <c r="J269">
        <v>3037785</v>
      </c>
      <c r="K269">
        <v>2863.58</v>
      </c>
      <c r="L269">
        <v>0.5</v>
      </c>
      <c r="M269">
        <v>0</v>
      </c>
      <c r="N269">
        <v>2</v>
      </c>
      <c r="O269">
        <v>74.36</v>
      </c>
      <c r="P269">
        <v>25</v>
      </c>
      <c r="R269">
        <v>60.52</v>
      </c>
      <c r="S269">
        <v>6</v>
      </c>
      <c r="T269">
        <v>61.46</v>
      </c>
      <c r="U269">
        <v>0.43</v>
      </c>
      <c r="V269">
        <v>5</v>
      </c>
      <c r="W269">
        <v>0.48</v>
      </c>
    </row>
    <row r="270" spans="1:23" x14ac:dyDescent="0.35">
      <c r="A270">
        <v>74.760000000000005</v>
      </c>
      <c r="B270">
        <v>70.06</v>
      </c>
      <c r="C270">
        <v>63.45</v>
      </c>
      <c r="D270">
        <v>9639.0989699999991</v>
      </c>
      <c r="E270">
        <v>5</v>
      </c>
      <c r="F270">
        <v>0.56000000000000005</v>
      </c>
      <c r="G270">
        <v>5</v>
      </c>
      <c r="H270">
        <v>0.23</v>
      </c>
      <c r="I270">
        <v>4994870</v>
      </c>
      <c r="J270">
        <v>3037785</v>
      </c>
      <c r="K270">
        <v>2863.58</v>
      </c>
      <c r="L270">
        <v>0.5</v>
      </c>
      <c r="M270">
        <v>0</v>
      </c>
      <c r="N270">
        <v>2</v>
      </c>
      <c r="O270">
        <v>74.36</v>
      </c>
      <c r="P270">
        <v>25</v>
      </c>
      <c r="R270">
        <v>60.52</v>
      </c>
      <c r="S270">
        <v>6</v>
      </c>
      <c r="T270">
        <v>61.46</v>
      </c>
      <c r="U270">
        <v>0.43</v>
      </c>
      <c r="V270">
        <v>5</v>
      </c>
      <c r="W270">
        <v>0.48</v>
      </c>
    </row>
    <row r="271" spans="1:23" x14ac:dyDescent="0.35">
      <c r="A271">
        <v>78.61</v>
      </c>
      <c r="B271">
        <v>42.76</v>
      </c>
      <c r="C271">
        <v>79.98</v>
      </c>
      <c r="D271">
        <v>12073.51395295872</v>
      </c>
      <c r="E271">
        <v>6</v>
      </c>
      <c r="F271">
        <v>0.68</v>
      </c>
      <c r="G271">
        <v>4</v>
      </c>
      <c r="H271">
        <v>0.93</v>
      </c>
      <c r="I271">
        <v>5418206.6100000003</v>
      </c>
      <c r="J271">
        <v>3709064</v>
      </c>
      <c r="K271">
        <v>4447.68</v>
      </c>
      <c r="L271">
        <v>0.61</v>
      </c>
      <c r="M271">
        <v>1</v>
      </c>
      <c r="N271">
        <v>3</v>
      </c>
      <c r="O271">
        <v>91.34</v>
      </c>
      <c r="P271">
        <v>43</v>
      </c>
      <c r="Q271">
        <v>9</v>
      </c>
      <c r="R271">
        <v>60.37</v>
      </c>
      <c r="S271">
        <v>7</v>
      </c>
      <c r="T271">
        <v>88.4</v>
      </c>
      <c r="U271">
        <v>0.43</v>
      </c>
      <c r="V271">
        <v>5</v>
      </c>
      <c r="W271">
        <v>0.22</v>
      </c>
    </row>
    <row r="272" spans="1:23" x14ac:dyDescent="0.35">
      <c r="A272">
        <v>90.38</v>
      </c>
      <c r="B272">
        <v>42.44</v>
      </c>
      <c r="C272">
        <v>91.41</v>
      </c>
      <c r="D272">
        <v>4472.1617274802866</v>
      </c>
      <c r="E272">
        <v>2</v>
      </c>
      <c r="F272">
        <v>0.62</v>
      </c>
      <c r="G272">
        <v>8</v>
      </c>
      <c r="H272">
        <v>0.53</v>
      </c>
      <c r="I272">
        <v>4898184.26</v>
      </c>
      <c r="J272">
        <v>2445871</v>
      </c>
      <c r="K272">
        <v>1986.84</v>
      </c>
      <c r="L272">
        <v>0.15</v>
      </c>
      <c r="M272">
        <v>1</v>
      </c>
      <c r="N272">
        <v>2</v>
      </c>
      <c r="O272">
        <v>52.38</v>
      </c>
      <c r="P272">
        <v>18</v>
      </c>
      <c r="Q272">
        <v>6</v>
      </c>
      <c r="R272">
        <v>24.71</v>
      </c>
      <c r="S272">
        <v>8</v>
      </c>
      <c r="T272">
        <v>55.97</v>
      </c>
      <c r="U272">
        <v>0.83</v>
      </c>
      <c r="V272">
        <v>9</v>
      </c>
      <c r="W272">
        <v>0.94</v>
      </c>
    </row>
    <row r="273" spans="1:23" x14ac:dyDescent="0.35">
      <c r="A273">
        <v>74.64</v>
      </c>
      <c r="B273">
        <v>91.33</v>
      </c>
      <c r="C273">
        <v>85.23</v>
      </c>
      <c r="D273">
        <v>10589.036395271411</v>
      </c>
      <c r="E273">
        <v>7</v>
      </c>
      <c r="F273">
        <v>0.75</v>
      </c>
      <c r="G273">
        <v>2</v>
      </c>
      <c r="H273">
        <v>0.57999999999999996</v>
      </c>
      <c r="I273">
        <v>4432807.58</v>
      </c>
      <c r="J273">
        <v>2946777</v>
      </c>
      <c r="K273">
        <v>2031.83</v>
      </c>
      <c r="L273">
        <v>0.03</v>
      </c>
      <c r="M273">
        <v>1</v>
      </c>
      <c r="N273">
        <v>0</v>
      </c>
      <c r="O273">
        <v>86.34</v>
      </c>
      <c r="P273">
        <v>19</v>
      </c>
      <c r="Q273">
        <v>5</v>
      </c>
      <c r="R273">
        <v>26.64</v>
      </c>
      <c r="S273">
        <v>9</v>
      </c>
      <c r="T273">
        <v>51.24</v>
      </c>
      <c r="U273">
        <v>0.81</v>
      </c>
      <c r="V273">
        <v>2</v>
      </c>
      <c r="W273">
        <v>0.47</v>
      </c>
    </row>
    <row r="274" spans="1:23" x14ac:dyDescent="0.35">
      <c r="A274">
        <v>90.65</v>
      </c>
      <c r="B274">
        <v>82.22</v>
      </c>
      <c r="C274">
        <v>46.08</v>
      </c>
      <c r="D274">
        <v>11927.162984717421</v>
      </c>
      <c r="E274">
        <v>8</v>
      </c>
      <c r="F274">
        <v>0.16</v>
      </c>
      <c r="G274">
        <v>1</v>
      </c>
      <c r="H274">
        <v>0.09</v>
      </c>
      <c r="I274">
        <v>4610582.12</v>
      </c>
      <c r="J274">
        <v>3196222</v>
      </c>
      <c r="K274">
        <v>4950.63</v>
      </c>
      <c r="L274">
        <v>0.97</v>
      </c>
      <c r="M274">
        <v>1</v>
      </c>
      <c r="N274">
        <v>2</v>
      </c>
      <c r="O274">
        <v>88.7</v>
      </c>
      <c r="P274">
        <v>34</v>
      </c>
      <c r="Q274">
        <v>7</v>
      </c>
      <c r="R274">
        <v>89.92</v>
      </c>
      <c r="S274">
        <v>6</v>
      </c>
      <c r="T274">
        <v>30.7</v>
      </c>
      <c r="U274">
        <v>0.22</v>
      </c>
      <c r="V274">
        <v>3</v>
      </c>
      <c r="W274">
        <v>0.45</v>
      </c>
    </row>
    <row r="275" spans="1:23" x14ac:dyDescent="0.35">
      <c r="A275">
        <v>48.8</v>
      </c>
      <c r="B275">
        <v>68.45</v>
      </c>
      <c r="C275">
        <v>59.29</v>
      </c>
      <c r="D275">
        <v>6303.5343855503961</v>
      </c>
      <c r="E275">
        <v>6</v>
      </c>
      <c r="F275">
        <v>0.88</v>
      </c>
      <c r="G275">
        <v>3</v>
      </c>
      <c r="H275">
        <v>0.72</v>
      </c>
      <c r="I275">
        <v>6369440.9800000004</v>
      </c>
      <c r="J275">
        <v>3928178</v>
      </c>
      <c r="K275">
        <v>3317.79</v>
      </c>
      <c r="L275">
        <v>0.77</v>
      </c>
      <c r="M275">
        <v>0</v>
      </c>
      <c r="N275">
        <v>0</v>
      </c>
      <c r="O275">
        <v>67.63</v>
      </c>
      <c r="P275">
        <v>46</v>
      </c>
      <c r="Q275">
        <v>1</v>
      </c>
      <c r="R275">
        <v>42.86</v>
      </c>
      <c r="S275">
        <v>6</v>
      </c>
      <c r="T275">
        <v>83.73</v>
      </c>
      <c r="U275">
        <v>0.23</v>
      </c>
      <c r="V275">
        <v>2</v>
      </c>
      <c r="W275">
        <v>0.01</v>
      </c>
    </row>
    <row r="276" spans="1:23" x14ac:dyDescent="0.35">
      <c r="A276">
        <v>83.22</v>
      </c>
      <c r="B276">
        <v>45.87</v>
      </c>
      <c r="C276">
        <v>38.4</v>
      </c>
      <c r="D276">
        <v>12859.385108017321</v>
      </c>
      <c r="E276">
        <v>6</v>
      </c>
      <c r="F276">
        <v>0.87</v>
      </c>
      <c r="G276">
        <v>9</v>
      </c>
      <c r="H276">
        <v>0.4</v>
      </c>
      <c r="I276">
        <v>4615967.82</v>
      </c>
      <c r="J276">
        <v>2808563</v>
      </c>
      <c r="K276">
        <v>2890.92</v>
      </c>
      <c r="L276">
        <v>0.98</v>
      </c>
      <c r="M276">
        <v>0</v>
      </c>
      <c r="N276">
        <v>0</v>
      </c>
      <c r="O276">
        <v>91.24</v>
      </c>
      <c r="P276">
        <v>1</v>
      </c>
      <c r="Q276">
        <v>7</v>
      </c>
      <c r="R276">
        <v>72.37</v>
      </c>
      <c r="S276">
        <v>8</v>
      </c>
      <c r="T276">
        <v>82.06</v>
      </c>
      <c r="U276">
        <v>0.82</v>
      </c>
      <c r="V276">
        <v>0</v>
      </c>
      <c r="W276">
        <v>0.25</v>
      </c>
    </row>
    <row r="277" spans="1:23" x14ac:dyDescent="0.35">
      <c r="A277">
        <v>75.87</v>
      </c>
      <c r="B277">
        <v>69.5</v>
      </c>
      <c r="C277">
        <v>92.01</v>
      </c>
      <c r="D277">
        <v>10846.241018736029</v>
      </c>
      <c r="E277">
        <v>5</v>
      </c>
      <c r="F277">
        <v>0.03</v>
      </c>
      <c r="G277">
        <v>4</v>
      </c>
      <c r="H277">
        <v>0.98</v>
      </c>
      <c r="I277">
        <v>6749241.6200000001</v>
      </c>
      <c r="J277">
        <v>2425741</v>
      </c>
      <c r="K277">
        <v>4271.68</v>
      </c>
      <c r="L277">
        <v>0.48</v>
      </c>
      <c r="M277">
        <v>0</v>
      </c>
      <c r="N277">
        <v>4</v>
      </c>
      <c r="O277">
        <v>75.78</v>
      </c>
      <c r="P277">
        <v>29</v>
      </c>
      <c r="Q277">
        <v>3</v>
      </c>
      <c r="R277">
        <v>76.47</v>
      </c>
      <c r="S277">
        <v>5</v>
      </c>
      <c r="T277">
        <v>36.79</v>
      </c>
      <c r="U277">
        <v>0.93</v>
      </c>
      <c r="V277">
        <v>9</v>
      </c>
      <c r="W277">
        <v>0.87</v>
      </c>
    </row>
    <row r="278" spans="1:23" x14ac:dyDescent="0.35">
      <c r="A278">
        <v>72.010000000000005</v>
      </c>
      <c r="B278">
        <v>68.41</v>
      </c>
      <c r="C278">
        <v>69.400000000000006</v>
      </c>
      <c r="D278">
        <v>8961.7802152479962</v>
      </c>
      <c r="E278">
        <v>8</v>
      </c>
      <c r="F278">
        <v>0.83</v>
      </c>
      <c r="G278">
        <v>5</v>
      </c>
      <c r="H278">
        <v>0.82</v>
      </c>
      <c r="I278">
        <v>5794017.0700000003</v>
      </c>
      <c r="J278">
        <v>2612511</v>
      </c>
      <c r="K278">
        <v>1783.81</v>
      </c>
      <c r="L278">
        <v>0.53</v>
      </c>
      <c r="M278">
        <v>1</v>
      </c>
      <c r="N278">
        <v>2</v>
      </c>
      <c r="O278">
        <v>73.16</v>
      </c>
      <c r="P278">
        <v>33</v>
      </c>
      <c r="Q278">
        <v>9</v>
      </c>
      <c r="R278">
        <v>80.06</v>
      </c>
      <c r="S278">
        <v>3</v>
      </c>
      <c r="T278">
        <v>67.5</v>
      </c>
      <c r="U278">
        <v>0.1</v>
      </c>
      <c r="V278">
        <v>4</v>
      </c>
      <c r="W278">
        <v>0.16</v>
      </c>
    </row>
    <row r="279" spans="1:23" x14ac:dyDescent="0.35">
      <c r="A279">
        <v>74.760000000000005</v>
      </c>
      <c r="B279">
        <v>70.06</v>
      </c>
      <c r="C279">
        <v>63.45</v>
      </c>
      <c r="D279">
        <v>9639.0989699999991</v>
      </c>
      <c r="E279">
        <v>5</v>
      </c>
      <c r="F279">
        <v>0.56000000000000005</v>
      </c>
      <c r="G279">
        <v>5</v>
      </c>
      <c r="H279">
        <v>0.23</v>
      </c>
      <c r="I279">
        <v>4994870</v>
      </c>
      <c r="J279">
        <v>3037785</v>
      </c>
      <c r="K279">
        <v>2863.58</v>
      </c>
      <c r="L279">
        <v>0.5</v>
      </c>
      <c r="M279">
        <v>0</v>
      </c>
      <c r="N279">
        <v>2</v>
      </c>
      <c r="O279">
        <v>74.36</v>
      </c>
      <c r="P279">
        <v>25</v>
      </c>
      <c r="R279">
        <v>60.52</v>
      </c>
      <c r="S279">
        <v>6</v>
      </c>
      <c r="T279">
        <v>61.46</v>
      </c>
      <c r="U279">
        <v>0.43</v>
      </c>
      <c r="V279">
        <v>5</v>
      </c>
      <c r="W279">
        <v>0.48</v>
      </c>
    </row>
    <row r="280" spans="1:23" x14ac:dyDescent="0.35">
      <c r="A280">
        <v>55.12</v>
      </c>
      <c r="B280">
        <v>66.03</v>
      </c>
      <c r="C280">
        <v>73.66</v>
      </c>
      <c r="D280">
        <v>15676.73214451099</v>
      </c>
      <c r="E280">
        <v>4</v>
      </c>
      <c r="F280">
        <v>0.34</v>
      </c>
      <c r="G280">
        <v>4</v>
      </c>
      <c r="H280">
        <v>0.12</v>
      </c>
      <c r="I280">
        <v>3806403.09</v>
      </c>
      <c r="J280">
        <v>4626644</v>
      </c>
      <c r="K280">
        <v>1705</v>
      </c>
      <c r="L280">
        <v>0.25</v>
      </c>
      <c r="M280">
        <v>0</v>
      </c>
      <c r="N280">
        <v>2</v>
      </c>
      <c r="O280">
        <v>64.5</v>
      </c>
      <c r="P280">
        <v>2</v>
      </c>
      <c r="Q280">
        <v>9</v>
      </c>
      <c r="R280">
        <v>36.9</v>
      </c>
      <c r="S280">
        <v>6</v>
      </c>
      <c r="T280">
        <v>37.72</v>
      </c>
      <c r="U280">
        <v>0.34</v>
      </c>
      <c r="V280">
        <v>0</v>
      </c>
      <c r="W280">
        <v>0.01</v>
      </c>
    </row>
    <row r="281" spans="1:23" x14ac:dyDescent="0.35">
      <c r="A281">
        <v>72.8</v>
      </c>
      <c r="B281">
        <v>63.91</v>
      </c>
      <c r="C281">
        <v>70.180000000000007</v>
      </c>
      <c r="D281">
        <v>10454.66563764624</v>
      </c>
      <c r="E281">
        <v>4</v>
      </c>
      <c r="F281">
        <v>0.74</v>
      </c>
      <c r="G281">
        <v>2</v>
      </c>
      <c r="H281">
        <v>0.86</v>
      </c>
      <c r="I281">
        <v>5935238.1600000001</v>
      </c>
      <c r="J281">
        <v>1948994</v>
      </c>
      <c r="K281">
        <v>4051.22</v>
      </c>
      <c r="L281">
        <v>0.84</v>
      </c>
      <c r="M281">
        <v>0</v>
      </c>
      <c r="N281">
        <v>4</v>
      </c>
      <c r="O281">
        <v>96.55</v>
      </c>
      <c r="P281">
        <v>5</v>
      </c>
      <c r="Q281">
        <v>5</v>
      </c>
      <c r="R281">
        <v>22.82</v>
      </c>
      <c r="S281">
        <v>2</v>
      </c>
      <c r="T281">
        <v>93.74</v>
      </c>
      <c r="U281">
        <v>0.87</v>
      </c>
      <c r="V281">
        <v>1</v>
      </c>
      <c r="W281">
        <v>0.48</v>
      </c>
    </row>
    <row r="282" spans="1:23" x14ac:dyDescent="0.35">
      <c r="A282">
        <v>78.569999999999993</v>
      </c>
      <c r="B282">
        <v>76.95</v>
      </c>
      <c r="C282">
        <v>53.28</v>
      </c>
      <c r="D282">
        <v>10620.551465750839</v>
      </c>
      <c r="E282">
        <v>3</v>
      </c>
      <c r="F282">
        <v>0.16</v>
      </c>
      <c r="G282">
        <v>2</v>
      </c>
      <c r="H282">
        <v>0.8</v>
      </c>
      <c r="I282">
        <v>4506229.42</v>
      </c>
      <c r="J282">
        <v>2123759</v>
      </c>
      <c r="K282">
        <v>3080.07</v>
      </c>
      <c r="L282">
        <v>0.36</v>
      </c>
      <c r="M282">
        <v>0</v>
      </c>
      <c r="N282">
        <v>0</v>
      </c>
      <c r="O282">
        <v>69.59</v>
      </c>
      <c r="P282">
        <v>14</v>
      </c>
      <c r="Q282">
        <v>7</v>
      </c>
      <c r="R282">
        <v>48.78</v>
      </c>
      <c r="S282">
        <v>6</v>
      </c>
      <c r="T282">
        <v>43.96</v>
      </c>
      <c r="U282">
        <v>0.08</v>
      </c>
      <c r="V282">
        <v>3</v>
      </c>
      <c r="W282">
        <v>0.02</v>
      </c>
    </row>
    <row r="283" spans="1:23" x14ac:dyDescent="0.35">
      <c r="A283">
        <v>74.760000000000005</v>
      </c>
      <c r="B283">
        <v>70.06</v>
      </c>
      <c r="C283">
        <v>63.45</v>
      </c>
      <c r="D283">
        <v>9639.0989699999991</v>
      </c>
      <c r="E283">
        <v>5</v>
      </c>
      <c r="F283">
        <v>0.56000000000000005</v>
      </c>
      <c r="G283">
        <v>5</v>
      </c>
      <c r="H283">
        <v>0.23</v>
      </c>
      <c r="I283">
        <v>4994870</v>
      </c>
      <c r="J283">
        <v>3037785</v>
      </c>
      <c r="K283">
        <v>2863.58</v>
      </c>
      <c r="L283">
        <v>0.5</v>
      </c>
      <c r="M283">
        <v>0</v>
      </c>
      <c r="N283">
        <v>2</v>
      </c>
      <c r="O283">
        <v>74.36</v>
      </c>
      <c r="P283">
        <v>25</v>
      </c>
      <c r="R283">
        <v>60.52</v>
      </c>
      <c r="S283">
        <v>6</v>
      </c>
      <c r="T283">
        <v>61.46</v>
      </c>
      <c r="U283">
        <v>0.43</v>
      </c>
      <c r="V283">
        <v>5</v>
      </c>
      <c r="W283">
        <v>0.48</v>
      </c>
    </row>
    <row r="284" spans="1:23" x14ac:dyDescent="0.35">
      <c r="A284">
        <v>69.819999999999993</v>
      </c>
      <c r="B284">
        <v>42.72</v>
      </c>
      <c r="C284">
        <v>73.650000000000006</v>
      </c>
      <c r="D284">
        <v>7875.3890763380195</v>
      </c>
      <c r="E284">
        <v>4</v>
      </c>
      <c r="F284">
        <v>0.83</v>
      </c>
      <c r="G284">
        <v>6</v>
      </c>
      <c r="H284">
        <v>0.3</v>
      </c>
      <c r="I284">
        <v>5512843.6100000003</v>
      </c>
      <c r="J284">
        <v>3088765</v>
      </c>
      <c r="K284">
        <v>1635.38</v>
      </c>
      <c r="L284">
        <v>0.71</v>
      </c>
      <c r="M284">
        <v>1</v>
      </c>
      <c r="N284">
        <v>1</v>
      </c>
      <c r="O284">
        <v>76.599999999999994</v>
      </c>
      <c r="P284">
        <v>9</v>
      </c>
      <c r="Q284">
        <v>7</v>
      </c>
      <c r="R284">
        <v>21.57</v>
      </c>
      <c r="S284">
        <v>8</v>
      </c>
      <c r="T284">
        <v>68.67</v>
      </c>
      <c r="U284">
        <v>0.75</v>
      </c>
      <c r="V284">
        <v>7</v>
      </c>
      <c r="W284">
        <v>0.82</v>
      </c>
    </row>
    <row r="285" spans="1:23" x14ac:dyDescent="0.35">
      <c r="A285">
        <v>66.92</v>
      </c>
      <c r="B285">
        <v>62.48</v>
      </c>
      <c r="C285">
        <v>63.82</v>
      </c>
      <c r="D285">
        <v>12075.83954136061</v>
      </c>
      <c r="E285">
        <v>1</v>
      </c>
      <c r="F285">
        <v>0.51</v>
      </c>
      <c r="G285">
        <v>7</v>
      </c>
      <c r="H285">
        <v>0.79</v>
      </c>
      <c r="I285">
        <v>3612053.94</v>
      </c>
      <c r="J285">
        <v>3629576</v>
      </c>
      <c r="K285">
        <v>1491.01</v>
      </c>
      <c r="L285">
        <v>0.18</v>
      </c>
      <c r="M285">
        <v>0</v>
      </c>
      <c r="N285">
        <v>1</v>
      </c>
      <c r="O285">
        <v>79.52</v>
      </c>
      <c r="P285">
        <v>8</v>
      </c>
      <c r="Q285">
        <v>1</v>
      </c>
      <c r="R285">
        <v>45.23</v>
      </c>
      <c r="S285">
        <v>7</v>
      </c>
      <c r="T285">
        <v>78.03</v>
      </c>
      <c r="U285">
        <v>0.05</v>
      </c>
      <c r="V285">
        <v>2</v>
      </c>
      <c r="W285">
        <v>0.79</v>
      </c>
    </row>
    <row r="286" spans="1:23" x14ac:dyDescent="0.35">
      <c r="A286">
        <v>69.98</v>
      </c>
      <c r="B286">
        <v>77.55</v>
      </c>
      <c r="C286">
        <v>80.2</v>
      </c>
      <c r="D286">
        <v>7859.7904352278319</v>
      </c>
      <c r="E286">
        <v>2</v>
      </c>
      <c r="F286">
        <v>0.01</v>
      </c>
      <c r="G286">
        <v>3</v>
      </c>
      <c r="H286">
        <v>0.19</v>
      </c>
      <c r="I286">
        <v>4237758.54</v>
      </c>
      <c r="J286">
        <v>2287094</v>
      </c>
      <c r="K286">
        <v>2697.69</v>
      </c>
      <c r="L286">
        <v>0.51</v>
      </c>
      <c r="M286">
        <v>1</v>
      </c>
      <c r="N286">
        <v>3</v>
      </c>
      <c r="O286">
        <v>53.07</v>
      </c>
      <c r="P286">
        <v>32</v>
      </c>
      <c r="Q286">
        <v>7</v>
      </c>
      <c r="R286">
        <v>74.86</v>
      </c>
      <c r="S286">
        <v>8</v>
      </c>
      <c r="T286">
        <v>32.11</v>
      </c>
      <c r="U286">
        <v>0.49</v>
      </c>
      <c r="V286">
        <v>0</v>
      </c>
      <c r="W286">
        <v>0.28000000000000003</v>
      </c>
    </row>
    <row r="287" spans="1:23" x14ac:dyDescent="0.35">
      <c r="A287">
        <v>84.15</v>
      </c>
      <c r="B287">
        <v>70.19</v>
      </c>
      <c r="C287">
        <v>63.81</v>
      </c>
      <c r="D287">
        <v>10178.915593048479</v>
      </c>
      <c r="E287">
        <v>9</v>
      </c>
      <c r="F287">
        <v>0.28999999999999998</v>
      </c>
      <c r="G287">
        <v>3</v>
      </c>
      <c r="H287">
        <v>0.92</v>
      </c>
      <c r="I287">
        <v>4989884.09</v>
      </c>
      <c r="J287">
        <v>2149513</v>
      </c>
      <c r="K287">
        <v>3819.05</v>
      </c>
      <c r="L287">
        <v>0.68</v>
      </c>
      <c r="M287">
        <v>1</v>
      </c>
      <c r="N287">
        <v>4</v>
      </c>
      <c r="O287">
        <v>68.11</v>
      </c>
      <c r="P287">
        <v>31</v>
      </c>
      <c r="Q287">
        <v>8</v>
      </c>
      <c r="R287">
        <v>59.63</v>
      </c>
      <c r="S287">
        <v>9</v>
      </c>
      <c r="T287">
        <v>72.819999999999993</v>
      </c>
      <c r="U287">
        <v>0.44</v>
      </c>
      <c r="V287">
        <v>2</v>
      </c>
      <c r="W287">
        <v>0.84</v>
      </c>
    </row>
    <row r="288" spans="1:23" x14ac:dyDescent="0.35">
      <c r="A288">
        <v>78.290000000000006</v>
      </c>
      <c r="B288">
        <v>91.39</v>
      </c>
      <c r="C288">
        <v>85.39</v>
      </c>
      <c r="D288">
        <v>8805.8563830872081</v>
      </c>
      <c r="E288">
        <v>2</v>
      </c>
      <c r="F288">
        <v>0.62</v>
      </c>
      <c r="G288">
        <v>6</v>
      </c>
      <c r="H288">
        <v>0.42</v>
      </c>
      <c r="I288">
        <v>7218421.4199999999</v>
      </c>
      <c r="J288">
        <v>3110470</v>
      </c>
      <c r="K288">
        <v>2863.58</v>
      </c>
      <c r="L288">
        <v>0.24</v>
      </c>
      <c r="M288">
        <v>1</v>
      </c>
      <c r="N288">
        <v>3</v>
      </c>
      <c r="O288">
        <v>86.16</v>
      </c>
      <c r="P288">
        <v>47</v>
      </c>
      <c r="Q288">
        <v>5</v>
      </c>
      <c r="R288">
        <v>41.89</v>
      </c>
      <c r="S288">
        <v>6</v>
      </c>
      <c r="T288">
        <v>64.599999999999994</v>
      </c>
      <c r="U288">
        <v>0.33</v>
      </c>
      <c r="V288">
        <v>2</v>
      </c>
      <c r="W288">
        <v>0.54</v>
      </c>
    </row>
    <row r="289" spans="1:23" x14ac:dyDescent="0.35">
      <c r="A289">
        <v>69.7</v>
      </c>
      <c r="B289">
        <v>79.52</v>
      </c>
      <c r="C289">
        <v>65.87</v>
      </c>
      <c r="D289">
        <v>11197.449564365979</v>
      </c>
      <c r="E289">
        <v>5</v>
      </c>
      <c r="F289">
        <v>0.98</v>
      </c>
      <c r="G289">
        <v>3</v>
      </c>
      <c r="H289">
        <v>0.09</v>
      </c>
      <c r="I289">
        <v>4313084.24</v>
      </c>
      <c r="J289">
        <v>2793279</v>
      </c>
      <c r="K289">
        <v>646.91</v>
      </c>
      <c r="L289">
        <v>0.83</v>
      </c>
      <c r="M289">
        <v>1</v>
      </c>
      <c r="N289">
        <v>3</v>
      </c>
      <c r="O289">
        <v>60.03</v>
      </c>
      <c r="P289">
        <v>5</v>
      </c>
      <c r="Q289">
        <v>2</v>
      </c>
      <c r="R289">
        <v>65.8</v>
      </c>
      <c r="S289">
        <v>3</v>
      </c>
      <c r="T289">
        <v>36.71</v>
      </c>
      <c r="U289">
        <v>0.39</v>
      </c>
      <c r="V289">
        <v>4</v>
      </c>
      <c r="W289">
        <v>0.37</v>
      </c>
    </row>
    <row r="290" spans="1:23" x14ac:dyDescent="0.35">
      <c r="A290">
        <v>80.13</v>
      </c>
      <c r="B290">
        <v>49.78</v>
      </c>
      <c r="C290">
        <v>66.459999999999994</v>
      </c>
      <c r="D290">
        <v>10834.15526321737</v>
      </c>
      <c r="E290">
        <v>9</v>
      </c>
      <c r="F290">
        <v>0.63</v>
      </c>
      <c r="G290">
        <v>2</v>
      </c>
      <c r="H290">
        <v>0.82</v>
      </c>
      <c r="I290">
        <v>4541783.4800000004</v>
      </c>
      <c r="J290">
        <v>3741377</v>
      </c>
      <c r="K290">
        <v>4408.4799999999996</v>
      </c>
      <c r="L290">
        <v>0.54</v>
      </c>
      <c r="M290">
        <v>1</v>
      </c>
      <c r="N290">
        <v>1</v>
      </c>
      <c r="O290">
        <v>60.18</v>
      </c>
      <c r="P290">
        <v>40</v>
      </c>
      <c r="Q290">
        <v>5</v>
      </c>
      <c r="R290">
        <v>36.24</v>
      </c>
      <c r="S290">
        <v>3</v>
      </c>
      <c r="T290">
        <v>41.21</v>
      </c>
      <c r="U290">
        <v>0.53</v>
      </c>
      <c r="V290">
        <v>3</v>
      </c>
      <c r="W290">
        <v>0.63</v>
      </c>
    </row>
    <row r="291" spans="1:23" x14ac:dyDescent="0.35">
      <c r="A291">
        <v>75.97</v>
      </c>
      <c r="B291">
        <v>44.23</v>
      </c>
      <c r="C291">
        <v>86.98</v>
      </c>
      <c r="D291">
        <v>12593.84986064475</v>
      </c>
      <c r="E291">
        <v>9</v>
      </c>
      <c r="F291">
        <v>0.26</v>
      </c>
      <c r="G291">
        <v>8</v>
      </c>
      <c r="H291">
        <v>0.37</v>
      </c>
      <c r="I291">
        <v>5732345.0499999998</v>
      </c>
      <c r="J291">
        <v>3389888</v>
      </c>
      <c r="K291">
        <v>791.09</v>
      </c>
      <c r="L291">
        <v>0.17</v>
      </c>
      <c r="M291">
        <v>0</v>
      </c>
      <c r="N291">
        <v>3</v>
      </c>
      <c r="O291">
        <v>50.5</v>
      </c>
      <c r="P291">
        <v>35</v>
      </c>
      <c r="Q291">
        <v>6</v>
      </c>
      <c r="R291">
        <v>21.01</v>
      </c>
      <c r="S291">
        <v>1</v>
      </c>
      <c r="T291">
        <v>66.92</v>
      </c>
      <c r="U291">
        <v>0.16</v>
      </c>
      <c r="V291">
        <v>3</v>
      </c>
      <c r="W291">
        <v>0.01</v>
      </c>
    </row>
    <row r="292" spans="1:23" x14ac:dyDescent="0.35">
      <c r="A292">
        <v>84.69</v>
      </c>
      <c r="B292">
        <v>78.55</v>
      </c>
      <c r="C292">
        <v>56.23</v>
      </c>
      <c r="D292">
        <v>8724.9590028631319</v>
      </c>
      <c r="E292">
        <v>8</v>
      </c>
      <c r="F292">
        <v>0.63</v>
      </c>
      <c r="G292">
        <v>5</v>
      </c>
      <c r="H292">
        <v>0.53</v>
      </c>
      <c r="I292">
        <v>3761704.31</v>
      </c>
      <c r="J292">
        <v>3444303</v>
      </c>
      <c r="K292">
        <v>4801.21</v>
      </c>
      <c r="L292">
        <v>0.57999999999999996</v>
      </c>
      <c r="M292">
        <v>0</v>
      </c>
      <c r="N292">
        <v>1</v>
      </c>
      <c r="O292">
        <v>71.87</v>
      </c>
      <c r="P292">
        <v>1</v>
      </c>
      <c r="Q292">
        <v>2</v>
      </c>
      <c r="R292">
        <v>73.5</v>
      </c>
      <c r="S292">
        <v>5</v>
      </c>
      <c r="T292">
        <v>49.26</v>
      </c>
      <c r="U292">
        <v>0.56999999999999995</v>
      </c>
      <c r="V292">
        <v>8</v>
      </c>
      <c r="W292">
        <v>0.14000000000000001</v>
      </c>
    </row>
    <row r="293" spans="1:23" x14ac:dyDescent="0.35">
      <c r="A293">
        <v>67.98</v>
      </c>
      <c r="B293">
        <v>41.59</v>
      </c>
      <c r="C293">
        <v>38.71</v>
      </c>
      <c r="D293">
        <v>9325.3126617665712</v>
      </c>
      <c r="E293">
        <v>1</v>
      </c>
      <c r="F293">
        <v>0.54</v>
      </c>
      <c r="G293">
        <v>1</v>
      </c>
      <c r="H293">
        <v>0.11</v>
      </c>
      <c r="I293">
        <v>5442806.3799999999</v>
      </c>
      <c r="J293">
        <v>2916415</v>
      </c>
      <c r="K293">
        <v>613.14</v>
      </c>
      <c r="L293">
        <v>1</v>
      </c>
      <c r="M293">
        <v>1</v>
      </c>
      <c r="N293">
        <v>0</v>
      </c>
      <c r="O293">
        <v>94.14</v>
      </c>
      <c r="P293">
        <v>28</v>
      </c>
      <c r="Q293">
        <v>6</v>
      </c>
      <c r="R293">
        <v>63.66</v>
      </c>
      <c r="S293">
        <v>4</v>
      </c>
      <c r="T293">
        <v>90.99</v>
      </c>
      <c r="U293">
        <v>0.81</v>
      </c>
      <c r="V293">
        <v>6</v>
      </c>
      <c r="W293">
        <v>0.74</v>
      </c>
    </row>
    <row r="294" spans="1:23" x14ac:dyDescent="0.35">
      <c r="A294">
        <v>71.72</v>
      </c>
      <c r="B294">
        <v>75.150000000000006</v>
      </c>
      <c r="C294">
        <v>31.87</v>
      </c>
      <c r="D294">
        <v>7553.0907105442311</v>
      </c>
      <c r="E294">
        <v>1</v>
      </c>
      <c r="F294">
        <v>0.78</v>
      </c>
      <c r="G294">
        <v>3</v>
      </c>
      <c r="H294">
        <v>0</v>
      </c>
      <c r="I294">
        <v>6205926.8099999996</v>
      </c>
      <c r="J294">
        <v>4884464</v>
      </c>
      <c r="K294">
        <v>3625.03</v>
      </c>
      <c r="L294">
        <v>0.15</v>
      </c>
      <c r="M294">
        <v>1</v>
      </c>
      <c r="N294">
        <v>4</v>
      </c>
      <c r="O294">
        <v>52.6</v>
      </c>
      <c r="P294">
        <v>3</v>
      </c>
      <c r="Q294">
        <v>6</v>
      </c>
      <c r="R294">
        <v>73.36</v>
      </c>
      <c r="S294">
        <v>9</v>
      </c>
      <c r="T294">
        <v>83.22</v>
      </c>
      <c r="U294">
        <v>0.76</v>
      </c>
      <c r="V294">
        <v>3</v>
      </c>
      <c r="W294">
        <v>0.24</v>
      </c>
    </row>
    <row r="295" spans="1:23" x14ac:dyDescent="0.35">
      <c r="A295">
        <v>71.08</v>
      </c>
      <c r="B295">
        <v>96.41</v>
      </c>
      <c r="C295">
        <v>79.08</v>
      </c>
      <c r="D295">
        <v>8889.266849809721</v>
      </c>
      <c r="E295">
        <v>9</v>
      </c>
      <c r="F295">
        <v>0.11</v>
      </c>
      <c r="G295">
        <v>8</v>
      </c>
      <c r="H295">
        <v>0.64</v>
      </c>
      <c r="I295">
        <v>4692905.12</v>
      </c>
      <c r="J295">
        <v>2329802</v>
      </c>
      <c r="K295">
        <v>869.93</v>
      </c>
      <c r="L295">
        <v>0.82</v>
      </c>
      <c r="M295">
        <v>1</v>
      </c>
      <c r="N295">
        <v>3</v>
      </c>
      <c r="O295">
        <v>59.56</v>
      </c>
      <c r="P295">
        <v>0</v>
      </c>
      <c r="Q295">
        <v>1</v>
      </c>
      <c r="R295">
        <v>22.73</v>
      </c>
      <c r="S295">
        <v>9</v>
      </c>
      <c r="T295">
        <v>93.93</v>
      </c>
      <c r="U295">
        <v>0.15</v>
      </c>
      <c r="V295">
        <v>2</v>
      </c>
      <c r="W295">
        <v>0.6</v>
      </c>
    </row>
    <row r="296" spans="1:23" x14ac:dyDescent="0.35">
      <c r="A296">
        <v>74.760000000000005</v>
      </c>
      <c r="B296">
        <v>70.06</v>
      </c>
      <c r="C296">
        <v>63.45</v>
      </c>
      <c r="D296">
        <v>9639.0989699999991</v>
      </c>
      <c r="E296">
        <v>5</v>
      </c>
      <c r="F296">
        <v>0.56000000000000005</v>
      </c>
      <c r="G296">
        <v>5</v>
      </c>
      <c r="H296">
        <v>0.23</v>
      </c>
      <c r="I296">
        <v>4994870</v>
      </c>
      <c r="J296">
        <v>3037785</v>
      </c>
      <c r="K296">
        <v>2863.58</v>
      </c>
      <c r="L296">
        <v>0.5</v>
      </c>
      <c r="M296">
        <v>0</v>
      </c>
      <c r="N296">
        <v>2</v>
      </c>
      <c r="O296">
        <v>74.36</v>
      </c>
      <c r="P296">
        <v>25</v>
      </c>
      <c r="R296">
        <v>60.52</v>
      </c>
      <c r="S296">
        <v>6</v>
      </c>
      <c r="T296">
        <v>61.46</v>
      </c>
      <c r="U296">
        <v>0.43</v>
      </c>
      <c r="V296">
        <v>5</v>
      </c>
      <c r="W296">
        <v>0.48</v>
      </c>
    </row>
    <row r="297" spans="1:23" x14ac:dyDescent="0.35">
      <c r="A297">
        <v>77.959999999999994</v>
      </c>
      <c r="B297">
        <v>63.29</v>
      </c>
      <c r="C297">
        <v>75.77</v>
      </c>
      <c r="D297">
        <v>11892.47154161338</v>
      </c>
      <c r="E297">
        <v>9</v>
      </c>
      <c r="F297">
        <v>0.54</v>
      </c>
      <c r="G297">
        <v>7</v>
      </c>
      <c r="H297">
        <v>0.59</v>
      </c>
      <c r="I297">
        <v>5291449.92</v>
      </c>
      <c r="J297">
        <v>1984248</v>
      </c>
      <c r="K297">
        <v>2589.9499999999998</v>
      </c>
      <c r="L297">
        <v>0.78</v>
      </c>
      <c r="M297">
        <v>1</v>
      </c>
      <c r="N297">
        <v>2</v>
      </c>
      <c r="O297">
        <v>86.59</v>
      </c>
      <c r="P297">
        <v>25</v>
      </c>
      <c r="Q297">
        <v>3</v>
      </c>
      <c r="R297">
        <v>63.37</v>
      </c>
      <c r="S297">
        <v>4</v>
      </c>
      <c r="T297">
        <v>93.03</v>
      </c>
      <c r="U297">
        <v>0.27</v>
      </c>
      <c r="V297">
        <v>2</v>
      </c>
      <c r="W297">
        <v>0.85</v>
      </c>
    </row>
    <row r="298" spans="1:23" x14ac:dyDescent="0.35">
      <c r="A298">
        <v>77.61</v>
      </c>
      <c r="B298">
        <v>78.599999999999994</v>
      </c>
      <c r="C298">
        <v>43.84</v>
      </c>
      <c r="D298">
        <v>7694.5866895559366</v>
      </c>
      <c r="E298">
        <v>7</v>
      </c>
      <c r="F298">
        <v>0.96</v>
      </c>
      <c r="G298">
        <v>2</v>
      </c>
      <c r="H298">
        <v>0.79</v>
      </c>
      <c r="I298">
        <v>4269318.04</v>
      </c>
      <c r="J298">
        <v>2141226</v>
      </c>
      <c r="K298">
        <v>1118.8599999999999</v>
      </c>
      <c r="L298">
        <v>0.73</v>
      </c>
      <c r="M298">
        <v>0</v>
      </c>
      <c r="N298">
        <v>3</v>
      </c>
      <c r="O298">
        <v>82.03</v>
      </c>
      <c r="P298">
        <v>24</v>
      </c>
      <c r="Q298">
        <v>3</v>
      </c>
      <c r="R298">
        <v>59.44</v>
      </c>
      <c r="S298">
        <v>7</v>
      </c>
      <c r="T298">
        <v>58.03</v>
      </c>
      <c r="U298">
        <v>0.36</v>
      </c>
      <c r="V298">
        <v>5</v>
      </c>
      <c r="W298">
        <v>0.95</v>
      </c>
    </row>
    <row r="299" spans="1:23" x14ac:dyDescent="0.35">
      <c r="A299">
        <v>75.05</v>
      </c>
      <c r="B299">
        <v>67.5</v>
      </c>
      <c r="C299">
        <v>38.86</v>
      </c>
      <c r="D299">
        <v>12174.014800264151</v>
      </c>
      <c r="E299">
        <v>3</v>
      </c>
      <c r="F299">
        <v>0.34</v>
      </c>
      <c r="G299">
        <v>7</v>
      </c>
      <c r="H299">
        <v>0.65</v>
      </c>
      <c r="I299">
        <v>4802195.3099999996</v>
      </c>
      <c r="J299">
        <v>2514124</v>
      </c>
      <c r="K299">
        <v>2033.67</v>
      </c>
      <c r="L299">
        <v>0.3</v>
      </c>
      <c r="M299">
        <v>1</v>
      </c>
      <c r="N299">
        <v>0</v>
      </c>
      <c r="O299">
        <v>70.8</v>
      </c>
      <c r="P299">
        <v>9</v>
      </c>
      <c r="Q299">
        <v>4</v>
      </c>
      <c r="R299">
        <v>63.72</v>
      </c>
      <c r="S299">
        <v>6</v>
      </c>
      <c r="T299">
        <v>52.59</v>
      </c>
      <c r="U299">
        <v>0.41</v>
      </c>
      <c r="V299">
        <v>8</v>
      </c>
      <c r="W299">
        <v>0.88</v>
      </c>
    </row>
    <row r="300" spans="1:23" x14ac:dyDescent="0.35">
      <c r="A300">
        <v>72.650000000000006</v>
      </c>
      <c r="B300">
        <v>72.739999999999995</v>
      </c>
      <c r="C300">
        <v>30.95</v>
      </c>
      <c r="D300">
        <v>13389.09464701238</v>
      </c>
      <c r="E300">
        <v>3</v>
      </c>
      <c r="F300">
        <v>0.63</v>
      </c>
      <c r="G300">
        <v>5</v>
      </c>
      <c r="H300">
        <v>0.17</v>
      </c>
      <c r="I300">
        <v>4620242.66</v>
      </c>
      <c r="J300">
        <v>4303459</v>
      </c>
      <c r="K300">
        <v>1241.71</v>
      </c>
      <c r="L300">
        <v>0.33</v>
      </c>
      <c r="M300">
        <v>0</v>
      </c>
      <c r="N300">
        <v>0</v>
      </c>
      <c r="O300">
        <v>87.95</v>
      </c>
      <c r="P300">
        <v>14</v>
      </c>
      <c r="Q300">
        <v>2</v>
      </c>
      <c r="R300">
        <v>80.510000000000005</v>
      </c>
      <c r="S300">
        <v>4</v>
      </c>
      <c r="T300">
        <v>33.270000000000003</v>
      </c>
      <c r="U300">
        <v>0.68</v>
      </c>
      <c r="V300">
        <v>5</v>
      </c>
      <c r="W300">
        <v>0.27</v>
      </c>
    </row>
    <row r="301" spans="1:23" x14ac:dyDescent="0.35">
      <c r="A301">
        <v>60.85</v>
      </c>
      <c r="B301">
        <v>96.49</v>
      </c>
      <c r="C301">
        <v>52.79</v>
      </c>
      <c r="D301">
        <v>11033.58725805925</v>
      </c>
      <c r="E301">
        <v>2</v>
      </c>
      <c r="F301">
        <v>0.93</v>
      </c>
      <c r="G301">
        <v>5</v>
      </c>
      <c r="H301">
        <v>0.36</v>
      </c>
      <c r="I301">
        <v>4912361.74</v>
      </c>
      <c r="J301">
        <v>3211116</v>
      </c>
      <c r="K301">
        <v>1267.6199999999999</v>
      </c>
      <c r="L301">
        <v>0.79</v>
      </c>
      <c r="M301">
        <v>1</v>
      </c>
      <c r="N301">
        <v>2</v>
      </c>
      <c r="O301">
        <v>80.48</v>
      </c>
      <c r="P301">
        <v>21</v>
      </c>
      <c r="Q301">
        <v>9</v>
      </c>
      <c r="R301">
        <v>61.09</v>
      </c>
      <c r="S301">
        <v>2</v>
      </c>
      <c r="T301">
        <v>33.43</v>
      </c>
      <c r="U301">
        <v>0.06</v>
      </c>
      <c r="V301">
        <v>3</v>
      </c>
      <c r="W301">
        <v>0.19</v>
      </c>
    </row>
    <row r="302" spans="1:23" x14ac:dyDescent="0.35">
      <c r="A302">
        <v>70.790000000000006</v>
      </c>
      <c r="B302">
        <v>63.17</v>
      </c>
      <c r="C302">
        <v>68.34</v>
      </c>
      <c r="D302">
        <v>14691.98953139516</v>
      </c>
      <c r="E302">
        <v>5</v>
      </c>
      <c r="F302">
        <v>0.1</v>
      </c>
      <c r="G302">
        <v>6</v>
      </c>
      <c r="H302">
        <v>0.91</v>
      </c>
      <c r="I302">
        <v>5152717.9000000004</v>
      </c>
      <c r="J302">
        <v>2527618</v>
      </c>
      <c r="K302">
        <v>4766.49</v>
      </c>
      <c r="L302">
        <v>0.46</v>
      </c>
      <c r="M302">
        <v>0</v>
      </c>
      <c r="N302">
        <v>1</v>
      </c>
      <c r="O302">
        <v>94.8</v>
      </c>
      <c r="P302">
        <v>47</v>
      </c>
      <c r="Q302">
        <v>7</v>
      </c>
      <c r="R302">
        <v>60.67</v>
      </c>
      <c r="S302">
        <v>1</v>
      </c>
      <c r="T302">
        <v>74.98</v>
      </c>
      <c r="U302">
        <v>0.03</v>
      </c>
      <c r="V302">
        <v>4</v>
      </c>
      <c r="W302">
        <v>0.47</v>
      </c>
    </row>
    <row r="303" spans="1:23" x14ac:dyDescent="0.35">
      <c r="A303">
        <v>71.569999999999993</v>
      </c>
      <c r="B303">
        <v>97.67</v>
      </c>
      <c r="C303">
        <v>55.5</v>
      </c>
      <c r="D303">
        <v>8065.5270022410677</v>
      </c>
      <c r="E303">
        <v>3</v>
      </c>
      <c r="F303">
        <v>0.94</v>
      </c>
      <c r="G303">
        <v>9</v>
      </c>
      <c r="H303">
        <v>0.77</v>
      </c>
      <c r="I303">
        <v>5588199.9299999997</v>
      </c>
      <c r="J303">
        <v>3299549</v>
      </c>
      <c r="K303">
        <v>2503.61</v>
      </c>
      <c r="L303">
        <v>0.73</v>
      </c>
      <c r="M303">
        <v>1</v>
      </c>
      <c r="N303">
        <v>3</v>
      </c>
      <c r="O303">
        <v>90.9</v>
      </c>
      <c r="P303">
        <v>20</v>
      </c>
      <c r="Q303">
        <v>7</v>
      </c>
      <c r="R303">
        <v>89.35</v>
      </c>
      <c r="S303">
        <v>4</v>
      </c>
      <c r="T303">
        <v>59.77</v>
      </c>
      <c r="U303">
        <v>0.39</v>
      </c>
      <c r="V303">
        <v>5</v>
      </c>
      <c r="W303">
        <v>0.01</v>
      </c>
    </row>
    <row r="304" spans="1:23" x14ac:dyDescent="0.35">
      <c r="A304">
        <v>66.98</v>
      </c>
      <c r="B304">
        <v>94.32</v>
      </c>
      <c r="C304">
        <v>58.44</v>
      </c>
      <c r="D304">
        <v>6888.3632417214576</v>
      </c>
      <c r="E304">
        <v>6</v>
      </c>
      <c r="F304">
        <v>0.69</v>
      </c>
      <c r="G304">
        <v>6</v>
      </c>
      <c r="H304">
        <v>0.56000000000000005</v>
      </c>
      <c r="I304">
        <v>5508668.25</v>
      </c>
      <c r="J304">
        <v>3028118</v>
      </c>
      <c r="K304">
        <v>4049.61</v>
      </c>
      <c r="L304">
        <v>0.15</v>
      </c>
      <c r="M304">
        <v>0</v>
      </c>
      <c r="N304">
        <v>1</v>
      </c>
      <c r="O304">
        <v>62.64</v>
      </c>
      <c r="P304">
        <v>21</v>
      </c>
      <c r="Q304">
        <v>6</v>
      </c>
      <c r="R304">
        <v>72.97</v>
      </c>
      <c r="S304">
        <v>4</v>
      </c>
      <c r="T304">
        <v>44.72</v>
      </c>
      <c r="U304">
        <v>0.7</v>
      </c>
      <c r="V304">
        <v>2</v>
      </c>
      <c r="W304">
        <v>0.03</v>
      </c>
    </row>
    <row r="305" spans="1:23" x14ac:dyDescent="0.35">
      <c r="A305">
        <v>73.39</v>
      </c>
      <c r="B305">
        <v>51.75</v>
      </c>
      <c r="C305">
        <v>88.77</v>
      </c>
      <c r="D305">
        <v>5553.1993777393036</v>
      </c>
      <c r="E305">
        <v>2</v>
      </c>
      <c r="F305">
        <v>7.0000000000000007E-2</v>
      </c>
      <c r="G305">
        <v>8</v>
      </c>
      <c r="H305">
        <v>0.26</v>
      </c>
      <c r="I305">
        <v>2568286.4300000002</v>
      </c>
      <c r="J305">
        <v>2606421</v>
      </c>
      <c r="K305">
        <v>3378.23</v>
      </c>
      <c r="L305">
        <v>0.85</v>
      </c>
      <c r="M305">
        <v>0</v>
      </c>
      <c r="N305">
        <v>0</v>
      </c>
      <c r="O305">
        <v>63.57</v>
      </c>
      <c r="P305">
        <v>35</v>
      </c>
      <c r="Q305">
        <v>3</v>
      </c>
      <c r="R305">
        <v>50.96</v>
      </c>
      <c r="S305">
        <v>1</v>
      </c>
      <c r="T305">
        <v>69.91</v>
      </c>
      <c r="U305">
        <v>0.19</v>
      </c>
      <c r="V305">
        <v>7</v>
      </c>
      <c r="W305">
        <v>0.55000000000000004</v>
      </c>
    </row>
    <row r="306" spans="1:23" x14ac:dyDescent="0.35">
      <c r="A306">
        <v>79.040000000000006</v>
      </c>
      <c r="B306">
        <v>44.16</v>
      </c>
      <c r="C306">
        <v>52.64</v>
      </c>
      <c r="D306">
        <v>13740.110778722959</v>
      </c>
      <c r="E306">
        <v>3</v>
      </c>
      <c r="F306">
        <v>0.3</v>
      </c>
      <c r="G306">
        <v>7</v>
      </c>
      <c r="H306">
        <v>0.3</v>
      </c>
      <c r="I306">
        <v>4902691.8099999996</v>
      </c>
      <c r="J306">
        <v>1882697</v>
      </c>
      <c r="K306">
        <v>3543.92</v>
      </c>
      <c r="L306">
        <v>0.71</v>
      </c>
      <c r="M306">
        <v>0</v>
      </c>
      <c r="N306">
        <v>1</v>
      </c>
      <c r="O306">
        <v>56.27</v>
      </c>
      <c r="P306">
        <v>33</v>
      </c>
      <c r="Q306">
        <v>6</v>
      </c>
      <c r="R306">
        <v>69.52</v>
      </c>
      <c r="S306">
        <v>6</v>
      </c>
      <c r="T306">
        <v>46.44</v>
      </c>
      <c r="U306">
        <v>0.64</v>
      </c>
      <c r="V306">
        <v>3</v>
      </c>
      <c r="W306">
        <v>0.52</v>
      </c>
    </row>
    <row r="307" spans="1:23" x14ac:dyDescent="0.35">
      <c r="A307">
        <v>93.86</v>
      </c>
      <c r="B307">
        <v>46.05</v>
      </c>
      <c r="C307">
        <v>63.41</v>
      </c>
      <c r="D307">
        <v>11635.914140885139</v>
      </c>
      <c r="E307">
        <v>5</v>
      </c>
      <c r="F307">
        <v>0.71</v>
      </c>
      <c r="G307">
        <v>9</v>
      </c>
      <c r="H307">
        <v>0.73</v>
      </c>
      <c r="I307">
        <v>3490578.09</v>
      </c>
      <c r="J307">
        <v>4150834</v>
      </c>
      <c r="K307">
        <v>1092.6199999999999</v>
      </c>
      <c r="L307">
        <v>0.91</v>
      </c>
      <c r="M307">
        <v>0</v>
      </c>
      <c r="N307">
        <v>0</v>
      </c>
      <c r="O307">
        <v>66.849999999999994</v>
      </c>
      <c r="P307">
        <v>29</v>
      </c>
      <c r="Q307">
        <v>8</v>
      </c>
      <c r="R307">
        <v>47.25</v>
      </c>
      <c r="S307">
        <v>4</v>
      </c>
      <c r="T307">
        <v>67.55</v>
      </c>
      <c r="U307">
        <v>0.26</v>
      </c>
      <c r="V307">
        <v>7</v>
      </c>
      <c r="W307">
        <v>0.99</v>
      </c>
    </row>
    <row r="308" spans="1:23" x14ac:dyDescent="0.35">
      <c r="A308">
        <v>76.75</v>
      </c>
      <c r="B308">
        <v>41.09</v>
      </c>
      <c r="C308">
        <v>80.94</v>
      </c>
      <c r="D308">
        <v>9861.0383227238617</v>
      </c>
      <c r="E308">
        <v>1</v>
      </c>
      <c r="F308">
        <v>7.0000000000000007E-2</v>
      </c>
      <c r="G308">
        <v>4</v>
      </c>
      <c r="H308">
        <v>0.85</v>
      </c>
      <c r="I308">
        <v>4724272.75</v>
      </c>
      <c r="J308">
        <v>3167855</v>
      </c>
      <c r="K308">
        <v>1553.83</v>
      </c>
      <c r="L308">
        <v>0.13</v>
      </c>
      <c r="M308">
        <v>0</v>
      </c>
      <c r="N308">
        <v>1</v>
      </c>
      <c r="O308">
        <v>99.98</v>
      </c>
      <c r="P308">
        <v>24</v>
      </c>
      <c r="Q308">
        <v>8</v>
      </c>
      <c r="R308">
        <v>36.020000000000003</v>
      </c>
      <c r="S308">
        <v>1</v>
      </c>
      <c r="T308">
        <v>53.35</v>
      </c>
      <c r="U308">
        <v>0.89</v>
      </c>
      <c r="V308">
        <v>9</v>
      </c>
      <c r="W308">
        <v>0.2</v>
      </c>
    </row>
    <row r="309" spans="1:23" x14ac:dyDescent="0.35">
      <c r="A309">
        <v>77.58</v>
      </c>
      <c r="B309">
        <v>45.67</v>
      </c>
      <c r="C309">
        <v>55.78</v>
      </c>
      <c r="D309">
        <v>10699.92156579955</v>
      </c>
      <c r="E309">
        <v>1</v>
      </c>
      <c r="F309">
        <v>0.57999999999999996</v>
      </c>
      <c r="G309">
        <v>2</v>
      </c>
      <c r="H309">
        <v>0.67</v>
      </c>
      <c r="I309">
        <v>4876210.41</v>
      </c>
      <c r="J309">
        <v>4738991</v>
      </c>
      <c r="K309">
        <v>4040.38</v>
      </c>
      <c r="L309">
        <v>0.59</v>
      </c>
      <c r="M309">
        <v>0</v>
      </c>
      <c r="N309">
        <v>2</v>
      </c>
      <c r="O309">
        <v>70.290000000000006</v>
      </c>
      <c r="P309">
        <v>44</v>
      </c>
      <c r="Q309">
        <v>9</v>
      </c>
      <c r="R309">
        <v>61.78</v>
      </c>
      <c r="S309">
        <v>1</v>
      </c>
      <c r="T309">
        <v>83.53</v>
      </c>
      <c r="U309">
        <v>0.9</v>
      </c>
      <c r="V309">
        <v>9</v>
      </c>
      <c r="W309">
        <v>0.26</v>
      </c>
    </row>
    <row r="310" spans="1:23" x14ac:dyDescent="0.35">
      <c r="A310">
        <v>74.260000000000005</v>
      </c>
      <c r="B310">
        <v>80.98</v>
      </c>
      <c r="C310">
        <v>70.44</v>
      </c>
      <c r="D310">
        <v>7186.2773817540583</v>
      </c>
      <c r="E310">
        <v>9</v>
      </c>
      <c r="F310">
        <v>0.35</v>
      </c>
      <c r="G310">
        <v>7</v>
      </c>
      <c r="H310">
        <v>0.81</v>
      </c>
      <c r="I310">
        <v>5976148.3600000003</v>
      </c>
      <c r="J310">
        <v>3752257</v>
      </c>
      <c r="K310">
        <v>4868.45</v>
      </c>
      <c r="L310">
        <v>0.6</v>
      </c>
      <c r="M310">
        <v>0</v>
      </c>
      <c r="N310">
        <v>4</v>
      </c>
      <c r="O310">
        <v>61.02</v>
      </c>
      <c r="P310">
        <v>27</v>
      </c>
      <c r="Q310">
        <v>1</v>
      </c>
      <c r="R310">
        <v>84.97</v>
      </c>
      <c r="S310">
        <v>1</v>
      </c>
      <c r="T310">
        <v>83.35</v>
      </c>
      <c r="U310">
        <v>0.3</v>
      </c>
      <c r="V310">
        <v>2</v>
      </c>
      <c r="W310">
        <v>0.11</v>
      </c>
    </row>
    <row r="311" spans="1:23" x14ac:dyDescent="0.35">
      <c r="A311">
        <v>55.81</v>
      </c>
      <c r="B311">
        <v>44.27</v>
      </c>
      <c r="C311">
        <v>86.05</v>
      </c>
      <c r="D311">
        <v>16114.37994904207</v>
      </c>
      <c r="E311">
        <v>7</v>
      </c>
      <c r="F311">
        <v>0.62</v>
      </c>
      <c r="G311">
        <v>6</v>
      </c>
      <c r="H311">
        <v>0.77</v>
      </c>
      <c r="I311">
        <v>4969884.53</v>
      </c>
      <c r="J311">
        <v>3441056</v>
      </c>
      <c r="K311">
        <v>1682.04</v>
      </c>
      <c r="L311">
        <v>0.35</v>
      </c>
      <c r="M311">
        <v>1</v>
      </c>
      <c r="N311">
        <v>2</v>
      </c>
      <c r="O311">
        <v>88.12</v>
      </c>
      <c r="P311">
        <v>0</v>
      </c>
      <c r="Q311">
        <v>1</v>
      </c>
      <c r="R311">
        <v>85.04</v>
      </c>
      <c r="S311">
        <v>8</v>
      </c>
      <c r="T311">
        <v>61.03</v>
      </c>
      <c r="U311">
        <v>0.23</v>
      </c>
      <c r="V311">
        <v>9</v>
      </c>
      <c r="W311">
        <v>0.92</v>
      </c>
    </row>
    <row r="312" spans="1:23" x14ac:dyDescent="0.35">
      <c r="A312">
        <v>74.73</v>
      </c>
      <c r="B312">
        <v>59.14</v>
      </c>
      <c r="C312">
        <v>91.72</v>
      </c>
      <c r="D312">
        <v>10323.05295493807</v>
      </c>
      <c r="E312">
        <v>1</v>
      </c>
      <c r="F312">
        <v>0.05</v>
      </c>
      <c r="G312">
        <v>1</v>
      </c>
      <c r="H312">
        <v>0.15</v>
      </c>
      <c r="I312">
        <v>5259218.0199999996</v>
      </c>
      <c r="J312">
        <v>2651837</v>
      </c>
      <c r="K312">
        <v>1722.06</v>
      </c>
      <c r="L312">
        <v>0.46</v>
      </c>
      <c r="M312">
        <v>1</v>
      </c>
      <c r="N312">
        <v>2</v>
      </c>
      <c r="O312">
        <v>77.12</v>
      </c>
      <c r="P312">
        <v>48</v>
      </c>
      <c r="Q312">
        <v>3</v>
      </c>
      <c r="R312">
        <v>43.93</v>
      </c>
      <c r="S312">
        <v>8</v>
      </c>
      <c r="T312">
        <v>52.8</v>
      </c>
      <c r="U312">
        <v>0.41</v>
      </c>
      <c r="V312">
        <v>6</v>
      </c>
      <c r="W312">
        <v>0.78</v>
      </c>
    </row>
    <row r="313" spans="1:23" x14ac:dyDescent="0.35">
      <c r="A313">
        <v>75.599999999999994</v>
      </c>
      <c r="B313">
        <v>90.69</v>
      </c>
      <c r="C313">
        <v>39.56</v>
      </c>
      <c r="D313">
        <v>10273.486986512229</v>
      </c>
      <c r="E313">
        <v>8</v>
      </c>
      <c r="F313">
        <v>0.87</v>
      </c>
      <c r="G313">
        <v>9</v>
      </c>
      <c r="H313">
        <v>0.42</v>
      </c>
      <c r="I313">
        <v>5793056.3799999999</v>
      </c>
      <c r="J313">
        <v>2123724</v>
      </c>
      <c r="K313">
        <v>2628.04</v>
      </c>
      <c r="L313">
        <v>0.04</v>
      </c>
      <c r="M313">
        <v>1</v>
      </c>
      <c r="N313">
        <v>4</v>
      </c>
      <c r="O313">
        <v>57.48</v>
      </c>
      <c r="P313">
        <v>44</v>
      </c>
      <c r="Q313">
        <v>3</v>
      </c>
      <c r="R313">
        <v>56.94</v>
      </c>
      <c r="S313">
        <v>2</v>
      </c>
      <c r="T313">
        <v>53.57</v>
      </c>
      <c r="U313">
        <v>0.24</v>
      </c>
      <c r="V313">
        <v>8</v>
      </c>
      <c r="W313">
        <v>0.82</v>
      </c>
    </row>
    <row r="314" spans="1:23" x14ac:dyDescent="0.35">
      <c r="A314">
        <v>99.63</v>
      </c>
      <c r="B314">
        <v>41.4</v>
      </c>
      <c r="C314">
        <v>90.23</v>
      </c>
      <c r="D314">
        <v>11814.416559746731</v>
      </c>
      <c r="E314">
        <v>3</v>
      </c>
      <c r="F314">
        <v>0.97</v>
      </c>
      <c r="G314">
        <v>9</v>
      </c>
      <c r="H314">
        <v>0.15</v>
      </c>
      <c r="I314">
        <v>6227752.2599999998</v>
      </c>
      <c r="J314">
        <v>2825815</v>
      </c>
      <c r="K314">
        <v>4927.28</v>
      </c>
      <c r="L314">
        <v>0.75</v>
      </c>
      <c r="M314">
        <v>1</v>
      </c>
      <c r="N314">
        <v>4</v>
      </c>
      <c r="O314">
        <v>69.03</v>
      </c>
      <c r="P314">
        <v>3</v>
      </c>
      <c r="Q314">
        <v>8</v>
      </c>
      <c r="R314">
        <v>34.81</v>
      </c>
      <c r="S314">
        <v>7</v>
      </c>
      <c r="T314">
        <v>82.37</v>
      </c>
      <c r="U314">
        <v>0.67</v>
      </c>
      <c r="V314">
        <v>3</v>
      </c>
      <c r="W314">
        <v>0.9</v>
      </c>
    </row>
    <row r="315" spans="1:23" x14ac:dyDescent="0.35">
      <c r="A315">
        <v>73.08</v>
      </c>
      <c r="B315">
        <v>88.87</v>
      </c>
      <c r="C315">
        <v>61.99</v>
      </c>
      <c r="D315">
        <v>11202.52307934178</v>
      </c>
      <c r="E315">
        <v>8</v>
      </c>
      <c r="F315">
        <v>0.97</v>
      </c>
      <c r="G315">
        <v>2</v>
      </c>
      <c r="H315">
        <v>0.24</v>
      </c>
      <c r="I315">
        <v>4876986.08</v>
      </c>
      <c r="J315">
        <v>2100566</v>
      </c>
      <c r="K315">
        <v>1710.32</v>
      </c>
      <c r="L315">
        <v>0.55000000000000004</v>
      </c>
      <c r="M315">
        <v>1</v>
      </c>
      <c r="N315">
        <v>3</v>
      </c>
      <c r="O315">
        <v>70.72</v>
      </c>
      <c r="P315">
        <v>6</v>
      </c>
      <c r="Q315">
        <v>1</v>
      </c>
      <c r="R315">
        <v>89.69</v>
      </c>
      <c r="S315">
        <v>8</v>
      </c>
      <c r="T315">
        <v>51.33</v>
      </c>
      <c r="U315">
        <v>0.83</v>
      </c>
      <c r="V315">
        <v>7</v>
      </c>
      <c r="W315">
        <v>0.52</v>
      </c>
    </row>
    <row r="316" spans="1:23" x14ac:dyDescent="0.35">
      <c r="A316">
        <v>74.760000000000005</v>
      </c>
      <c r="B316">
        <v>70.06</v>
      </c>
      <c r="C316">
        <v>63.45</v>
      </c>
      <c r="D316">
        <v>9639.0989699999991</v>
      </c>
      <c r="E316">
        <v>5</v>
      </c>
      <c r="F316">
        <v>0.56000000000000005</v>
      </c>
      <c r="G316">
        <v>5</v>
      </c>
      <c r="H316">
        <v>0.23</v>
      </c>
      <c r="I316">
        <v>4994870</v>
      </c>
      <c r="J316">
        <v>3037785</v>
      </c>
      <c r="K316">
        <v>2863.58</v>
      </c>
      <c r="L316">
        <v>0.5</v>
      </c>
      <c r="M316">
        <v>0</v>
      </c>
      <c r="N316">
        <v>2</v>
      </c>
      <c r="O316">
        <v>74.36</v>
      </c>
      <c r="P316">
        <v>25</v>
      </c>
      <c r="R316">
        <v>60.52</v>
      </c>
      <c r="S316">
        <v>6</v>
      </c>
      <c r="T316">
        <v>61.46</v>
      </c>
      <c r="U316">
        <v>0.43</v>
      </c>
      <c r="V316">
        <v>5</v>
      </c>
      <c r="W316">
        <v>0.48</v>
      </c>
    </row>
    <row r="317" spans="1:23" x14ac:dyDescent="0.35">
      <c r="A317">
        <v>74.650000000000006</v>
      </c>
      <c r="B317">
        <v>47.09</v>
      </c>
      <c r="C317">
        <v>59.84</v>
      </c>
      <c r="D317">
        <v>8023.8138613867204</v>
      </c>
      <c r="E317">
        <v>1</v>
      </c>
      <c r="F317">
        <v>0.13</v>
      </c>
      <c r="G317">
        <v>5</v>
      </c>
      <c r="H317">
        <v>0.47</v>
      </c>
      <c r="I317">
        <v>5010023.3</v>
      </c>
      <c r="J317">
        <v>4306122</v>
      </c>
      <c r="K317">
        <v>4511.66</v>
      </c>
      <c r="L317">
        <v>0.68</v>
      </c>
      <c r="M317">
        <v>0</v>
      </c>
      <c r="N317">
        <v>2</v>
      </c>
      <c r="O317">
        <v>51.03</v>
      </c>
      <c r="P317">
        <v>8</v>
      </c>
      <c r="Q317">
        <v>2</v>
      </c>
      <c r="R317">
        <v>65.47</v>
      </c>
      <c r="S317">
        <v>7</v>
      </c>
      <c r="T317">
        <v>35.5</v>
      </c>
      <c r="U317">
        <v>0.82</v>
      </c>
      <c r="V317">
        <v>6</v>
      </c>
      <c r="W317">
        <v>0.33</v>
      </c>
    </row>
    <row r="318" spans="1:23" x14ac:dyDescent="0.35">
      <c r="A318">
        <v>63.31</v>
      </c>
      <c r="B318">
        <v>81.8</v>
      </c>
      <c r="C318">
        <v>93.7</v>
      </c>
      <c r="D318">
        <v>11178.670892839989</v>
      </c>
      <c r="E318">
        <v>7</v>
      </c>
      <c r="F318">
        <v>0.76</v>
      </c>
      <c r="G318">
        <v>5</v>
      </c>
      <c r="H318">
        <v>0.54</v>
      </c>
      <c r="I318">
        <v>4457401.04</v>
      </c>
      <c r="J318">
        <v>2791270</v>
      </c>
      <c r="K318">
        <v>513.14</v>
      </c>
      <c r="L318">
        <v>0.47</v>
      </c>
      <c r="M318">
        <v>0</v>
      </c>
      <c r="N318">
        <v>2</v>
      </c>
      <c r="O318">
        <v>63.45</v>
      </c>
      <c r="P318">
        <v>35</v>
      </c>
      <c r="Q318">
        <v>3</v>
      </c>
      <c r="R318">
        <v>76.31</v>
      </c>
      <c r="S318">
        <v>5</v>
      </c>
      <c r="T318">
        <v>60.34</v>
      </c>
      <c r="U318">
        <v>0.4</v>
      </c>
      <c r="V318">
        <v>2</v>
      </c>
      <c r="W318">
        <v>0.59</v>
      </c>
    </row>
    <row r="319" spans="1:23" x14ac:dyDescent="0.35">
      <c r="A319">
        <v>86.43</v>
      </c>
      <c r="B319">
        <v>77.739999999999995</v>
      </c>
      <c r="C319">
        <v>62.02</v>
      </c>
      <c r="D319">
        <v>14705.061241187581</v>
      </c>
      <c r="E319">
        <v>5</v>
      </c>
      <c r="F319">
        <v>0.02</v>
      </c>
      <c r="G319">
        <v>1</v>
      </c>
      <c r="H319">
        <v>0.18</v>
      </c>
      <c r="I319">
        <v>4230884.78</v>
      </c>
      <c r="J319">
        <v>3755593</v>
      </c>
      <c r="K319">
        <v>678.95</v>
      </c>
      <c r="L319">
        <v>0.03</v>
      </c>
      <c r="M319">
        <v>0</v>
      </c>
      <c r="N319">
        <v>0</v>
      </c>
      <c r="O319">
        <v>75.88</v>
      </c>
      <c r="P319">
        <v>18</v>
      </c>
      <c r="Q319">
        <v>6</v>
      </c>
      <c r="R319">
        <v>70.06</v>
      </c>
      <c r="S319">
        <v>1</v>
      </c>
      <c r="T319">
        <v>61.34</v>
      </c>
      <c r="U319">
        <v>0.16</v>
      </c>
      <c r="V319">
        <v>6</v>
      </c>
      <c r="W319">
        <v>0.45</v>
      </c>
    </row>
    <row r="320" spans="1:23" x14ac:dyDescent="0.35">
      <c r="A320">
        <v>82.52</v>
      </c>
      <c r="B320">
        <v>92.65</v>
      </c>
      <c r="C320">
        <v>51.37</v>
      </c>
      <c r="D320">
        <v>13363.550115387439</v>
      </c>
      <c r="E320">
        <v>6</v>
      </c>
      <c r="F320">
        <v>0.02</v>
      </c>
      <c r="G320">
        <v>8</v>
      </c>
      <c r="H320">
        <v>0.31</v>
      </c>
      <c r="I320">
        <v>2728114.08</v>
      </c>
      <c r="J320">
        <v>2448617</v>
      </c>
      <c r="K320">
        <v>3218.32</v>
      </c>
      <c r="L320">
        <v>0.97</v>
      </c>
      <c r="M320">
        <v>0</v>
      </c>
      <c r="N320">
        <v>0</v>
      </c>
      <c r="O320">
        <v>63.44</v>
      </c>
      <c r="P320">
        <v>0</v>
      </c>
      <c r="Q320">
        <v>1</v>
      </c>
      <c r="R320">
        <v>61.52</v>
      </c>
      <c r="S320">
        <v>9</v>
      </c>
      <c r="T320">
        <v>84.66</v>
      </c>
      <c r="U320">
        <v>0.74</v>
      </c>
      <c r="V320">
        <v>9</v>
      </c>
      <c r="W320">
        <v>0.45</v>
      </c>
    </row>
    <row r="321" spans="1:23" x14ac:dyDescent="0.35">
      <c r="A321">
        <v>82.91</v>
      </c>
      <c r="B321">
        <v>84.1</v>
      </c>
      <c r="C321">
        <v>71.17</v>
      </c>
      <c r="D321">
        <v>13982.96656659849</v>
      </c>
      <c r="E321">
        <v>6</v>
      </c>
      <c r="F321">
        <v>0.32</v>
      </c>
      <c r="G321">
        <v>8</v>
      </c>
      <c r="H321">
        <v>0.23</v>
      </c>
      <c r="I321">
        <v>3923339.07</v>
      </c>
      <c r="J321">
        <v>2758027</v>
      </c>
      <c r="K321">
        <v>4583.21</v>
      </c>
      <c r="L321">
        <v>0.95</v>
      </c>
      <c r="M321">
        <v>1</v>
      </c>
      <c r="N321">
        <v>3</v>
      </c>
      <c r="O321">
        <v>81.42</v>
      </c>
      <c r="P321">
        <v>9</v>
      </c>
      <c r="Q321">
        <v>2</v>
      </c>
      <c r="R321">
        <v>23.73</v>
      </c>
      <c r="S321">
        <v>7</v>
      </c>
      <c r="T321">
        <v>44.38</v>
      </c>
      <c r="U321">
        <v>0.36</v>
      </c>
      <c r="V321">
        <v>9</v>
      </c>
      <c r="W321">
        <v>0.94</v>
      </c>
    </row>
    <row r="322" spans="1:23" x14ac:dyDescent="0.35">
      <c r="A322">
        <v>65.91</v>
      </c>
      <c r="B322">
        <v>88.21</v>
      </c>
      <c r="C322">
        <v>45.61</v>
      </c>
      <c r="D322">
        <v>8721.9608089220364</v>
      </c>
      <c r="E322">
        <v>8</v>
      </c>
      <c r="F322">
        <v>0.49</v>
      </c>
      <c r="G322">
        <v>4</v>
      </c>
      <c r="H322">
        <v>0.21</v>
      </c>
      <c r="I322">
        <v>3221369.17</v>
      </c>
      <c r="J322">
        <v>2348029</v>
      </c>
      <c r="K322">
        <v>1574.85</v>
      </c>
      <c r="L322">
        <v>0.51</v>
      </c>
      <c r="M322">
        <v>1</v>
      </c>
      <c r="N322">
        <v>3</v>
      </c>
      <c r="O322">
        <v>74.09</v>
      </c>
      <c r="P322">
        <v>35</v>
      </c>
      <c r="Q322">
        <v>1</v>
      </c>
      <c r="R322">
        <v>51.83</v>
      </c>
      <c r="S322">
        <v>2</v>
      </c>
      <c r="T322">
        <v>54.76</v>
      </c>
      <c r="U322">
        <v>0.67</v>
      </c>
      <c r="V322">
        <v>5</v>
      </c>
      <c r="W322">
        <v>0.98</v>
      </c>
    </row>
    <row r="323" spans="1:23" x14ac:dyDescent="0.35">
      <c r="A323">
        <v>89.03</v>
      </c>
      <c r="B323">
        <v>56.92</v>
      </c>
      <c r="C323">
        <v>34.93</v>
      </c>
      <c r="D323">
        <v>7525.9879493535482</v>
      </c>
      <c r="E323">
        <v>9</v>
      </c>
      <c r="F323">
        <v>0.77</v>
      </c>
      <c r="G323">
        <v>7</v>
      </c>
      <c r="H323">
        <v>0.64</v>
      </c>
      <c r="I323">
        <v>6255198.4800000004</v>
      </c>
      <c r="J323">
        <v>1293494</v>
      </c>
      <c r="K323">
        <v>2613.39</v>
      </c>
      <c r="L323">
        <v>0.09</v>
      </c>
      <c r="M323">
        <v>1</v>
      </c>
      <c r="N323">
        <v>0</v>
      </c>
      <c r="O323">
        <v>68.09</v>
      </c>
      <c r="P323">
        <v>8</v>
      </c>
      <c r="Q323">
        <v>5</v>
      </c>
      <c r="R323">
        <v>67.239999999999995</v>
      </c>
      <c r="S323">
        <v>6</v>
      </c>
      <c r="T323">
        <v>82.55</v>
      </c>
      <c r="U323">
        <v>0.27</v>
      </c>
      <c r="V323">
        <v>1</v>
      </c>
      <c r="W323">
        <v>0.8</v>
      </c>
    </row>
    <row r="324" spans="1:23" x14ac:dyDescent="0.35">
      <c r="A324">
        <v>60.98</v>
      </c>
      <c r="B324">
        <v>50.65</v>
      </c>
      <c r="C324">
        <v>38.380000000000003</v>
      </c>
      <c r="D324">
        <v>9685.5326997508801</v>
      </c>
      <c r="E324">
        <v>2</v>
      </c>
      <c r="F324">
        <v>0.68</v>
      </c>
      <c r="G324">
        <v>3</v>
      </c>
      <c r="H324">
        <v>0.26</v>
      </c>
      <c r="I324">
        <v>5188416.01</v>
      </c>
      <c r="J324">
        <v>2970773</v>
      </c>
      <c r="K324">
        <v>2527.09</v>
      </c>
      <c r="L324">
        <v>0.75</v>
      </c>
      <c r="M324">
        <v>1</v>
      </c>
      <c r="N324">
        <v>0</v>
      </c>
      <c r="O324">
        <v>97.46</v>
      </c>
      <c r="P324">
        <v>44</v>
      </c>
      <c r="Q324">
        <v>7</v>
      </c>
      <c r="R324">
        <v>67.430000000000007</v>
      </c>
      <c r="S324">
        <v>2</v>
      </c>
      <c r="T324">
        <v>83.54</v>
      </c>
      <c r="U324">
        <v>0.08</v>
      </c>
      <c r="V324">
        <v>2</v>
      </c>
      <c r="W324">
        <v>0.76</v>
      </c>
    </row>
    <row r="325" spans="1:23" x14ac:dyDescent="0.35">
      <c r="A325">
        <v>80.87</v>
      </c>
      <c r="B325">
        <v>85.04</v>
      </c>
      <c r="C325">
        <v>38.32</v>
      </c>
      <c r="D325">
        <v>10139.312280721741</v>
      </c>
      <c r="E325">
        <v>9</v>
      </c>
      <c r="F325">
        <v>0.45</v>
      </c>
      <c r="G325">
        <v>6</v>
      </c>
      <c r="H325">
        <v>0.63</v>
      </c>
      <c r="I325">
        <v>4874061.03</v>
      </c>
      <c r="J325">
        <v>3102761</v>
      </c>
      <c r="K325">
        <v>2628.37</v>
      </c>
      <c r="L325">
        <v>0.49</v>
      </c>
      <c r="M325">
        <v>0</v>
      </c>
      <c r="N325">
        <v>1</v>
      </c>
      <c r="O325">
        <v>81.61</v>
      </c>
      <c r="P325">
        <v>45</v>
      </c>
      <c r="Q325">
        <v>8</v>
      </c>
      <c r="R325">
        <v>46.12</v>
      </c>
      <c r="S325">
        <v>1</v>
      </c>
      <c r="T325">
        <v>55</v>
      </c>
      <c r="U325">
        <v>0.99</v>
      </c>
      <c r="V325">
        <v>5</v>
      </c>
      <c r="W325">
        <v>0.68</v>
      </c>
    </row>
    <row r="326" spans="1:23" x14ac:dyDescent="0.35">
      <c r="A326">
        <v>96.9</v>
      </c>
      <c r="B326">
        <v>88.41</v>
      </c>
      <c r="C326">
        <v>39.869999999999997</v>
      </c>
      <c r="D326">
        <v>12735.478796177371</v>
      </c>
      <c r="E326">
        <v>9</v>
      </c>
      <c r="F326">
        <v>0.27</v>
      </c>
      <c r="G326">
        <v>9</v>
      </c>
      <c r="H326">
        <v>0.06</v>
      </c>
      <c r="I326">
        <v>4282514.8099999996</v>
      </c>
      <c r="J326">
        <v>3852689</v>
      </c>
      <c r="K326">
        <v>3301.34</v>
      </c>
      <c r="L326">
        <v>0.3</v>
      </c>
      <c r="M326">
        <v>0</v>
      </c>
      <c r="N326">
        <v>1</v>
      </c>
      <c r="O326">
        <v>56.5</v>
      </c>
      <c r="P326">
        <v>41</v>
      </c>
      <c r="Q326">
        <v>1</v>
      </c>
      <c r="R326">
        <v>85.92</v>
      </c>
      <c r="S326">
        <v>7</v>
      </c>
      <c r="T326">
        <v>59.84</v>
      </c>
      <c r="U326">
        <v>0.16</v>
      </c>
      <c r="V326">
        <v>3</v>
      </c>
      <c r="W326">
        <v>0.17</v>
      </c>
    </row>
    <row r="327" spans="1:23" x14ac:dyDescent="0.35">
      <c r="A327">
        <v>65.09</v>
      </c>
      <c r="B327">
        <v>99.43</v>
      </c>
      <c r="C327">
        <v>39.020000000000003</v>
      </c>
      <c r="D327">
        <v>5768.8384257129519</v>
      </c>
      <c r="E327">
        <v>7</v>
      </c>
      <c r="F327">
        <v>1</v>
      </c>
      <c r="G327">
        <v>1</v>
      </c>
      <c r="H327">
        <v>0.14000000000000001</v>
      </c>
      <c r="I327">
        <v>5029779.26</v>
      </c>
      <c r="J327">
        <v>3636351</v>
      </c>
      <c r="K327">
        <v>2613.85</v>
      </c>
      <c r="L327">
        <v>0.49</v>
      </c>
      <c r="M327">
        <v>0</v>
      </c>
      <c r="N327">
        <v>0</v>
      </c>
      <c r="O327">
        <v>78</v>
      </c>
      <c r="P327">
        <v>31</v>
      </c>
      <c r="Q327">
        <v>7</v>
      </c>
      <c r="R327">
        <v>31.71</v>
      </c>
      <c r="S327">
        <v>2</v>
      </c>
      <c r="T327">
        <v>49.71</v>
      </c>
      <c r="U327">
        <v>0.99</v>
      </c>
      <c r="V327">
        <v>5</v>
      </c>
      <c r="W327">
        <v>0.06</v>
      </c>
    </row>
    <row r="328" spans="1:23" x14ac:dyDescent="0.35">
      <c r="A328">
        <v>69.34</v>
      </c>
      <c r="B328">
        <v>64.760000000000005</v>
      </c>
      <c r="C328">
        <v>71.66</v>
      </c>
      <c r="D328">
        <v>13823.87579865153</v>
      </c>
      <c r="E328">
        <v>1</v>
      </c>
      <c r="F328">
        <v>0.43</v>
      </c>
      <c r="G328">
        <v>5</v>
      </c>
      <c r="H328">
        <v>0.27</v>
      </c>
      <c r="I328">
        <v>4152020.12</v>
      </c>
      <c r="J328">
        <v>3647162</v>
      </c>
      <c r="K328">
        <v>2513.61</v>
      </c>
      <c r="L328">
        <v>0.52</v>
      </c>
      <c r="M328">
        <v>1</v>
      </c>
      <c r="N328">
        <v>1</v>
      </c>
      <c r="O328">
        <v>89.04</v>
      </c>
      <c r="P328">
        <v>31</v>
      </c>
      <c r="Q328">
        <v>5</v>
      </c>
      <c r="R328">
        <v>55.03</v>
      </c>
      <c r="S328">
        <v>2</v>
      </c>
      <c r="T328">
        <v>90.62</v>
      </c>
      <c r="U328">
        <v>0.98</v>
      </c>
      <c r="V328">
        <v>0</v>
      </c>
      <c r="W328">
        <v>0.69</v>
      </c>
    </row>
    <row r="329" spans="1:23" x14ac:dyDescent="0.35">
      <c r="A329">
        <v>74.760000000000005</v>
      </c>
      <c r="B329">
        <v>70.06</v>
      </c>
      <c r="C329">
        <v>63.45</v>
      </c>
      <c r="D329">
        <v>9639.0989699999991</v>
      </c>
      <c r="E329">
        <v>5</v>
      </c>
      <c r="F329">
        <v>0.56000000000000005</v>
      </c>
      <c r="G329">
        <v>5</v>
      </c>
      <c r="H329">
        <v>0.23</v>
      </c>
      <c r="I329">
        <v>4994870</v>
      </c>
      <c r="J329">
        <v>3037785</v>
      </c>
      <c r="K329">
        <v>2863.58</v>
      </c>
      <c r="L329">
        <v>0.5</v>
      </c>
      <c r="M329">
        <v>0</v>
      </c>
      <c r="N329">
        <v>2</v>
      </c>
      <c r="O329">
        <v>74.36</v>
      </c>
      <c r="P329">
        <v>25</v>
      </c>
      <c r="R329">
        <v>60.52</v>
      </c>
      <c r="S329">
        <v>6</v>
      </c>
      <c r="T329">
        <v>61.46</v>
      </c>
      <c r="U329">
        <v>0.43</v>
      </c>
      <c r="V329">
        <v>5</v>
      </c>
      <c r="W329">
        <v>0.48</v>
      </c>
    </row>
    <row r="330" spans="1:23" x14ac:dyDescent="0.35">
      <c r="A330">
        <v>69.97</v>
      </c>
      <c r="B330">
        <v>86.58</v>
      </c>
      <c r="C330">
        <v>52.47</v>
      </c>
      <c r="D330">
        <v>8932.7973251314506</v>
      </c>
      <c r="E330">
        <v>5</v>
      </c>
      <c r="F330">
        <v>0.16</v>
      </c>
      <c r="G330">
        <v>8</v>
      </c>
      <c r="H330">
        <v>0.68</v>
      </c>
      <c r="I330">
        <v>5245733.9800000004</v>
      </c>
      <c r="J330">
        <v>3367598</v>
      </c>
      <c r="K330">
        <v>3158.9</v>
      </c>
      <c r="L330">
        <v>0.44</v>
      </c>
      <c r="M330">
        <v>1</v>
      </c>
      <c r="N330">
        <v>3</v>
      </c>
      <c r="O330">
        <v>58.6</v>
      </c>
      <c r="P330">
        <v>47</v>
      </c>
      <c r="Q330">
        <v>3</v>
      </c>
      <c r="R330">
        <v>68.8</v>
      </c>
      <c r="S330">
        <v>5</v>
      </c>
      <c r="T330">
        <v>90.69</v>
      </c>
      <c r="U330">
        <v>0.66</v>
      </c>
      <c r="V330">
        <v>0</v>
      </c>
      <c r="W330">
        <v>0.05</v>
      </c>
    </row>
    <row r="331" spans="1:23" x14ac:dyDescent="0.35">
      <c r="A331">
        <v>59.49</v>
      </c>
      <c r="B331">
        <v>60.45</v>
      </c>
      <c r="C331">
        <v>88.29</v>
      </c>
      <c r="D331">
        <v>7469.739061849581</v>
      </c>
      <c r="E331">
        <v>6</v>
      </c>
      <c r="F331">
        <v>0.79</v>
      </c>
      <c r="G331">
        <v>1</v>
      </c>
      <c r="H331">
        <v>0.44</v>
      </c>
      <c r="I331">
        <v>4138616.3</v>
      </c>
      <c r="J331">
        <v>4266075</v>
      </c>
      <c r="K331">
        <v>2916.53</v>
      </c>
      <c r="L331">
        <v>0.61</v>
      </c>
      <c r="M331">
        <v>0</v>
      </c>
      <c r="N331">
        <v>3</v>
      </c>
      <c r="O331">
        <v>98.62</v>
      </c>
      <c r="P331">
        <v>37</v>
      </c>
      <c r="Q331">
        <v>7</v>
      </c>
      <c r="R331">
        <v>65.400000000000006</v>
      </c>
      <c r="S331">
        <v>7</v>
      </c>
      <c r="T331">
        <v>74.45</v>
      </c>
      <c r="U331">
        <v>0.57999999999999996</v>
      </c>
      <c r="V331">
        <v>2</v>
      </c>
      <c r="W331">
        <v>0.93</v>
      </c>
    </row>
    <row r="332" spans="1:23" x14ac:dyDescent="0.35">
      <c r="A332">
        <v>75.69</v>
      </c>
      <c r="B332">
        <v>95.85</v>
      </c>
      <c r="C332">
        <v>60.81</v>
      </c>
      <c r="D332">
        <v>5862.8583203355774</v>
      </c>
      <c r="E332">
        <v>7</v>
      </c>
      <c r="F332">
        <v>0.69</v>
      </c>
      <c r="G332">
        <v>9</v>
      </c>
      <c r="H332">
        <v>0.45</v>
      </c>
      <c r="I332">
        <v>4119538.04</v>
      </c>
      <c r="J332">
        <v>3303894</v>
      </c>
      <c r="K332">
        <v>4343.6099999999997</v>
      </c>
      <c r="L332">
        <v>0.92</v>
      </c>
      <c r="M332">
        <v>0</v>
      </c>
      <c r="N332">
        <v>0</v>
      </c>
      <c r="O332">
        <v>72.44</v>
      </c>
      <c r="P332">
        <v>16</v>
      </c>
      <c r="Q332">
        <v>1</v>
      </c>
      <c r="R332">
        <v>39.270000000000003</v>
      </c>
      <c r="S332">
        <v>1</v>
      </c>
      <c r="T332">
        <v>64.55</v>
      </c>
      <c r="U332">
        <v>0.87</v>
      </c>
      <c r="V332">
        <v>7</v>
      </c>
      <c r="W332">
        <v>0.09</v>
      </c>
    </row>
    <row r="333" spans="1:23" x14ac:dyDescent="0.35">
      <c r="A333">
        <v>64.38</v>
      </c>
      <c r="B333">
        <v>91.5</v>
      </c>
      <c r="C333">
        <v>73.39</v>
      </c>
      <c r="D333">
        <v>12057.926459904789</v>
      </c>
      <c r="E333">
        <v>5</v>
      </c>
      <c r="F333">
        <v>0.22</v>
      </c>
      <c r="G333">
        <v>6</v>
      </c>
      <c r="H333">
        <v>0.72</v>
      </c>
      <c r="I333">
        <v>5962199.3499999996</v>
      </c>
      <c r="J333">
        <v>4462875</v>
      </c>
      <c r="K333">
        <v>722.74</v>
      </c>
      <c r="L333">
        <v>0.36</v>
      </c>
      <c r="M333">
        <v>1</v>
      </c>
      <c r="N333">
        <v>2</v>
      </c>
      <c r="O333">
        <v>57.95</v>
      </c>
      <c r="P333">
        <v>9</v>
      </c>
      <c r="Q333">
        <v>7</v>
      </c>
      <c r="R333">
        <v>30.93</v>
      </c>
      <c r="S333">
        <v>8</v>
      </c>
      <c r="T333">
        <v>32.119999999999997</v>
      </c>
      <c r="U333">
        <v>0.28999999999999998</v>
      </c>
      <c r="V333">
        <v>7</v>
      </c>
      <c r="W333">
        <v>0.28999999999999998</v>
      </c>
    </row>
    <row r="334" spans="1:23" x14ac:dyDescent="0.35">
      <c r="A334">
        <v>79.739999999999995</v>
      </c>
      <c r="B334">
        <v>65.739999999999995</v>
      </c>
      <c r="C334">
        <v>41.2</v>
      </c>
      <c r="D334">
        <v>10183.29491797101</v>
      </c>
      <c r="E334">
        <v>7</v>
      </c>
      <c r="F334">
        <v>0.08</v>
      </c>
      <c r="G334">
        <v>4</v>
      </c>
      <c r="H334">
        <v>0.02</v>
      </c>
      <c r="I334">
        <v>4947140.05</v>
      </c>
      <c r="J334">
        <v>4615173</v>
      </c>
      <c r="K334">
        <v>4249.93</v>
      </c>
      <c r="L334">
        <v>0.73</v>
      </c>
      <c r="M334">
        <v>0</v>
      </c>
      <c r="N334">
        <v>0</v>
      </c>
      <c r="O334">
        <v>59.01</v>
      </c>
      <c r="P334">
        <v>49</v>
      </c>
      <c r="Q334">
        <v>5</v>
      </c>
      <c r="R334">
        <v>64.52</v>
      </c>
      <c r="S334">
        <v>3</v>
      </c>
      <c r="T334">
        <v>60.91</v>
      </c>
      <c r="U334">
        <v>0.47</v>
      </c>
      <c r="V334">
        <v>3</v>
      </c>
      <c r="W334">
        <v>0.67</v>
      </c>
    </row>
    <row r="335" spans="1:23" x14ac:dyDescent="0.35">
      <c r="A335">
        <v>65.81</v>
      </c>
      <c r="B335">
        <v>85.05</v>
      </c>
      <c r="C335">
        <v>42.5</v>
      </c>
      <c r="D335">
        <v>6775.0977506473664</v>
      </c>
      <c r="E335">
        <v>9</v>
      </c>
      <c r="F335">
        <v>0.68</v>
      </c>
      <c r="G335">
        <v>9</v>
      </c>
      <c r="H335">
        <v>0.34</v>
      </c>
      <c r="I335">
        <v>4218979.57</v>
      </c>
      <c r="J335">
        <v>2785225</v>
      </c>
      <c r="K335">
        <v>4297.66</v>
      </c>
      <c r="L335">
        <v>0.89</v>
      </c>
      <c r="M335">
        <v>0</v>
      </c>
      <c r="N335">
        <v>1</v>
      </c>
      <c r="O335">
        <v>54.91</v>
      </c>
      <c r="P335">
        <v>26</v>
      </c>
      <c r="Q335">
        <v>1</v>
      </c>
      <c r="R335">
        <v>61.95</v>
      </c>
      <c r="S335">
        <v>4</v>
      </c>
      <c r="T335">
        <v>56.5</v>
      </c>
      <c r="U335">
        <v>0.62</v>
      </c>
      <c r="V335">
        <v>5</v>
      </c>
      <c r="W335">
        <v>0.17</v>
      </c>
    </row>
    <row r="336" spans="1:23" x14ac:dyDescent="0.35">
      <c r="A336">
        <v>90.5</v>
      </c>
      <c r="B336">
        <v>85.27</v>
      </c>
      <c r="C336">
        <v>32.659999999999997</v>
      </c>
      <c r="D336">
        <v>6762.3030698409602</v>
      </c>
      <c r="E336">
        <v>3</v>
      </c>
      <c r="F336">
        <v>0.65</v>
      </c>
      <c r="G336">
        <v>5</v>
      </c>
      <c r="H336">
        <v>0.82</v>
      </c>
      <c r="I336">
        <v>4629493.7</v>
      </c>
      <c r="J336">
        <v>2442448</v>
      </c>
      <c r="K336">
        <v>1782.09</v>
      </c>
      <c r="L336">
        <v>0.46</v>
      </c>
      <c r="M336">
        <v>1</v>
      </c>
      <c r="N336">
        <v>2</v>
      </c>
      <c r="O336">
        <v>90.18</v>
      </c>
      <c r="P336">
        <v>49</v>
      </c>
      <c r="Q336">
        <v>1</v>
      </c>
      <c r="R336">
        <v>32.549999999999997</v>
      </c>
      <c r="S336">
        <v>9</v>
      </c>
      <c r="T336">
        <v>40.479999999999997</v>
      </c>
      <c r="U336">
        <v>0.41</v>
      </c>
      <c r="V336">
        <v>7</v>
      </c>
      <c r="W336">
        <v>0.06</v>
      </c>
    </row>
    <row r="337" spans="1:23" x14ac:dyDescent="0.35">
      <c r="A337">
        <v>67.17</v>
      </c>
      <c r="B337">
        <v>46.19</v>
      </c>
      <c r="C337">
        <v>40.98</v>
      </c>
      <c r="D337">
        <v>9160.5382517746802</v>
      </c>
      <c r="E337">
        <v>8</v>
      </c>
      <c r="F337">
        <v>0.27</v>
      </c>
      <c r="G337">
        <v>5</v>
      </c>
      <c r="H337">
        <v>0.6</v>
      </c>
      <c r="I337">
        <v>3989405.91</v>
      </c>
      <c r="J337">
        <v>2390830</v>
      </c>
      <c r="K337">
        <v>2582.83</v>
      </c>
      <c r="L337">
        <v>0.44</v>
      </c>
      <c r="M337">
        <v>0</v>
      </c>
      <c r="N337">
        <v>1</v>
      </c>
      <c r="O337">
        <v>56.1</v>
      </c>
      <c r="P337">
        <v>34</v>
      </c>
      <c r="Q337">
        <v>1</v>
      </c>
      <c r="R337">
        <v>69.36</v>
      </c>
      <c r="S337">
        <v>4</v>
      </c>
      <c r="T337">
        <v>72.67</v>
      </c>
      <c r="U337">
        <v>0.43</v>
      </c>
      <c r="V337">
        <v>6</v>
      </c>
      <c r="W337">
        <v>0.33</v>
      </c>
    </row>
    <row r="338" spans="1:23" x14ac:dyDescent="0.35">
      <c r="A338">
        <v>71.78</v>
      </c>
      <c r="B338">
        <v>94.15</v>
      </c>
      <c r="C338">
        <v>48.11</v>
      </c>
      <c r="D338">
        <v>14172.55381322348</v>
      </c>
      <c r="E338">
        <v>2</v>
      </c>
      <c r="F338">
        <v>0.95</v>
      </c>
      <c r="G338">
        <v>5</v>
      </c>
      <c r="H338">
        <v>0.34</v>
      </c>
      <c r="I338">
        <v>4932816.42</v>
      </c>
      <c r="J338">
        <v>1787091</v>
      </c>
      <c r="K338">
        <v>2473.42</v>
      </c>
      <c r="L338">
        <v>0.6</v>
      </c>
      <c r="M338">
        <v>1</v>
      </c>
      <c r="N338">
        <v>4</v>
      </c>
      <c r="O338">
        <v>56.26</v>
      </c>
      <c r="P338">
        <v>20</v>
      </c>
      <c r="Q338">
        <v>9</v>
      </c>
      <c r="R338">
        <v>51.86</v>
      </c>
      <c r="S338">
        <v>5</v>
      </c>
      <c r="T338">
        <v>93.12</v>
      </c>
      <c r="U338">
        <v>0.33</v>
      </c>
      <c r="V338">
        <v>6</v>
      </c>
      <c r="W338">
        <v>0.77</v>
      </c>
    </row>
    <row r="339" spans="1:23" x14ac:dyDescent="0.35">
      <c r="A339">
        <v>83.14</v>
      </c>
      <c r="B339">
        <v>70.319999999999993</v>
      </c>
      <c r="C339">
        <v>41.51</v>
      </c>
      <c r="D339">
        <v>9351.0216215909877</v>
      </c>
      <c r="E339">
        <v>7</v>
      </c>
      <c r="F339">
        <v>0.15</v>
      </c>
      <c r="G339">
        <v>1</v>
      </c>
      <c r="H339">
        <v>0.91</v>
      </c>
      <c r="I339">
        <v>5831628.3099999996</v>
      </c>
      <c r="J339">
        <v>2585278</v>
      </c>
      <c r="K339">
        <v>1483.29</v>
      </c>
      <c r="L339">
        <v>0.59</v>
      </c>
      <c r="M339">
        <v>0</v>
      </c>
      <c r="N339">
        <v>1</v>
      </c>
      <c r="O339">
        <v>92.52</v>
      </c>
      <c r="P339">
        <v>24</v>
      </c>
      <c r="Q339">
        <v>3</v>
      </c>
      <c r="R339">
        <v>66.739999999999995</v>
      </c>
      <c r="S339">
        <v>7</v>
      </c>
      <c r="T339">
        <v>66.540000000000006</v>
      </c>
      <c r="U339">
        <v>0.56000000000000005</v>
      </c>
      <c r="V339">
        <v>3</v>
      </c>
      <c r="W339">
        <v>0.41</v>
      </c>
    </row>
    <row r="340" spans="1:23" x14ac:dyDescent="0.35">
      <c r="A340">
        <v>62.69</v>
      </c>
      <c r="B340">
        <v>89.59</v>
      </c>
      <c r="C340">
        <v>35.770000000000003</v>
      </c>
      <c r="D340">
        <v>6242.1426172047341</v>
      </c>
      <c r="E340">
        <v>2</v>
      </c>
      <c r="F340">
        <v>0.43</v>
      </c>
      <c r="G340">
        <v>1</v>
      </c>
      <c r="H340">
        <v>0.77</v>
      </c>
      <c r="I340">
        <v>4972329.33</v>
      </c>
      <c r="J340">
        <v>3966132</v>
      </c>
      <c r="K340">
        <v>2285.59</v>
      </c>
      <c r="L340">
        <v>0.81</v>
      </c>
      <c r="M340">
        <v>0</v>
      </c>
      <c r="N340">
        <v>4</v>
      </c>
      <c r="O340">
        <v>67.23</v>
      </c>
      <c r="P340">
        <v>27</v>
      </c>
      <c r="Q340">
        <v>5</v>
      </c>
      <c r="R340">
        <v>78.62</v>
      </c>
      <c r="S340">
        <v>4</v>
      </c>
      <c r="T340">
        <v>76.459999999999994</v>
      </c>
      <c r="U340">
        <v>0.85</v>
      </c>
      <c r="V340">
        <v>8</v>
      </c>
      <c r="W340">
        <v>0.65</v>
      </c>
    </row>
    <row r="341" spans="1:23" x14ac:dyDescent="0.35">
      <c r="A341">
        <v>77.27</v>
      </c>
      <c r="B341">
        <v>59.2</v>
      </c>
      <c r="C341">
        <v>37.840000000000003</v>
      </c>
      <c r="D341">
        <v>9385.6423397851395</v>
      </c>
      <c r="E341">
        <v>4</v>
      </c>
      <c r="F341">
        <v>0.94</v>
      </c>
      <c r="G341">
        <v>8</v>
      </c>
      <c r="H341">
        <v>0.26</v>
      </c>
      <c r="I341">
        <v>7363633.4400000004</v>
      </c>
      <c r="J341">
        <v>1236770</v>
      </c>
      <c r="K341">
        <v>699.74</v>
      </c>
      <c r="L341">
        <v>0.48</v>
      </c>
      <c r="M341">
        <v>0</v>
      </c>
      <c r="N341">
        <v>4</v>
      </c>
      <c r="O341">
        <v>51.54</v>
      </c>
      <c r="P341">
        <v>46</v>
      </c>
      <c r="Q341">
        <v>9</v>
      </c>
      <c r="R341">
        <v>31.88</v>
      </c>
      <c r="S341">
        <v>1</v>
      </c>
      <c r="T341">
        <v>34.450000000000003</v>
      </c>
      <c r="U341">
        <v>0.2</v>
      </c>
      <c r="V341">
        <v>9</v>
      </c>
      <c r="W341">
        <v>0.57999999999999996</v>
      </c>
    </row>
    <row r="342" spans="1:23" x14ac:dyDescent="0.35">
      <c r="A342">
        <v>88.07</v>
      </c>
      <c r="B342">
        <v>93.73</v>
      </c>
      <c r="C342">
        <v>59.95</v>
      </c>
      <c r="D342">
        <v>9318.1910756308243</v>
      </c>
      <c r="E342">
        <v>7</v>
      </c>
      <c r="F342">
        <v>0.42</v>
      </c>
      <c r="G342">
        <v>8</v>
      </c>
      <c r="H342">
        <v>0.65</v>
      </c>
      <c r="I342">
        <v>5421359.5700000003</v>
      </c>
      <c r="J342">
        <v>2170037</v>
      </c>
      <c r="K342">
        <v>1750.2</v>
      </c>
      <c r="L342">
        <v>1</v>
      </c>
      <c r="M342">
        <v>0</v>
      </c>
      <c r="N342">
        <v>1</v>
      </c>
      <c r="O342">
        <v>52.59</v>
      </c>
      <c r="P342">
        <v>14</v>
      </c>
      <c r="Q342">
        <v>6</v>
      </c>
      <c r="R342">
        <v>21.34</v>
      </c>
      <c r="S342">
        <v>9</v>
      </c>
      <c r="T342">
        <v>57.15</v>
      </c>
      <c r="U342">
        <v>0.93</v>
      </c>
      <c r="V342">
        <v>5</v>
      </c>
      <c r="W342">
        <v>0.02</v>
      </c>
    </row>
    <row r="343" spans="1:23" x14ac:dyDescent="0.35">
      <c r="A343">
        <v>58.93</v>
      </c>
      <c r="B343">
        <v>63.35</v>
      </c>
      <c r="C343">
        <v>43.41</v>
      </c>
      <c r="D343">
        <v>3257.7833926460712</v>
      </c>
      <c r="E343">
        <v>3</v>
      </c>
      <c r="F343">
        <v>0.64</v>
      </c>
      <c r="G343">
        <v>6</v>
      </c>
      <c r="H343">
        <v>0.6</v>
      </c>
      <c r="I343">
        <v>5229954.45</v>
      </c>
      <c r="J343">
        <v>2898295</v>
      </c>
      <c r="K343">
        <v>4175.07</v>
      </c>
      <c r="L343">
        <v>0.06</v>
      </c>
      <c r="M343">
        <v>0</v>
      </c>
      <c r="N343">
        <v>1</v>
      </c>
      <c r="O343">
        <v>57.11</v>
      </c>
      <c r="P343">
        <v>3</v>
      </c>
      <c r="Q343">
        <v>9</v>
      </c>
      <c r="R343">
        <v>74.540000000000006</v>
      </c>
      <c r="S343">
        <v>4</v>
      </c>
      <c r="T343">
        <v>37.56</v>
      </c>
      <c r="U343">
        <v>0.69</v>
      </c>
      <c r="V343">
        <v>2</v>
      </c>
      <c r="W343">
        <v>0.99</v>
      </c>
    </row>
    <row r="344" spans="1:23" x14ac:dyDescent="0.35">
      <c r="A344">
        <v>76.849999999999994</v>
      </c>
      <c r="B344">
        <v>40.65</v>
      </c>
      <c r="C344">
        <v>53.68</v>
      </c>
      <c r="D344">
        <v>9864.2628337054703</v>
      </c>
      <c r="E344">
        <v>2</v>
      </c>
      <c r="F344">
        <v>0.4</v>
      </c>
      <c r="G344">
        <v>4</v>
      </c>
      <c r="H344">
        <v>0.4</v>
      </c>
      <c r="I344">
        <v>4091697.87</v>
      </c>
      <c r="J344">
        <v>2298252</v>
      </c>
      <c r="K344">
        <v>1780.53</v>
      </c>
      <c r="L344">
        <v>0</v>
      </c>
      <c r="M344">
        <v>0</v>
      </c>
      <c r="N344">
        <v>4</v>
      </c>
      <c r="O344">
        <v>60.67</v>
      </c>
      <c r="P344">
        <v>28</v>
      </c>
      <c r="Q344">
        <v>8</v>
      </c>
      <c r="R344">
        <v>62.68</v>
      </c>
      <c r="S344">
        <v>9</v>
      </c>
      <c r="T344">
        <v>69.83</v>
      </c>
      <c r="U344">
        <v>0.82</v>
      </c>
      <c r="V344">
        <v>4</v>
      </c>
      <c r="W344">
        <v>0.04</v>
      </c>
    </row>
    <row r="345" spans="1:23" x14ac:dyDescent="0.35">
      <c r="A345">
        <v>77.599999999999994</v>
      </c>
      <c r="B345">
        <v>94.32</v>
      </c>
      <c r="C345">
        <v>62.72</v>
      </c>
      <c r="D345">
        <v>9422.6636744783045</v>
      </c>
      <c r="E345">
        <v>7</v>
      </c>
      <c r="F345">
        <v>0.27</v>
      </c>
      <c r="G345">
        <v>2</v>
      </c>
      <c r="H345">
        <v>0.37</v>
      </c>
      <c r="I345">
        <v>4761466.55</v>
      </c>
      <c r="J345">
        <v>2578171</v>
      </c>
      <c r="K345">
        <v>4181.93</v>
      </c>
      <c r="L345">
        <v>0.64</v>
      </c>
      <c r="M345">
        <v>0</v>
      </c>
      <c r="N345">
        <v>2</v>
      </c>
      <c r="O345">
        <v>83.26</v>
      </c>
      <c r="P345">
        <v>8</v>
      </c>
      <c r="Q345">
        <v>8</v>
      </c>
      <c r="R345">
        <v>68.97</v>
      </c>
      <c r="S345">
        <v>6</v>
      </c>
      <c r="T345">
        <v>91</v>
      </c>
      <c r="U345">
        <v>0.56000000000000005</v>
      </c>
      <c r="V345">
        <v>4</v>
      </c>
      <c r="W345">
        <v>0.97</v>
      </c>
    </row>
    <row r="346" spans="1:23" x14ac:dyDescent="0.35">
      <c r="A346">
        <v>82.82</v>
      </c>
      <c r="B346">
        <v>45.48</v>
      </c>
      <c r="C346">
        <v>74.88</v>
      </c>
      <c r="D346">
        <v>11740.51591203355</v>
      </c>
      <c r="E346">
        <v>1</v>
      </c>
      <c r="F346">
        <v>0.98</v>
      </c>
      <c r="G346">
        <v>2</v>
      </c>
      <c r="H346">
        <v>0.34</v>
      </c>
      <c r="I346">
        <v>4220986.16</v>
      </c>
      <c r="J346">
        <v>2590136</v>
      </c>
      <c r="K346">
        <v>2892.2</v>
      </c>
      <c r="L346">
        <v>0.3</v>
      </c>
      <c r="M346">
        <v>0</v>
      </c>
      <c r="N346">
        <v>4</v>
      </c>
      <c r="O346">
        <v>57.87</v>
      </c>
      <c r="P346">
        <v>26</v>
      </c>
      <c r="Q346">
        <v>1</v>
      </c>
      <c r="R346">
        <v>78.67</v>
      </c>
      <c r="S346">
        <v>1</v>
      </c>
      <c r="T346">
        <v>73.02</v>
      </c>
      <c r="U346">
        <v>0.78</v>
      </c>
      <c r="V346">
        <v>4</v>
      </c>
      <c r="W346">
        <v>0.55000000000000004</v>
      </c>
    </row>
    <row r="347" spans="1:23" x14ac:dyDescent="0.35">
      <c r="A347">
        <v>62.63</v>
      </c>
      <c r="B347">
        <v>59.16</v>
      </c>
      <c r="C347">
        <v>32.56</v>
      </c>
      <c r="D347">
        <v>14622.390237363359</v>
      </c>
      <c r="E347">
        <v>8</v>
      </c>
      <c r="F347">
        <v>0.41</v>
      </c>
      <c r="G347">
        <v>9</v>
      </c>
      <c r="H347">
        <v>0.62</v>
      </c>
      <c r="I347">
        <v>2834354.77</v>
      </c>
      <c r="J347">
        <v>2793968</v>
      </c>
      <c r="K347">
        <v>4459.38</v>
      </c>
      <c r="L347">
        <v>0.24</v>
      </c>
      <c r="M347">
        <v>1</v>
      </c>
      <c r="N347">
        <v>3</v>
      </c>
      <c r="O347">
        <v>55.94</v>
      </c>
      <c r="P347">
        <v>25</v>
      </c>
      <c r="Q347">
        <v>9</v>
      </c>
      <c r="R347">
        <v>76.2</v>
      </c>
      <c r="S347">
        <v>3</v>
      </c>
      <c r="T347">
        <v>34.99</v>
      </c>
      <c r="U347">
        <v>0.02</v>
      </c>
      <c r="V347">
        <v>7</v>
      </c>
      <c r="W347">
        <v>0.96</v>
      </c>
    </row>
    <row r="348" spans="1:23" x14ac:dyDescent="0.35">
      <c r="A348">
        <v>61.8</v>
      </c>
      <c r="B348">
        <v>97</v>
      </c>
      <c r="C348">
        <v>81.96</v>
      </c>
      <c r="D348">
        <v>12816.412573869389</v>
      </c>
      <c r="E348">
        <v>3</v>
      </c>
      <c r="F348">
        <v>0.89</v>
      </c>
      <c r="G348">
        <v>5</v>
      </c>
      <c r="H348">
        <v>0.44</v>
      </c>
      <c r="I348">
        <v>5974262.2199999997</v>
      </c>
      <c r="J348">
        <v>2416436</v>
      </c>
      <c r="K348">
        <v>3086.51</v>
      </c>
      <c r="L348">
        <v>0.31</v>
      </c>
      <c r="M348">
        <v>1</v>
      </c>
      <c r="N348">
        <v>4</v>
      </c>
      <c r="O348">
        <v>88.24</v>
      </c>
      <c r="P348">
        <v>18</v>
      </c>
      <c r="Q348">
        <v>6</v>
      </c>
      <c r="R348">
        <v>87.26</v>
      </c>
      <c r="S348">
        <v>2</v>
      </c>
      <c r="T348">
        <v>53.05</v>
      </c>
      <c r="U348">
        <v>0.82</v>
      </c>
      <c r="V348">
        <v>8</v>
      </c>
      <c r="W348">
        <v>0.11</v>
      </c>
    </row>
    <row r="349" spans="1:23" x14ac:dyDescent="0.35">
      <c r="A349">
        <v>80.22</v>
      </c>
      <c r="B349">
        <v>97.04</v>
      </c>
      <c r="C349">
        <v>70.81</v>
      </c>
      <c r="D349">
        <v>9327.7782736129229</v>
      </c>
      <c r="E349">
        <v>2</v>
      </c>
      <c r="F349">
        <v>0.23</v>
      </c>
      <c r="G349">
        <v>4</v>
      </c>
      <c r="H349">
        <v>0.83</v>
      </c>
      <c r="I349">
        <v>4488549.4400000004</v>
      </c>
      <c r="J349">
        <v>2351029</v>
      </c>
      <c r="K349">
        <v>633.51</v>
      </c>
      <c r="L349">
        <v>0.26</v>
      </c>
      <c r="M349">
        <v>0</v>
      </c>
      <c r="N349">
        <v>2</v>
      </c>
      <c r="O349">
        <v>83.55</v>
      </c>
      <c r="P349">
        <v>27</v>
      </c>
      <c r="Q349">
        <v>9</v>
      </c>
      <c r="R349">
        <v>57.52</v>
      </c>
      <c r="S349">
        <v>9</v>
      </c>
      <c r="T349">
        <v>65.790000000000006</v>
      </c>
      <c r="U349">
        <v>0.04</v>
      </c>
      <c r="V349">
        <v>8</v>
      </c>
      <c r="W349">
        <v>0.49</v>
      </c>
    </row>
    <row r="350" spans="1:23" x14ac:dyDescent="0.35">
      <c r="A350">
        <v>77.97</v>
      </c>
      <c r="B350">
        <v>74.41</v>
      </c>
      <c r="C350">
        <v>35.31</v>
      </c>
      <c r="D350">
        <v>7233.6852281458241</v>
      </c>
      <c r="E350">
        <v>3</v>
      </c>
      <c r="F350">
        <v>0.21</v>
      </c>
      <c r="G350">
        <v>1</v>
      </c>
      <c r="H350">
        <v>0.67</v>
      </c>
      <c r="I350">
        <v>4239599.93</v>
      </c>
      <c r="J350">
        <v>3747448</v>
      </c>
      <c r="K350">
        <v>3539.39</v>
      </c>
      <c r="L350">
        <v>0.03</v>
      </c>
      <c r="M350">
        <v>0</v>
      </c>
      <c r="N350">
        <v>3</v>
      </c>
      <c r="O350">
        <v>71.77</v>
      </c>
      <c r="P350">
        <v>16</v>
      </c>
      <c r="Q350">
        <v>3</v>
      </c>
      <c r="R350">
        <v>54.19</v>
      </c>
      <c r="S350">
        <v>1</v>
      </c>
      <c r="T350">
        <v>56.21</v>
      </c>
      <c r="U350">
        <v>0.89</v>
      </c>
      <c r="V350">
        <v>5</v>
      </c>
      <c r="W350">
        <v>0.17</v>
      </c>
    </row>
    <row r="351" spans="1:23" x14ac:dyDescent="0.35">
      <c r="A351">
        <v>77.5</v>
      </c>
      <c r="B351">
        <v>77.91</v>
      </c>
      <c r="C351">
        <v>86.78</v>
      </c>
      <c r="D351">
        <v>16433.39950812465</v>
      </c>
      <c r="E351">
        <v>5</v>
      </c>
      <c r="F351">
        <v>0.03</v>
      </c>
      <c r="G351">
        <v>7</v>
      </c>
      <c r="H351">
        <v>7.0000000000000007E-2</v>
      </c>
      <c r="I351">
        <v>5210570.03</v>
      </c>
      <c r="J351">
        <v>3839723</v>
      </c>
      <c r="K351">
        <v>701.84</v>
      </c>
      <c r="L351">
        <v>0.97</v>
      </c>
      <c r="M351">
        <v>1</v>
      </c>
      <c r="N351">
        <v>0</v>
      </c>
      <c r="O351">
        <v>77.47</v>
      </c>
      <c r="P351">
        <v>42</v>
      </c>
      <c r="Q351">
        <v>3</v>
      </c>
      <c r="R351">
        <v>48.13</v>
      </c>
      <c r="S351">
        <v>9</v>
      </c>
      <c r="T351">
        <v>84.19</v>
      </c>
      <c r="U351">
        <v>0.99</v>
      </c>
      <c r="V351">
        <v>5</v>
      </c>
      <c r="W351">
        <v>0.05</v>
      </c>
    </row>
    <row r="352" spans="1:23" x14ac:dyDescent="0.35">
      <c r="A352">
        <v>78.459999999999994</v>
      </c>
      <c r="B352">
        <v>66.91</v>
      </c>
      <c r="C352">
        <v>89.86</v>
      </c>
      <c r="D352">
        <v>10148.04608503622</v>
      </c>
      <c r="E352">
        <v>8</v>
      </c>
      <c r="F352">
        <v>0.65</v>
      </c>
      <c r="G352">
        <v>3</v>
      </c>
      <c r="H352">
        <v>0.64</v>
      </c>
      <c r="I352">
        <v>5512499.5499999998</v>
      </c>
      <c r="J352">
        <v>1895565</v>
      </c>
      <c r="K352">
        <v>2527.69</v>
      </c>
      <c r="L352">
        <v>0.22</v>
      </c>
      <c r="M352">
        <v>0</v>
      </c>
      <c r="N352">
        <v>0</v>
      </c>
      <c r="O352">
        <v>65.599999999999994</v>
      </c>
      <c r="P352">
        <v>40</v>
      </c>
      <c r="Q352">
        <v>6</v>
      </c>
      <c r="R352">
        <v>30.76</v>
      </c>
      <c r="S352">
        <v>9</v>
      </c>
      <c r="T352">
        <v>82.95</v>
      </c>
      <c r="U352">
        <v>0.28999999999999998</v>
      </c>
      <c r="V352">
        <v>8</v>
      </c>
      <c r="W352">
        <v>0.62</v>
      </c>
    </row>
    <row r="353" spans="1:23" x14ac:dyDescent="0.35">
      <c r="A353">
        <v>74.760000000000005</v>
      </c>
      <c r="B353">
        <v>70.06</v>
      </c>
      <c r="C353">
        <v>63.45</v>
      </c>
      <c r="D353">
        <v>9639.0989699999991</v>
      </c>
      <c r="E353">
        <v>5</v>
      </c>
      <c r="F353">
        <v>0.56000000000000005</v>
      </c>
      <c r="G353">
        <v>5</v>
      </c>
      <c r="H353">
        <v>0.23</v>
      </c>
      <c r="I353">
        <v>4994870</v>
      </c>
      <c r="J353">
        <v>3037785</v>
      </c>
      <c r="K353">
        <v>2863.58</v>
      </c>
      <c r="L353">
        <v>0.5</v>
      </c>
      <c r="M353">
        <v>0</v>
      </c>
      <c r="N353">
        <v>2</v>
      </c>
      <c r="O353">
        <v>74.36</v>
      </c>
      <c r="P353">
        <v>25</v>
      </c>
      <c r="R353">
        <v>60.52</v>
      </c>
      <c r="S353">
        <v>6</v>
      </c>
      <c r="T353">
        <v>61.46</v>
      </c>
      <c r="U353">
        <v>0.43</v>
      </c>
      <c r="V353">
        <v>5</v>
      </c>
      <c r="W353">
        <v>0.48</v>
      </c>
    </row>
    <row r="354" spans="1:23" x14ac:dyDescent="0.35">
      <c r="A354">
        <v>77.319999999999993</v>
      </c>
      <c r="B354">
        <v>59.72</v>
      </c>
      <c r="C354">
        <v>48</v>
      </c>
      <c r="D354">
        <v>9939.6872822249916</v>
      </c>
      <c r="E354">
        <v>7</v>
      </c>
      <c r="F354">
        <v>0.86</v>
      </c>
      <c r="G354">
        <v>5</v>
      </c>
      <c r="H354">
        <v>0.59</v>
      </c>
      <c r="I354">
        <v>4997398.33</v>
      </c>
      <c r="J354">
        <v>3850700</v>
      </c>
      <c r="K354">
        <v>1243.42</v>
      </c>
      <c r="L354">
        <v>0.76</v>
      </c>
      <c r="M354">
        <v>1</v>
      </c>
      <c r="N354">
        <v>4</v>
      </c>
      <c r="O354">
        <v>75.33</v>
      </c>
      <c r="P354">
        <v>49</v>
      </c>
      <c r="Q354">
        <v>7</v>
      </c>
      <c r="R354">
        <v>39.39</v>
      </c>
      <c r="S354">
        <v>8</v>
      </c>
      <c r="T354">
        <v>54.27</v>
      </c>
      <c r="U354">
        <v>0.77</v>
      </c>
      <c r="V354">
        <v>5</v>
      </c>
      <c r="W354">
        <v>0.59</v>
      </c>
    </row>
    <row r="355" spans="1:23" x14ac:dyDescent="0.35">
      <c r="A355">
        <v>77.930000000000007</v>
      </c>
      <c r="B355">
        <v>80.349999999999994</v>
      </c>
      <c r="C355">
        <v>82.4</v>
      </c>
      <c r="D355">
        <v>10495.21190191964</v>
      </c>
      <c r="E355">
        <v>7</v>
      </c>
      <c r="F355">
        <v>0.47</v>
      </c>
      <c r="G355">
        <v>5</v>
      </c>
      <c r="H355">
        <v>0.68</v>
      </c>
      <c r="I355">
        <v>5746187.4100000001</v>
      </c>
      <c r="J355">
        <v>2016960</v>
      </c>
      <c r="K355">
        <v>2254.4299999999998</v>
      </c>
      <c r="L355">
        <v>0.93</v>
      </c>
      <c r="M355">
        <v>0</v>
      </c>
      <c r="N355">
        <v>1</v>
      </c>
      <c r="O355">
        <v>69.36</v>
      </c>
      <c r="P355">
        <v>19</v>
      </c>
      <c r="Q355">
        <v>3</v>
      </c>
      <c r="R355">
        <v>84.49</v>
      </c>
      <c r="S355">
        <v>1</v>
      </c>
      <c r="T355">
        <v>46.6</v>
      </c>
      <c r="U355">
        <v>0.25</v>
      </c>
      <c r="V355">
        <v>3</v>
      </c>
      <c r="W355">
        <v>0.11</v>
      </c>
    </row>
    <row r="356" spans="1:23" x14ac:dyDescent="0.35">
      <c r="A356">
        <v>67.86</v>
      </c>
      <c r="B356">
        <v>85.14</v>
      </c>
      <c r="C356">
        <v>78.64</v>
      </c>
      <c r="D356">
        <v>9639.0989701901435</v>
      </c>
      <c r="E356">
        <v>8</v>
      </c>
      <c r="F356">
        <v>0.97</v>
      </c>
      <c r="G356">
        <v>5</v>
      </c>
      <c r="H356">
        <v>0.23</v>
      </c>
      <c r="I356">
        <v>4639806.41</v>
      </c>
      <c r="J356">
        <v>3170196</v>
      </c>
      <c r="K356">
        <v>3784.37</v>
      </c>
      <c r="L356">
        <v>0.03</v>
      </c>
      <c r="M356">
        <v>0</v>
      </c>
      <c r="N356">
        <v>2</v>
      </c>
      <c r="O356">
        <v>95.33</v>
      </c>
      <c r="P356">
        <v>44</v>
      </c>
      <c r="Q356">
        <v>3</v>
      </c>
      <c r="R356">
        <v>60.82</v>
      </c>
      <c r="S356">
        <v>8</v>
      </c>
      <c r="T356">
        <v>36.880000000000003</v>
      </c>
      <c r="U356">
        <v>0.87</v>
      </c>
      <c r="V356">
        <v>0</v>
      </c>
      <c r="W356">
        <v>0.33</v>
      </c>
    </row>
    <row r="357" spans="1:23" x14ac:dyDescent="0.35">
      <c r="A357">
        <v>93.66</v>
      </c>
      <c r="B357">
        <v>87.49</v>
      </c>
      <c r="C357">
        <v>41.99</v>
      </c>
      <c r="D357">
        <v>8565.84498279941</v>
      </c>
      <c r="E357">
        <v>1</v>
      </c>
      <c r="F357">
        <v>0.19</v>
      </c>
      <c r="G357">
        <v>1</v>
      </c>
      <c r="H357">
        <v>0.46</v>
      </c>
      <c r="I357">
        <v>5302333.74</v>
      </c>
      <c r="J357">
        <v>1747463</v>
      </c>
      <c r="K357">
        <v>4470.16</v>
      </c>
      <c r="L357">
        <v>0.87</v>
      </c>
      <c r="M357">
        <v>1</v>
      </c>
      <c r="N357">
        <v>3</v>
      </c>
      <c r="O357">
        <v>50.8</v>
      </c>
      <c r="P357">
        <v>39</v>
      </c>
      <c r="Q357">
        <v>2</v>
      </c>
      <c r="R357">
        <v>61.5</v>
      </c>
      <c r="S357">
        <v>3</v>
      </c>
      <c r="T357">
        <v>53.07</v>
      </c>
      <c r="U357">
        <v>0.1</v>
      </c>
      <c r="V357">
        <v>6</v>
      </c>
      <c r="W357">
        <v>0.78</v>
      </c>
    </row>
    <row r="358" spans="1:23" x14ac:dyDescent="0.35">
      <c r="A358">
        <v>79.739999999999995</v>
      </c>
      <c r="B358">
        <v>87.38</v>
      </c>
      <c r="C358">
        <v>43.61</v>
      </c>
      <c r="D358">
        <v>8632.8526468990203</v>
      </c>
      <c r="E358">
        <v>4</v>
      </c>
      <c r="F358">
        <v>0.87</v>
      </c>
      <c r="G358">
        <v>1</v>
      </c>
      <c r="H358">
        <v>0.19</v>
      </c>
      <c r="I358">
        <v>3340755.38</v>
      </c>
      <c r="J358">
        <v>4038204</v>
      </c>
      <c r="K358">
        <v>3519.24</v>
      </c>
      <c r="L358">
        <v>0.53</v>
      </c>
      <c r="M358">
        <v>0</v>
      </c>
      <c r="N358">
        <v>3</v>
      </c>
      <c r="O358">
        <v>89.11</v>
      </c>
      <c r="P358">
        <v>38</v>
      </c>
      <c r="Q358">
        <v>9</v>
      </c>
      <c r="R358">
        <v>44.84</v>
      </c>
      <c r="S358">
        <v>7</v>
      </c>
      <c r="T358">
        <v>56.86</v>
      </c>
      <c r="U358">
        <v>0.13</v>
      </c>
      <c r="V358">
        <v>9</v>
      </c>
      <c r="W358">
        <v>0.44</v>
      </c>
    </row>
    <row r="359" spans="1:23" x14ac:dyDescent="0.35">
      <c r="A359">
        <v>74.760000000000005</v>
      </c>
      <c r="B359">
        <v>70.06</v>
      </c>
      <c r="C359">
        <v>63.45</v>
      </c>
      <c r="D359">
        <v>9639.0989699999991</v>
      </c>
      <c r="E359">
        <v>5</v>
      </c>
      <c r="F359">
        <v>0.56000000000000005</v>
      </c>
      <c r="G359">
        <v>5</v>
      </c>
      <c r="H359">
        <v>0.23</v>
      </c>
      <c r="I359">
        <v>4994870</v>
      </c>
      <c r="J359">
        <v>3037785</v>
      </c>
      <c r="K359">
        <v>2863.58</v>
      </c>
      <c r="L359">
        <v>0.5</v>
      </c>
      <c r="M359">
        <v>0</v>
      </c>
      <c r="N359">
        <v>2</v>
      </c>
      <c r="O359">
        <v>74.36</v>
      </c>
      <c r="P359">
        <v>25</v>
      </c>
      <c r="R359">
        <v>60.52</v>
      </c>
      <c r="S359">
        <v>6</v>
      </c>
      <c r="T359">
        <v>61.46</v>
      </c>
      <c r="U359">
        <v>0.43</v>
      </c>
      <c r="V359">
        <v>5</v>
      </c>
      <c r="W359">
        <v>0.48</v>
      </c>
    </row>
    <row r="360" spans="1:23" x14ac:dyDescent="0.35">
      <c r="A360">
        <v>81.569999999999993</v>
      </c>
      <c r="B360">
        <v>69.67</v>
      </c>
      <c r="C360">
        <v>61.49</v>
      </c>
      <c r="D360">
        <v>8641.4380721655871</v>
      </c>
      <c r="E360">
        <v>9</v>
      </c>
      <c r="F360">
        <v>0.77</v>
      </c>
      <c r="G360">
        <v>4</v>
      </c>
      <c r="H360">
        <v>0.38</v>
      </c>
      <c r="I360">
        <v>5605539.7800000003</v>
      </c>
      <c r="J360">
        <v>3146246</v>
      </c>
      <c r="K360">
        <v>3535.74</v>
      </c>
      <c r="L360">
        <v>0.64</v>
      </c>
      <c r="M360">
        <v>1</v>
      </c>
      <c r="N360">
        <v>3</v>
      </c>
      <c r="O360">
        <v>89.88</v>
      </c>
      <c r="P360">
        <v>22</v>
      </c>
      <c r="Q360">
        <v>5</v>
      </c>
      <c r="R360">
        <v>22.22</v>
      </c>
      <c r="S360">
        <v>1</v>
      </c>
      <c r="T360">
        <v>72.78</v>
      </c>
      <c r="U360">
        <v>0.67</v>
      </c>
      <c r="V360">
        <v>8</v>
      </c>
      <c r="W360">
        <v>0.65</v>
      </c>
    </row>
    <row r="361" spans="1:23" x14ac:dyDescent="0.35">
      <c r="A361">
        <v>65.25</v>
      </c>
      <c r="B361">
        <v>43.45</v>
      </c>
      <c r="C361">
        <v>70.19</v>
      </c>
      <c r="D361">
        <v>8217.8855433070894</v>
      </c>
      <c r="E361">
        <v>2</v>
      </c>
      <c r="F361">
        <v>0.84</v>
      </c>
      <c r="G361">
        <v>5</v>
      </c>
      <c r="H361">
        <v>0.36</v>
      </c>
      <c r="I361">
        <v>3706441.36</v>
      </c>
      <c r="J361">
        <v>2924718</v>
      </c>
      <c r="K361">
        <v>1835.27</v>
      </c>
      <c r="L361">
        <v>0.82</v>
      </c>
      <c r="M361">
        <v>0</v>
      </c>
      <c r="N361">
        <v>2</v>
      </c>
      <c r="O361">
        <v>80.8</v>
      </c>
      <c r="P361">
        <v>46</v>
      </c>
      <c r="Q361">
        <v>9</v>
      </c>
      <c r="R361">
        <v>49.63</v>
      </c>
      <c r="S361">
        <v>5</v>
      </c>
      <c r="T361">
        <v>34.56</v>
      </c>
      <c r="U361">
        <v>0.85</v>
      </c>
      <c r="V361">
        <v>6</v>
      </c>
      <c r="W361">
        <v>0.84</v>
      </c>
    </row>
    <row r="362" spans="1:23" x14ac:dyDescent="0.35">
      <c r="A362">
        <v>82.87</v>
      </c>
      <c r="B362">
        <v>72.97</v>
      </c>
      <c r="C362">
        <v>53.98</v>
      </c>
      <c r="D362">
        <v>10266.075569229741</v>
      </c>
      <c r="E362">
        <v>1</v>
      </c>
      <c r="F362">
        <v>0.76</v>
      </c>
      <c r="G362">
        <v>2</v>
      </c>
      <c r="H362">
        <v>1</v>
      </c>
      <c r="I362">
        <v>5234137.55</v>
      </c>
      <c r="J362">
        <v>2742288</v>
      </c>
      <c r="K362">
        <v>3732.93</v>
      </c>
      <c r="L362">
        <v>0.33</v>
      </c>
      <c r="M362">
        <v>1</v>
      </c>
      <c r="N362">
        <v>3</v>
      </c>
      <c r="O362">
        <v>92.16</v>
      </c>
      <c r="P362">
        <v>31</v>
      </c>
      <c r="Q362">
        <v>8</v>
      </c>
      <c r="R362">
        <v>25.92</v>
      </c>
      <c r="S362">
        <v>5</v>
      </c>
      <c r="T362">
        <v>55.69</v>
      </c>
      <c r="U362">
        <v>0.32</v>
      </c>
      <c r="V362">
        <v>6</v>
      </c>
      <c r="W362">
        <v>0.32</v>
      </c>
    </row>
    <row r="363" spans="1:23" x14ac:dyDescent="0.35">
      <c r="A363">
        <v>86.59</v>
      </c>
      <c r="B363">
        <v>66.489999999999995</v>
      </c>
      <c r="C363">
        <v>60.06</v>
      </c>
      <c r="D363">
        <v>9362.556956447861</v>
      </c>
      <c r="E363">
        <v>2</v>
      </c>
      <c r="F363">
        <v>0.63</v>
      </c>
      <c r="G363">
        <v>8</v>
      </c>
      <c r="H363">
        <v>0.45</v>
      </c>
      <c r="I363">
        <v>4853001.22</v>
      </c>
      <c r="J363">
        <v>3625439</v>
      </c>
      <c r="K363">
        <v>4793.1499999999996</v>
      </c>
      <c r="L363">
        <v>0.73</v>
      </c>
      <c r="M363">
        <v>0</v>
      </c>
      <c r="N363">
        <v>2</v>
      </c>
      <c r="O363">
        <v>54.88</v>
      </c>
      <c r="P363">
        <v>46</v>
      </c>
      <c r="Q363">
        <v>2</v>
      </c>
      <c r="R363">
        <v>62.48</v>
      </c>
      <c r="S363">
        <v>8</v>
      </c>
      <c r="T363">
        <v>41.82</v>
      </c>
      <c r="U363">
        <v>0.68</v>
      </c>
      <c r="V363">
        <v>1</v>
      </c>
      <c r="W363">
        <v>0.69</v>
      </c>
    </row>
    <row r="364" spans="1:23" x14ac:dyDescent="0.35">
      <c r="A364">
        <v>66.790000000000006</v>
      </c>
      <c r="B364">
        <v>93.26</v>
      </c>
      <c r="C364">
        <v>78.59</v>
      </c>
      <c r="D364">
        <v>13759.98247145672</v>
      </c>
      <c r="E364">
        <v>7</v>
      </c>
      <c r="F364">
        <v>0.13</v>
      </c>
      <c r="G364">
        <v>2</v>
      </c>
      <c r="H364">
        <v>0.33</v>
      </c>
      <c r="I364">
        <v>4635532.74</v>
      </c>
      <c r="J364">
        <v>3454149</v>
      </c>
      <c r="K364">
        <v>3746.27</v>
      </c>
      <c r="L364">
        <v>0.53</v>
      </c>
      <c r="M364">
        <v>0</v>
      </c>
      <c r="N364">
        <v>1</v>
      </c>
      <c r="O364">
        <v>77.95</v>
      </c>
      <c r="P364">
        <v>32</v>
      </c>
      <c r="Q364">
        <v>3</v>
      </c>
      <c r="R364">
        <v>81.67</v>
      </c>
      <c r="S364">
        <v>7</v>
      </c>
      <c r="T364">
        <v>40.19</v>
      </c>
      <c r="U364">
        <v>0.59</v>
      </c>
      <c r="V364">
        <v>8</v>
      </c>
      <c r="W364">
        <v>0.96</v>
      </c>
    </row>
    <row r="365" spans="1:23" x14ac:dyDescent="0.35">
      <c r="A365">
        <v>84.63</v>
      </c>
      <c r="B365">
        <v>61.05</v>
      </c>
      <c r="C365">
        <v>32.380000000000003</v>
      </c>
      <c r="D365">
        <v>3372.5754790174701</v>
      </c>
      <c r="E365">
        <v>3</v>
      </c>
      <c r="F365">
        <v>0.03</v>
      </c>
      <c r="G365">
        <v>9</v>
      </c>
      <c r="H365">
        <v>0.57999999999999996</v>
      </c>
      <c r="I365">
        <v>4171537.23</v>
      </c>
      <c r="J365">
        <v>3802799</v>
      </c>
      <c r="K365">
        <v>4382.96</v>
      </c>
      <c r="L365">
        <v>0.79</v>
      </c>
      <c r="M365">
        <v>1</v>
      </c>
      <c r="N365">
        <v>0</v>
      </c>
      <c r="O365">
        <v>75.05</v>
      </c>
      <c r="P365">
        <v>45</v>
      </c>
      <c r="Q365">
        <v>2</v>
      </c>
      <c r="R365">
        <v>81.8</v>
      </c>
      <c r="S365">
        <v>8</v>
      </c>
      <c r="T365">
        <v>83.77</v>
      </c>
      <c r="U365">
        <v>0.6</v>
      </c>
      <c r="V365">
        <v>9</v>
      </c>
      <c r="W365">
        <v>0.73</v>
      </c>
    </row>
    <row r="366" spans="1:23" x14ac:dyDescent="0.35">
      <c r="A366">
        <v>74.760000000000005</v>
      </c>
      <c r="B366">
        <v>70.06</v>
      </c>
      <c r="C366">
        <v>63.45</v>
      </c>
      <c r="D366">
        <v>9639.0989699999991</v>
      </c>
      <c r="E366">
        <v>5</v>
      </c>
      <c r="F366">
        <v>0.56000000000000005</v>
      </c>
      <c r="G366">
        <v>5</v>
      </c>
      <c r="H366">
        <v>0.23</v>
      </c>
      <c r="I366">
        <v>4994870</v>
      </c>
      <c r="J366">
        <v>3037785</v>
      </c>
      <c r="K366">
        <v>2863.58</v>
      </c>
      <c r="L366">
        <v>0.5</v>
      </c>
      <c r="M366">
        <v>0</v>
      </c>
      <c r="N366">
        <v>2</v>
      </c>
      <c r="O366">
        <v>74.36</v>
      </c>
      <c r="P366">
        <v>25</v>
      </c>
      <c r="R366">
        <v>60.52</v>
      </c>
      <c r="S366">
        <v>6</v>
      </c>
      <c r="T366">
        <v>61.46</v>
      </c>
      <c r="U366">
        <v>0.43</v>
      </c>
      <c r="V366">
        <v>5</v>
      </c>
      <c r="W366">
        <v>0.48</v>
      </c>
    </row>
    <row r="367" spans="1:23" x14ac:dyDescent="0.35">
      <c r="A367">
        <v>83.22</v>
      </c>
      <c r="B367">
        <v>48.58</v>
      </c>
      <c r="C367">
        <v>76.37</v>
      </c>
      <c r="D367">
        <v>13115.212981244071</v>
      </c>
      <c r="E367">
        <v>7</v>
      </c>
      <c r="F367">
        <v>0.62</v>
      </c>
      <c r="G367">
        <v>9</v>
      </c>
      <c r="H367">
        <v>0.96</v>
      </c>
      <c r="I367">
        <v>6729891.1500000004</v>
      </c>
      <c r="J367">
        <v>3272094</v>
      </c>
      <c r="K367">
        <v>3729.07</v>
      </c>
      <c r="L367">
        <v>0.2</v>
      </c>
      <c r="M367">
        <v>0</v>
      </c>
      <c r="N367">
        <v>2</v>
      </c>
      <c r="O367">
        <v>76.709999999999994</v>
      </c>
      <c r="P367">
        <v>42</v>
      </c>
      <c r="Q367">
        <v>6</v>
      </c>
      <c r="R367">
        <v>34.79</v>
      </c>
      <c r="S367">
        <v>6</v>
      </c>
      <c r="T367">
        <v>57.25</v>
      </c>
      <c r="U367">
        <v>0.57999999999999996</v>
      </c>
      <c r="V367">
        <v>5</v>
      </c>
      <c r="W367">
        <v>0.63</v>
      </c>
    </row>
    <row r="368" spans="1:23" x14ac:dyDescent="0.35">
      <c r="A368">
        <v>93.97</v>
      </c>
      <c r="B368">
        <v>85.69</v>
      </c>
      <c r="C368">
        <v>88.19</v>
      </c>
      <c r="D368">
        <v>4816.5244189796267</v>
      </c>
      <c r="E368">
        <v>2</v>
      </c>
      <c r="F368">
        <v>0.8</v>
      </c>
      <c r="G368">
        <v>7</v>
      </c>
      <c r="H368">
        <v>0.63</v>
      </c>
      <c r="I368">
        <v>5300192.16</v>
      </c>
      <c r="J368">
        <v>2566026</v>
      </c>
      <c r="K368">
        <v>4233.1400000000003</v>
      </c>
      <c r="L368">
        <v>0.99</v>
      </c>
      <c r="M368">
        <v>1</v>
      </c>
      <c r="N368">
        <v>4</v>
      </c>
      <c r="O368">
        <v>77.040000000000006</v>
      </c>
      <c r="P368">
        <v>47</v>
      </c>
      <c r="Q368">
        <v>6</v>
      </c>
      <c r="R368">
        <v>80.41</v>
      </c>
      <c r="S368">
        <v>2</v>
      </c>
      <c r="T368">
        <v>40.93</v>
      </c>
      <c r="U368">
        <v>0.43</v>
      </c>
      <c r="V368">
        <v>2</v>
      </c>
      <c r="W368">
        <v>0.74</v>
      </c>
    </row>
    <row r="369" spans="1:23" x14ac:dyDescent="0.35">
      <c r="A369">
        <v>72.55</v>
      </c>
      <c r="B369">
        <v>77.09</v>
      </c>
      <c r="C369">
        <v>63.26</v>
      </c>
      <c r="D369">
        <v>9143.2810147991277</v>
      </c>
      <c r="E369">
        <v>3</v>
      </c>
      <c r="F369">
        <v>0.48</v>
      </c>
      <c r="G369">
        <v>8</v>
      </c>
      <c r="H369">
        <v>0.75</v>
      </c>
      <c r="I369">
        <v>5322490.72</v>
      </c>
      <c r="J369">
        <v>2153827</v>
      </c>
      <c r="K369">
        <v>682.51</v>
      </c>
      <c r="L369">
        <v>0.09</v>
      </c>
      <c r="M369">
        <v>1</v>
      </c>
      <c r="N369">
        <v>0</v>
      </c>
      <c r="O369">
        <v>71.48</v>
      </c>
      <c r="P369">
        <v>33</v>
      </c>
      <c r="Q369">
        <v>9</v>
      </c>
      <c r="R369">
        <v>82.03</v>
      </c>
      <c r="S369">
        <v>6</v>
      </c>
      <c r="T369">
        <v>87.16</v>
      </c>
      <c r="U369">
        <v>0.28000000000000003</v>
      </c>
      <c r="V369">
        <v>0</v>
      </c>
      <c r="W369">
        <v>0.61</v>
      </c>
    </row>
    <row r="370" spans="1:23" x14ac:dyDescent="0.35">
      <c r="A370">
        <v>67.459999999999994</v>
      </c>
      <c r="B370">
        <v>46.07</v>
      </c>
      <c r="C370">
        <v>64.59</v>
      </c>
      <c r="D370">
        <v>9071.3978350105208</v>
      </c>
      <c r="E370">
        <v>7</v>
      </c>
      <c r="F370">
        <v>0.12</v>
      </c>
      <c r="G370">
        <v>2</v>
      </c>
      <c r="H370">
        <v>0.17</v>
      </c>
      <c r="I370">
        <v>4317669.37</v>
      </c>
      <c r="J370">
        <v>2967188</v>
      </c>
      <c r="K370">
        <v>4422.1899999999996</v>
      </c>
      <c r="L370">
        <v>0</v>
      </c>
      <c r="M370">
        <v>0</v>
      </c>
      <c r="N370">
        <v>1</v>
      </c>
      <c r="O370">
        <v>65.44</v>
      </c>
      <c r="P370">
        <v>39</v>
      </c>
      <c r="Q370">
        <v>8</v>
      </c>
      <c r="R370">
        <v>33.770000000000003</v>
      </c>
      <c r="S370">
        <v>5</v>
      </c>
      <c r="T370">
        <v>66.209999999999994</v>
      </c>
      <c r="U370">
        <v>0.77</v>
      </c>
      <c r="V370">
        <v>3</v>
      </c>
      <c r="W370">
        <v>0.02</v>
      </c>
    </row>
    <row r="371" spans="1:23" x14ac:dyDescent="0.35">
      <c r="A371">
        <v>74.760000000000005</v>
      </c>
      <c r="B371">
        <v>70.06</v>
      </c>
      <c r="C371">
        <v>63.45</v>
      </c>
      <c r="D371">
        <v>9639.0989699999991</v>
      </c>
      <c r="E371">
        <v>5</v>
      </c>
      <c r="F371">
        <v>0.56000000000000005</v>
      </c>
      <c r="G371">
        <v>5</v>
      </c>
      <c r="H371">
        <v>0.23</v>
      </c>
      <c r="I371">
        <v>4994870</v>
      </c>
      <c r="J371">
        <v>3037785</v>
      </c>
      <c r="K371">
        <v>2863.58</v>
      </c>
      <c r="L371">
        <v>0.5</v>
      </c>
      <c r="M371">
        <v>0</v>
      </c>
      <c r="N371">
        <v>2</v>
      </c>
      <c r="O371">
        <v>74.36</v>
      </c>
      <c r="P371">
        <v>25</v>
      </c>
      <c r="R371">
        <v>60.52</v>
      </c>
      <c r="S371">
        <v>6</v>
      </c>
      <c r="T371">
        <v>61.46</v>
      </c>
      <c r="U371">
        <v>0.43</v>
      </c>
      <c r="V371">
        <v>5</v>
      </c>
      <c r="W371">
        <v>0.48</v>
      </c>
    </row>
    <row r="372" spans="1:23" x14ac:dyDescent="0.35">
      <c r="A372">
        <v>66.84</v>
      </c>
      <c r="B372">
        <v>82.06</v>
      </c>
      <c r="C372">
        <v>59.08</v>
      </c>
      <c r="D372">
        <v>8055.4582810228112</v>
      </c>
      <c r="E372">
        <v>1</v>
      </c>
      <c r="F372">
        <v>0.69</v>
      </c>
      <c r="G372">
        <v>6</v>
      </c>
      <c r="H372">
        <v>0.42</v>
      </c>
      <c r="I372">
        <v>4960261.0999999996</v>
      </c>
      <c r="J372">
        <v>3938982</v>
      </c>
      <c r="K372">
        <v>3493.81</v>
      </c>
      <c r="L372">
        <v>0.34</v>
      </c>
      <c r="M372">
        <v>0</v>
      </c>
      <c r="N372">
        <v>1</v>
      </c>
      <c r="O372">
        <v>55.92</v>
      </c>
      <c r="P372">
        <v>49</v>
      </c>
      <c r="Q372">
        <v>4</v>
      </c>
      <c r="R372">
        <v>40.06</v>
      </c>
      <c r="S372">
        <v>6</v>
      </c>
      <c r="T372">
        <v>62.66</v>
      </c>
      <c r="U372">
        <v>0.69</v>
      </c>
      <c r="V372">
        <v>0</v>
      </c>
      <c r="W372">
        <v>0.81</v>
      </c>
    </row>
    <row r="373" spans="1:23" x14ac:dyDescent="0.35">
      <c r="A373">
        <v>74.23</v>
      </c>
      <c r="B373">
        <v>44.37</v>
      </c>
      <c r="C373">
        <v>64.62</v>
      </c>
      <c r="D373">
        <v>7223.5603863354281</v>
      </c>
      <c r="E373">
        <v>5</v>
      </c>
      <c r="F373">
        <v>0.43</v>
      </c>
      <c r="G373">
        <v>4</v>
      </c>
      <c r="H373">
        <v>0.82</v>
      </c>
      <c r="I373">
        <v>4026250.35</v>
      </c>
      <c r="J373">
        <v>2310464</v>
      </c>
      <c r="K373">
        <v>4101.6000000000004</v>
      </c>
      <c r="L373">
        <v>0.63</v>
      </c>
      <c r="M373">
        <v>1</v>
      </c>
      <c r="N373">
        <v>1</v>
      </c>
      <c r="O373">
        <v>98.08</v>
      </c>
      <c r="P373">
        <v>2</v>
      </c>
      <c r="Q373">
        <v>9</v>
      </c>
      <c r="R373">
        <v>76.180000000000007</v>
      </c>
      <c r="S373">
        <v>8</v>
      </c>
      <c r="T373">
        <v>77.55</v>
      </c>
      <c r="U373">
        <v>0.23</v>
      </c>
      <c r="V373">
        <v>2</v>
      </c>
      <c r="W373">
        <v>0.27</v>
      </c>
    </row>
    <row r="374" spans="1:23" x14ac:dyDescent="0.35">
      <c r="A374">
        <v>78.41</v>
      </c>
      <c r="B374">
        <v>89.31</v>
      </c>
      <c r="C374">
        <v>45.76</v>
      </c>
      <c r="D374">
        <v>14380.676108559061</v>
      </c>
      <c r="E374">
        <v>9</v>
      </c>
      <c r="F374">
        <v>0.2</v>
      </c>
      <c r="G374">
        <v>7</v>
      </c>
      <c r="H374">
        <v>0</v>
      </c>
      <c r="I374">
        <v>3227389.87</v>
      </c>
      <c r="J374">
        <v>3290837</v>
      </c>
      <c r="K374">
        <v>3481.99</v>
      </c>
      <c r="L374">
        <v>7.0000000000000007E-2</v>
      </c>
      <c r="M374">
        <v>1</v>
      </c>
      <c r="N374">
        <v>3</v>
      </c>
      <c r="O374">
        <v>85.72</v>
      </c>
      <c r="P374">
        <v>32</v>
      </c>
      <c r="Q374">
        <v>1</v>
      </c>
      <c r="R374">
        <v>89.81</v>
      </c>
      <c r="S374">
        <v>9</v>
      </c>
      <c r="T374">
        <v>92.28</v>
      </c>
      <c r="U374">
        <v>0.63</v>
      </c>
      <c r="V374">
        <v>3</v>
      </c>
      <c r="W374">
        <v>0.73</v>
      </c>
    </row>
    <row r="375" spans="1:23" x14ac:dyDescent="0.35">
      <c r="A375">
        <v>74.760000000000005</v>
      </c>
      <c r="B375">
        <v>70.06</v>
      </c>
      <c r="C375">
        <v>63.45</v>
      </c>
      <c r="D375">
        <v>9639.0989699999991</v>
      </c>
      <c r="E375">
        <v>5</v>
      </c>
      <c r="F375">
        <v>0.56000000000000005</v>
      </c>
      <c r="G375">
        <v>5</v>
      </c>
      <c r="H375">
        <v>0.23</v>
      </c>
      <c r="I375">
        <v>4994870</v>
      </c>
      <c r="J375">
        <v>3037785</v>
      </c>
      <c r="K375">
        <v>2863.58</v>
      </c>
      <c r="L375">
        <v>0.5</v>
      </c>
      <c r="M375">
        <v>0</v>
      </c>
      <c r="N375">
        <v>2</v>
      </c>
      <c r="O375">
        <v>74.36</v>
      </c>
      <c r="P375">
        <v>25</v>
      </c>
      <c r="R375">
        <v>60.52</v>
      </c>
      <c r="S375">
        <v>6</v>
      </c>
      <c r="T375">
        <v>61.46</v>
      </c>
      <c r="U375">
        <v>0.43</v>
      </c>
      <c r="V375">
        <v>5</v>
      </c>
      <c r="W375">
        <v>0.48</v>
      </c>
    </row>
    <row r="376" spans="1:23" x14ac:dyDescent="0.35">
      <c r="A376">
        <v>83.27</v>
      </c>
      <c r="B376">
        <v>44.88</v>
      </c>
      <c r="C376">
        <v>54.52</v>
      </c>
      <c r="D376">
        <v>13178.8877374854</v>
      </c>
      <c r="E376">
        <v>9</v>
      </c>
      <c r="F376">
        <v>0.06</v>
      </c>
      <c r="G376">
        <v>2</v>
      </c>
      <c r="H376">
        <v>0.98</v>
      </c>
      <c r="I376">
        <v>5852166.79</v>
      </c>
      <c r="J376">
        <v>3221650</v>
      </c>
      <c r="K376">
        <v>3183.45</v>
      </c>
      <c r="L376">
        <v>0.94</v>
      </c>
      <c r="M376">
        <v>1</v>
      </c>
      <c r="N376">
        <v>2</v>
      </c>
      <c r="O376">
        <v>61.34</v>
      </c>
      <c r="P376">
        <v>15</v>
      </c>
      <c r="Q376">
        <v>2</v>
      </c>
      <c r="R376">
        <v>82.82</v>
      </c>
      <c r="S376">
        <v>3</v>
      </c>
      <c r="T376">
        <v>87.6</v>
      </c>
      <c r="U376">
        <v>0.22</v>
      </c>
      <c r="V376">
        <v>8</v>
      </c>
      <c r="W376">
        <v>0.52</v>
      </c>
    </row>
    <row r="377" spans="1:23" x14ac:dyDescent="0.35">
      <c r="A377">
        <v>75.13</v>
      </c>
      <c r="B377">
        <v>45.09</v>
      </c>
      <c r="C377">
        <v>31.3</v>
      </c>
      <c r="D377">
        <v>11804.18016010809</v>
      </c>
      <c r="E377">
        <v>9</v>
      </c>
      <c r="F377">
        <v>0.57999999999999996</v>
      </c>
      <c r="G377">
        <v>7</v>
      </c>
      <c r="H377">
        <v>0.47</v>
      </c>
      <c r="I377">
        <v>4141161.23</v>
      </c>
      <c r="J377">
        <v>2580803</v>
      </c>
      <c r="K377">
        <v>2973.13</v>
      </c>
      <c r="L377">
        <v>0.82</v>
      </c>
      <c r="M377">
        <v>0</v>
      </c>
      <c r="N377">
        <v>4</v>
      </c>
      <c r="O377">
        <v>93.97</v>
      </c>
      <c r="P377">
        <v>17</v>
      </c>
      <c r="Q377">
        <v>6</v>
      </c>
      <c r="R377">
        <v>63.58</v>
      </c>
      <c r="S377">
        <v>3</v>
      </c>
      <c r="T377">
        <v>90.73</v>
      </c>
      <c r="U377">
        <v>0.06</v>
      </c>
      <c r="V377">
        <v>2</v>
      </c>
      <c r="W377">
        <v>7.0000000000000007E-2</v>
      </c>
    </row>
    <row r="378" spans="1:23" x14ac:dyDescent="0.35">
      <c r="A378">
        <v>74.760000000000005</v>
      </c>
      <c r="B378">
        <v>70.06</v>
      </c>
      <c r="C378">
        <v>63.45</v>
      </c>
      <c r="D378">
        <v>9639.0989699999991</v>
      </c>
      <c r="E378">
        <v>5</v>
      </c>
      <c r="F378">
        <v>0.56000000000000005</v>
      </c>
      <c r="G378">
        <v>5</v>
      </c>
      <c r="H378">
        <v>0.23</v>
      </c>
      <c r="I378">
        <v>4994870</v>
      </c>
      <c r="J378">
        <v>3037785</v>
      </c>
      <c r="K378">
        <v>2863.58</v>
      </c>
      <c r="L378">
        <v>0.5</v>
      </c>
      <c r="M378">
        <v>0</v>
      </c>
      <c r="N378">
        <v>2</v>
      </c>
      <c r="O378">
        <v>74.36</v>
      </c>
      <c r="P378">
        <v>25</v>
      </c>
      <c r="R378">
        <v>60.52</v>
      </c>
      <c r="S378">
        <v>6</v>
      </c>
      <c r="T378">
        <v>61.46</v>
      </c>
      <c r="U378">
        <v>0.43</v>
      </c>
      <c r="V378">
        <v>5</v>
      </c>
      <c r="W378">
        <v>0.48</v>
      </c>
    </row>
    <row r="379" spans="1:23" x14ac:dyDescent="0.35">
      <c r="A379">
        <v>72.349999999999994</v>
      </c>
      <c r="B379">
        <v>62.46</v>
      </c>
      <c r="C379">
        <v>43.74</v>
      </c>
      <c r="D379">
        <v>8688.6993343005652</v>
      </c>
      <c r="E379">
        <v>4</v>
      </c>
      <c r="F379">
        <v>0.8</v>
      </c>
      <c r="G379">
        <v>2</v>
      </c>
      <c r="H379">
        <v>0.12</v>
      </c>
      <c r="I379">
        <v>6001952.2699999996</v>
      </c>
      <c r="J379">
        <v>3387018</v>
      </c>
      <c r="K379">
        <v>2319.08</v>
      </c>
      <c r="L379">
        <v>0.88</v>
      </c>
      <c r="M379">
        <v>0</v>
      </c>
      <c r="N379">
        <v>4</v>
      </c>
      <c r="O379">
        <v>83.86</v>
      </c>
      <c r="P379">
        <v>47</v>
      </c>
      <c r="Q379">
        <v>3</v>
      </c>
      <c r="R379">
        <v>52.55</v>
      </c>
      <c r="S379">
        <v>1</v>
      </c>
      <c r="T379">
        <v>71.3</v>
      </c>
      <c r="U379">
        <v>0.61</v>
      </c>
      <c r="V379">
        <v>9</v>
      </c>
      <c r="W379">
        <v>0.96</v>
      </c>
    </row>
    <row r="380" spans="1:23" x14ac:dyDescent="0.35">
      <c r="A380">
        <v>81.260000000000005</v>
      </c>
      <c r="B380">
        <v>88.77</v>
      </c>
      <c r="C380">
        <v>37.78</v>
      </c>
      <c r="D380">
        <v>6944.6804777701363</v>
      </c>
      <c r="E380">
        <v>1</v>
      </c>
      <c r="F380">
        <v>0.46</v>
      </c>
      <c r="G380">
        <v>1</v>
      </c>
      <c r="H380">
        <v>0.02</v>
      </c>
      <c r="I380">
        <v>3806845.35</v>
      </c>
      <c r="J380">
        <v>3228788</v>
      </c>
      <c r="K380">
        <v>3874.33</v>
      </c>
      <c r="L380">
        <v>0.1</v>
      </c>
      <c r="M380">
        <v>0</v>
      </c>
      <c r="N380">
        <v>0</v>
      </c>
      <c r="O380">
        <v>65.83</v>
      </c>
      <c r="P380">
        <v>17</v>
      </c>
      <c r="Q380">
        <v>3</v>
      </c>
      <c r="R380">
        <v>24.37</v>
      </c>
      <c r="S380">
        <v>3</v>
      </c>
      <c r="T380">
        <v>56.21</v>
      </c>
      <c r="U380">
        <v>0.04</v>
      </c>
      <c r="V380">
        <v>5</v>
      </c>
      <c r="W380">
        <v>0.65</v>
      </c>
    </row>
    <row r="381" spans="1:23" x14ac:dyDescent="0.35">
      <c r="A381">
        <v>66.430000000000007</v>
      </c>
      <c r="B381">
        <v>96.83</v>
      </c>
      <c r="C381">
        <v>87.88</v>
      </c>
      <c r="D381">
        <v>11782.49607543097</v>
      </c>
      <c r="E381">
        <v>1</v>
      </c>
      <c r="F381">
        <v>0.01</v>
      </c>
      <c r="G381">
        <v>7</v>
      </c>
      <c r="H381">
        <v>0.74</v>
      </c>
      <c r="I381">
        <v>4767106.59</v>
      </c>
      <c r="J381">
        <v>2656926</v>
      </c>
      <c r="K381">
        <v>2357.04</v>
      </c>
      <c r="L381">
        <v>0.4</v>
      </c>
      <c r="M381">
        <v>0</v>
      </c>
      <c r="N381">
        <v>2</v>
      </c>
      <c r="O381">
        <v>90.82</v>
      </c>
      <c r="P381">
        <v>37</v>
      </c>
      <c r="Q381">
        <v>6</v>
      </c>
      <c r="R381">
        <v>43.47</v>
      </c>
      <c r="S381">
        <v>2</v>
      </c>
      <c r="T381">
        <v>78.91</v>
      </c>
      <c r="U381">
        <v>0.73</v>
      </c>
      <c r="V381">
        <v>3</v>
      </c>
      <c r="W381">
        <v>0.46</v>
      </c>
    </row>
    <row r="382" spans="1:23" x14ac:dyDescent="0.35">
      <c r="A382">
        <v>74.760000000000005</v>
      </c>
      <c r="B382">
        <v>70.06</v>
      </c>
      <c r="C382">
        <v>63.45</v>
      </c>
      <c r="D382">
        <v>9639.0989699999991</v>
      </c>
      <c r="E382">
        <v>5</v>
      </c>
      <c r="F382">
        <v>0.56000000000000005</v>
      </c>
      <c r="G382">
        <v>5</v>
      </c>
      <c r="H382">
        <v>0.23</v>
      </c>
      <c r="I382">
        <v>4994870</v>
      </c>
      <c r="J382">
        <v>3037785</v>
      </c>
      <c r="K382">
        <v>2863.58</v>
      </c>
      <c r="L382">
        <v>0.5</v>
      </c>
      <c r="M382">
        <v>0</v>
      </c>
      <c r="N382">
        <v>2</v>
      </c>
      <c r="O382">
        <v>74.36</v>
      </c>
      <c r="P382">
        <v>25</v>
      </c>
      <c r="R382">
        <v>60.52</v>
      </c>
      <c r="S382">
        <v>6</v>
      </c>
      <c r="T382">
        <v>61.46</v>
      </c>
      <c r="U382">
        <v>0.43</v>
      </c>
      <c r="V382">
        <v>5</v>
      </c>
      <c r="W382">
        <v>0.48</v>
      </c>
    </row>
    <row r="383" spans="1:23" x14ac:dyDescent="0.35">
      <c r="A383">
        <v>79.819999999999993</v>
      </c>
      <c r="B383">
        <v>85.2</v>
      </c>
      <c r="C383">
        <v>74.14</v>
      </c>
      <c r="D383">
        <v>9062.9479811260062</v>
      </c>
      <c r="E383">
        <v>8</v>
      </c>
      <c r="F383">
        <v>0.39</v>
      </c>
      <c r="G383">
        <v>6</v>
      </c>
      <c r="H383">
        <v>0.24</v>
      </c>
      <c r="I383">
        <v>5247026.6399999997</v>
      </c>
      <c r="J383">
        <v>3866543</v>
      </c>
      <c r="K383">
        <v>3409.03</v>
      </c>
      <c r="L383">
        <v>0.28000000000000003</v>
      </c>
      <c r="M383">
        <v>1</v>
      </c>
      <c r="N383">
        <v>4</v>
      </c>
      <c r="O383">
        <v>53.54</v>
      </c>
      <c r="P383">
        <v>35</v>
      </c>
      <c r="Q383">
        <v>7</v>
      </c>
      <c r="R383">
        <v>88.27</v>
      </c>
      <c r="S383">
        <v>3</v>
      </c>
      <c r="T383">
        <v>74.03</v>
      </c>
      <c r="U383">
        <v>0.48</v>
      </c>
      <c r="V383">
        <v>5</v>
      </c>
      <c r="W383">
        <v>0.62</v>
      </c>
    </row>
    <row r="384" spans="1:23" x14ac:dyDescent="0.35">
      <c r="A384">
        <v>72.77</v>
      </c>
      <c r="B384">
        <v>62.58</v>
      </c>
      <c r="C384">
        <v>81.3</v>
      </c>
      <c r="D384">
        <v>11777.399920508729</v>
      </c>
      <c r="E384">
        <v>2</v>
      </c>
      <c r="F384">
        <v>0.48</v>
      </c>
      <c r="G384">
        <v>5</v>
      </c>
      <c r="H384">
        <v>0.67</v>
      </c>
      <c r="I384">
        <v>5539132.0999999996</v>
      </c>
      <c r="J384">
        <v>3589406</v>
      </c>
      <c r="K384">
        <v>4496.18</v>
      </c>
      <c r="L384">
        <v>0.69</v>
      </c>
      <c r="M384">
        <v>0</v>
      </c>
      <c r="N384">
        <v>1</v>
      </c>
      <c r="O384">
        <v>65.64</v>
      </c>
      <c r="P384">
        <v>12</v>
      </c>
      <c r="Q384">
        <v>4</v>
      </c>
      <c r="R384">
        <v>77.19</v>
      </c>
      <c r="S384">
        <v>7</v>
      </c>
      <c r="T384">
        <v>57.85</v>
      </c>
      <c r="U384">
        <v>0.93</v>
      </c>
      <c r="V384">
        <v>6</v>
      </c>
      <c r="W384">
        <v>0.56999999999999995</v>
      </c>
    </row>
    <row r="385" spans="1:23" x14ac:dyDescent="0.35">
      <c r="A385">
        <v>82.14</v>
      </c>
      <c r="B385">
        <v>45.01</v>
      </c>
      <c r="C385">
        <v>62.4</v>
      </c>
      <c r="D385">
        <v>11110.6582787151</v>
      </c>
      <c r="E385">
        <v>4</v>
      </c>
      <c r="F385">
        <v>0.6</v>
      </c>
      <c r="G385">
        <v>6</v>
      </c>
      <c r="H385">
        <v>0.09</v>
      </c>
      <c r="I385">
        <v>5341629.22</v>
      </c>
      <c r="J385">
        <v>2546431</v>
      </c>
      <c r="K385">
        <v>3194.12</v>
      </c>
      <c r="L385">
        <v>0.02</v>
      </c>
      <c r="M385">
        <v>0</v>
      </c>
      <c r="N385">
        <v>1</v>
      </c>
      <c r="O385">
        <v>96.76</v>
      </c>
      <c r="P385">
        <v>45</v>
      </c>
      <c r="Q385">
        <v>4</v>
      </c>
      <c r="R385">
        <v>79.680000000000007</v>
      </c>
      <c r="S385">
        <v>1</v>
      </c>
      <c r="T385">
        <v>77.55</v>
      </c>
      <c r="U385">
        <v>0.33</v>
      </c>
      <c r="V385">
        <v>8</v>
      </c>
      <c r="W385">
        <v>0.06</v>
      </c>
    </row>
    <row r="386" spans="1:23" x14ac:dyDescent="0.35">
      <c r="A386">
        <v>74.760000000000005</v>
      </c>
      <c r="B386">
        <v>70.06</v>
      </c>
      <c r="C386">
        <v>63.45</v>
      </c>
      <c r="D386">
        <v>9639.0989699999991</v>
      </c>
      <c r="E386">
        <v>5</v>
      </c>
      <c r="F386">
        <v>0.56000000000000005</v>
      </c>
      <c r="G386">
        <v>5</v>
      </c>
      <c r="H386">
        <v>0.23</v>
      </c>
      <c r="I386">
        <v>4994870</v>
      </c>
      <c r="J386">
        <v>3037785</v>
      </c>
      <c r="K386">
        <v>2863.58</v>
      </c>
      <c r="L386">
        <v>0.5</v>
      </c>
      <c r="M386">
        <v>0</v>
      </c>
      <c r="N386">
        <v>2</v>
      </c>
      <c r="O386">
        <v>74.36</v>
      </c>
      <c r="P386">
        <v>25</v>
      </c>
      <c r="R386">
        <v>60.52</v>
      </c>
      <c r="S386">
        <v>6</v>
      </c>
      <c r="T386">
        <v>61.46</v>
      </c>
      <c r="U386">
        <v>0.43</v>
      </c>
      <c r="V386">
        <v>5</v>
      </c>
      <c r="W386">
        <v>0.48</v>
      </c>
    </row>
    <row r="387" spans="1:23" x14ac:dyDescent="0.35">
      <c r="A387">
        <v>74.27</v>
      </c>
      <c r="B387">
        <v>73.5</v>
      </c>
      <c r="C387">
        <v>64.91</v>
      </c>
      <c r="D387">
        <v>12898.32450841062</v>
      </c>
      <c r="E387">
        <v>5</v>
      </c>
      <c r="F387">
        <v>0.69</v>
      </c>
      <c r="G387">
        <v>1</v>
      </c>
      <c r="H387">
        <v>0.79</v>
      </c>
      <c r="I387">
        <v>4379154.78</v>
      </c>
      <c r="J387">
        <v>3833616</v>
      </c>
      <c r="K387">
        <v>1124.92</v>
      </c>
      <c r="L387">
        <v>0.55000000000000004</v>
      </c>
      <c r="M387">
        <v>0</v>
      </c>
      <c r="N387">
        <v>1</v>
      </c>
      <c r="O387">
        <v>99.1</v>
      </c>
      <c r="P387">
        <v>9</v>
      </c>
      <c r="Q387">
        <v>1</v>
      </c>
      <c r="R387">
        <v>25.96</v>
      </c>
      <c r="S387">
        <v>3</v>
      </c>
      <c r="T387">
        <v>39.520000000000003</v>
      </c>
      <c r="U387">
        <v>0.01</v>
      </c>
      <c r="V387">
        <v>6</v>
      </c>
      <c r="W387">
        <v>0.77</v>
      </c>
    </row>
    <row r="388" spans="1:23" x14ac:dyDescent="0.35">
      <c r="A388">
        <v>66.53</v>
      </c>
      <c r="B388">
        <v>65.45</v>
      </c>
      <c r="C388">
        <v>68.14</v>
      </c>
      <c r="D388">
        <v>7297.3416810002564</v>
      </c>
      <c r="E388">
        <v>9</v>
      </c>
      <c r="F388">
        <v>0.86</v>
      </c>
      <c r="G388">
        <v>7</v>
      </c>
      <c r="H388">
        <v>0.86</v>
      </c>
      <c r="I388">
        <v>5338865.16</v>
      </c>
      <c r="J388">
        <v>2634369</v>
      </c>
      <c r="K388">
        <v>1020.82</v>
      </c>
      <c r="L388">
        <v>0.63</v>
      </c>
      <c r="M388">
        <v>1</v>
      </c>
      <c r="N388">
        <v>3</v>
      </c>
      <c r="O388">
        <v>81.400000000000006</v>
      </c>
      <c r="P388">
        <v>37</v>
      </c>
      <c r="Q388">
        <v>9</v>
      </c>
      <c r="R388">
        <v>46.99</v>
      </c>
      <c r="S388">
        <v>8</v>
      </c>
      <c r="T388">
        <v>84.14</v>
      </c>
      <c r="U388">
        <v>0.08</v>
      </c>
      <c r="V388">
        <v>5</v>
      </c>
      <c r="W388">
        <v>0.99</v>
      </c>
    </row>
    <row r="389" spans="1:23" x14ac:dyDescent="0.35">
      <c r="A389">
        <v>59.85</v>
      </c>
      <c r="B389">
        <v>94.38</v>
      </c>
      <c r="C389">
        <v>78.45</v>
      </c>
      <c r="D389">
        <v>11539.83901736066</v>
      </c>
      <c r="E389">
        <v>1</v>
      </c>
      <c r="F389">
        <v>0.78</v>
      </c>
      <c r="G389">
        <v>7</v>
      </c>
      <c r="H389">
        <v>0.61</v>
      </c>
      <c r="I389">
        <v>5816871.7800000003</v>
      </c>
      <c r="J389">
        <v>2758492</v>
      </c>
      <c r="K389">
        <v>1194.45</v>
      </c>
      <c r="L389">
        <v>0.57999999999999996</v>
      </c>
      <c r="M389">
        <v>1</v>
      </c>
      <c r="N389">
        <v>0</v>
      </c>
      <c r="O389">
        <v>62.38</v>
      </c>
      <c r="P389">
        <v>0</v>
      </c>
      <c r="Q389">
        <v>2</v>
      </c>
      <c r="R389">
        <v>24.97</v>
      </c>
      <c r="S389">
        <v>6</v>
      </c>
      <c r="T389">
        <v>65.12</v>
      </c>
      <c r="U389">
        <v>0.26</v>
      </c>
      <c r="V389">
        <v>0</v>
      </c>
      <c r="W389">
        <v>0.01</v>
      </c>
    </row>
    <row r="390" spans="1:23" x14ac:dyDescent="0.35">
      <c r="A390">
        <v>70.53</v>
      </c>
      <c r="B390">
        <v>46.67</v>
      </c>
      <c r="C390">
        <v>58.06</v>
      </c>
      <c r="D390">
        <v>11482.75314492096</v>
      </c>
      <c r="E390">
        <v>5</v>
      </c>
      <c r="F390">
        <v>0.04</v>
      </c>
      <c r="G390">
        <v>2</v>
      </c>
      <c r="H390">
        <v>0.51</v>
      </c>
      <c r="I390">
        <v>6099904.9500000002</v>
      </c>
      <c r="J390">
        <v>3194906</v>
      </c>
      <c r="K390">
        <v>1273.32</v>
      </c>
      <c r="L390">
        <v>0.7</v>
      </c>
      <c r="M390">
        <v>0</v>
      </c>
      <c r="N390">
        <v>2</v>
      </c>
      <c r="O390">
        <v>58.14</v>
      </c>
      <c r="P390">
        <v>26</v>
      </c>
      <c r="Q390">
        <v>8</v>
      </c>
      <c r="R390">
        <v>34.76</v>
      </c>
      <c r="S390">
        <v>2</v>
      </c>
      <c r="T390">
        <v>84.9</v>
      </c>
      <c r="U390">
        <v>0.03</v>
      </c>
      <c r="V390">
        <v>1</v>
      </c>
      <c r="W390">
        <v>0.73</v>
      </c>
    </row>
    <row r="391" spans="1:23" x14ac:dyDescent="0.35">
      <c r="A391">
        <v>83.56</v>
      </c>
      <c r="B391">
        <v>69.56</v>
      </c>
      <c r="C391">
        <v>38.29</v>
      </c>
      <c r="D391">
        <v>9226.133901715024</v>
      </c>
      <c r="E391">
        <v>9</v>
      </c>
      <c r="F391">
        <v>0.48</v>
      </c>
      <c r="G391">
        <v>2</v>
      </c>
      <c r="H391">
        <v>0.16</v>
      </c>
      <c r="I391">
        <v>4141894.46</v>
      </c>
      <c r="J391">
        <v>2632727</v>
      </c>
      <c r="K391">
        <v>3370.45</v>
      </c>
      <c r="L391">
        <v>0.01</v>
      </c>
      <c r="M391">
        <v>0</v>
      </c>
      <c r="N391">
        <v>0</v>
      </c>
      <c r="O391">
        <v>59.35</v>
      </c>
      <c r="P391">
        <v>45</v>
      </c>
      <c r="Q391">
        <v>9</v>
      </c>
      <c r="R391">
        <v>36.06</v>
      </c>
      <c r="S391">
        <v>6</v>
      </c>
      <c r="T391">
        <v>58.03</v>
      </c>
      <c r="U391">
        <v>0.63</v>
      </c>
      <c r="V391">
        <v>0</v>
      </c>
      <c r="W391">
        <v>0.56999999999999995</v>
      </c>
    </row>
    <row r="392" spans="1:23" x14ac:dyDescent="0.35">
      <c r="A392">
        <v>77.14</v>
      </c>
      <c r="B392">
        <v>40.68</v>
      </c>
      <c r="C392">
        <v>48.45</v>
      </c>
      <c r="D392">
        <v>10815.332555605301</v>
      </c>
      <c r="E392">
        <v>1</v>
      </c>
      <c r="F392">
        <v>0.1</v>
      </c>
      <c r="G392">
        <v>1</v>
      </c>
      <c r="H392">
        <v>0.06</v>
      </c>
      <c r="I392">
        <v>5433120.5300000003</v>
      </c>
      <c r="J392">
        <v>3685674</v>
      </c>
      <c r="K392">
        <v>3834.42</v>
      </c>
      <c r="L392">
        <v>0.1</v>
      </c>
      <c r="M392">
        <v>1</v>
      </c>
      <c r="N392">
        <v>2</v>
      </c>
      <c r="O392">
        <v>50.99</v>
      </c>
      <c r="P392">
        <v>7</v>
      </c>
      <c r="Q392">
        <v>4</v>
      </c>
      <c r="R392">
        <v>52.84</v>
      </c>
      <c r="S392">
        <v>7</v>
      </c>
      <c r="T392">
        <v>54.64</v>
      </c>
      <c r="U392">
        <v>0.43</v>
      </c>
      <c r="V392">
        <v>8</v>
      </c>
      <c r="W392">
        <v>0.43</v>
      </c>
    </row>
    <row r="393" spans="1:23" x14ac:dyDescent="0.35">
      <c r="A393">
        <v>62.54</v>
      </c>
      <c r="B393">
        <v>68.12</v>
      </c>
      <c r="C393">
        <v>53.6</v>
      </c>
      <c r="D393">
        <v>6872.2160590367421</v>
      </c>
      <c r="E393">
        <v>9</v>
      </c>
      <c r="F393">
        <v>0.24</v>
      </c>
      <c r="G393">
        <v>8</v>
      </c>
      <c r="H393">
        <v>0.12</v>
      </c>
      <c r="I393">
        <v>6187044.1100000003</v>
      </c>
      <c r="J393">
        <v>2864879</v>
      </c>
      <c r="K393">
        <v>2884.96</v>
      </c>
      <c r="L393">
        <v>0.87</v>
      </c>
      <c r="M393">
        <v>0</v>
      </c>
      <c r="N393">
        <v>3</v>
      </c>
      <c r="O393">
        <v>69.53</v>
      </c>
      <c r="P393">
        <v>45</v>
      </c>
      <c r="Q393">
        <v>8</v>
      </c>
      <c r="R393">
        <v>38.799999999999997</v>
      </c>
      <c r="S393">
        <v>5</v>
      </c>
      <c r="T393">
        <v>89.48</v>
      </c>
      <c r="U393">
        <v>0.55000000000000004</v>
      </c>
      <c r="V393">
        <v>9</v>
      </c>
      <c r="W393">
        <v>0.13</v>
      </c>
    </row>
    <row r="394" spans="1:23" x14ac:dyDescent="0.35">
      <c r="A394">
        <v>76.73</v>
      </c>
      <c r="B394">
        <v>43.38</v>
      </c>
      <c r="C394">
        <v>71.98</v>
      </c>
      <c r="D394">
        <v>12310.06754801725</v>
      </c>
      <c r="E394">
        <v>8</v>
      </c>
      <c r="F394">
        <v>0.99</v>
      </c>
      <c r="G394">
        <v>8</v>
      </c>
      <c r="H394">
        <v>0.23</v>
      </c>
      <c r="I394">
        <v>4012918.23</v>
      </c>
      <c r="J394">
        <v>2372771</v>
      </c>
      <c r="K394">
        <v>4230.58</v>
      </c>
      <c r="L394">
        <v>0.68</v>
      </c>
      <c r="M394">
        <v>1</v>
      </c>
      <c r="N394">
        <v>1</v>
      </c>
      <c r="O394">
        <v>59.57</v>
      </c>
      <c r="P394">
        <v>41</v>
      </c>
      <c r="Q394">
        <v>9</v>
      </c>
      <c r="R394">
        <v>27.07</v>
      </c>
      <c r="S394">
        <v>3</v>
      </c>
      <c r="T394">
        <v>46.33</v>
      </c>
      <c r="U394">
        <v>0.17</v>
      </c>
      <c r="V394">
        <v>9</v>
      </c>
      <c r="W394">
        <v>0.41</v>
      </c>
    </row>
    <row r="395" spans="1:23" x14ac:dyDescent="0.35">
      <c r="A395">
        <v>78.849999999999994</v>
      </c>
      <c r="B395">
        <v>47.13</v>
      </c>
      <c r="C395">
        <v>67.099999999999994</v>
      </c>
      <c r="D395">
        <v>9537.7446588925268</v>
      </c>
      <c r="E395">
        <v>4</v>
      </c>
      <c r="F395">
        <v>0.14000000000000001</v>
      </c>
      <c r="G395">
        <v>1</v>
      </c>
      <c r="H395">
        <v>0.34</v>
      </c>
      <c r="I395">
        <v>6486747.1399999997</v>
      </c>
      <c r="J395">
        <v>3486911</v>
      </c>
      <c r="K395">
        <v>4960.68</v>
      </c>
      <c r="L395">
        <v>0.11</v>
      </c>
      <c r="M395">
        <v>1</v>
      </c>
      <c r="N395">
        <v>4</v>
      </c>
      <c r="O395">
        <v>70.58</v>
      </c>
      <c r="P395">
        <v>16</v>
      </c>
      <c r="Q395">
        <v>5</v>
      </c>
      <c r="R395">
        <v>31.72</v>
      </c>
      <c r="S395">
        <v>4</v>
      </c>
      <c r="T395">
        <v>84.87</v>
      </c>
      <c r="U395">
        <v>0.3</v>
      </c>
      <c r="V395">
        <v>8</v>
      </c>
      <c r="W395">
        <v>0.35</v>
      </c>
    </row>
    <row r="396" spans="1:23" x14ac:dyDescent="0.35">
      <c r="A396">
        <v>66.16</v>
      </c>
      <c r="B396">
        <v>47.05</v>
      </c>
      <c r="C396">
        <v>53.15</v>
      </c>
      <c r="D396">
        <v>8693.1924487024007</v>
      </c>
      <c r="E396">
        <v>5</v>
      </c>
      <c r="F396">
        <v>0.5</v>
      </c>
      <c r="G396">
        <v>8</v>
      </c>
      <c r="H396">
        <v>0.38</v>
      </c>
      <c r="I396">
        <v>6638940.8300000001</v>
      </c>
      <c r="J396">
        <v>2086295</v>
      </c>
      <c r="K396">
        <v>4190.0600000000004</v>
      </c>
      <c r="L396">
        <v>0.84</v>
      </c>
      <c r="M396">
        <v>1</v>
      </c>
      <c r="N396">
        <v>3</v>
      </c>
      <c r="O396">
        <v>96.75</v>
      </c>
      <c r="P396">
        <v>8</v>
      </c>
      <c r="Q396">
        <v>7</v>
      </c>
      <c r="R396">
        <v>30.31</v>
      </c>
      <c r="S396">
        <v>4</v>
      </c>
      <c r="T396">
        <v>61.46</v>
      </c>
      <c r="U396">
        <v>0.66</v>
      </c>
      <c r="V396">
        <v>6</v>
      </c>
      <c r="W396">
        <v>0.3</v>
      </c>
    </row>
    <row r="397" spans="1:23" x14ac:dyDescent="0.35">
      <c r="A397">
        <v>76.540000000000006</v>
      </c>
      <c r="B397">
        <v>78.95</v>
      </c>
      <c r="C397">
        <v>94.12</v>
      </c>
      <c r="D397">
        <v>12622.52306459222</v>
      </c>
      <c r="E397">
        <v>5</v>
      </c>
      <c r="F397">
        <v>0.62</v>
      </c>
      <c r="G397">
        <v>9</v>
      </c>
      <c r="H397">
        <v>0.35</v>
      </c>
      <c r="I397">
        <v>7625086.3399999999</v>
      </c>
      <c r="J397">
        <v>4611903</v>
      </c>
      <c r="K397">
        <v>3626.97</v>
      </c>
      <c r="L397">
        <v>0.24</v>
      </c>
      <c r="M397">
        <v>0</v>
      </c>
      <c r="N397">
        <v>0</v>
      </c>
      <c r="O397">
        <v>71.53</v>
      </c>
      <c r="P397">
        <v>5</v>
      </c>
      <c r="Q397">
        <v>4</v>
      </c>
      <c r="R397">
        <v>88.12</v>
      </c>
      <c r="S397">
        <v>6</v>
      </c>
      <c r="T397">
        <v>63.42</v>
      </c>
      <c r="U397">
        <v>0.97</v>
      </c>
      <c r="V397">
        <v>1</v>
      </c>
      <c r="W397">
        <v>0.73</v>
      </c>
    </row>
    <row r="398" spans="1:23" x14ac:dyDescent="0.35">
      <c r="A398">
        <v>75.58</v>
      </c>
      <c r="B398">
        <v>84.76</v>
      </c>
      <c r="C398">
        <v>69.38</v>
      </c>
      <c r="D398">
        <v>8239.1407736431029</v>
      </c>
      <c r="E398">
        <v>6</v>
      </c>
      <c r="F398">
        <v>0.7</v>
      </c>
      <c r="G398">
        <v>4</v>
      </c>
      <c r="H398">
        <v>0.24</v>
      </c>
      <c r="I398">
        <v>5230933.4400000004</v>
      </c>
      <c r="J398">
        <v>4265997</v>
      </c>
      <c r="K398">
        <v>2896.22</v>
      </c>
      <c r="L398">
        <v>0.48</v>
      </c>
      <c r="M398">
        <v>1</v>
      </c>
      <c r="N398">
        <v>4</v>
      </c>
      <c r="O398">
        <v>93.9</v>
      </c>
      <c r="P398">
        <v>42</v>
      </c>
      <c r="Q398">
        <v>1</v>
      </c>
      <c r="R398">
        <v>73.150000000000006</v>
      </c>
      <c r="S398">
        <v>1</v>
      </c>
      <c r="T398">
        <v>50.05</v>
      </c>
      <c r="U398">
        <v>0.05</v>
      </c>
      <c r="V398">
        <v>5</v>
      </c>
      <c r="W398">
        <v>0.7</v>
      </c>
    </row>
    <row r="399" spans="1:23" x14ac:dyDescent="0.35">
      <c r="A399">
        <v>63.57</v>
      </c>
      <c r="B399">
        <v>75</v>
      </c>
      <c r="C399">
        <v>45.42</v>
      </c>
      <c r="D399">
        <v>6478.8467590910996</v>
      </c>
      <c r="E399">
        <v>7</v>
      </c>
      <c r="F399">
        <v>0.56000000000000005</v>
      </c>
      <c r="G399">
        <v>1</v>
      </c>
      <c r="H399">
        <v>0.51</v>
      </c>
      <c r="I399">
        <v>5236424.68</v>
      </c>
      <c r="J399">
        <v>3410796</v>
      </c>
      <c r="K399">
        <v>2519.84</v>
      </c>
      <c r="L399">
        <v>0.15</v>
      </c>
      <c r="M399">
        <v>0</v>
      </c>
      <c r="N399">
        <v>1</v>
      </c>
      <c r="O399">
        <v>80.28</v>
      </c>
      <c r="P399">
        <v>24</v>
      </c>
      <c r="Q399">
        <v>3</v>
      </c>
      <c r="R399">
        <v>87.74</v>
      </c>
      <c r="S399">
        <v>4</v>
      </c>
      <c r="T399">
        <v>67.25</v>
      </c>
      <c r="U399">
        <v>0.89</v>
      </c>
      <c r="V399">
        <v>3</v>
      </c>
      <c r="W399">
        <v>0.59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81E56-6C35-46FA-BCD1-4E804DA56607}">
  <dimension ref="A3:B7"/>
  <sheetViews>
    <sheetView workbookViewId="0">
      <selection activeCell="A3" sqref="A3"/>
    </sheetView>
  </sheetViews>
  <sheetFormatPr defaultRowHeight="14.5" x14ac:dyDescent="0.35"/>
  <cols>
    <col min="1" max="1" width="14.7265625" bestFit="1" customWidth="1"/>
    <col min="2" max="2" width="13.36328125" bestFit="1" customWidth="1"/>
  </cols>
  <sheetData>
    <row r="3" spans="1:2" x14ac:dyDescent="0.35">
      <c r="A3" s="2" t="s">
        <v>40</v>
      </c>
      <c r="B3" t="s">
        <v>45</v>
      </c>
    </row>
    <row r="4" spans="1:2" x14ac:dyDescent="0.35">
      <c r="A4" s="3" t="s">
        <v>44</v>
      </c>
      <c r="B4">
        <v>58</v>
      </c>
    </row>
    <row r="5" spans="1:2" x14ac:dyDescent="0.35">
      <c r="A5" s="3" t="s">
        <v>43</v>
      </c>
      <c r="B5">
        <v>40</v>
      </c>
    </row>
    <row r="6" spans="1:2" x14ac:dyDescent="0.35">
      <c r="A6" s="3" t="s">
        <v>38</v>
      </c>
      <c r="B6">
        <v>300</v>
      </c>
    </row>
    <row r="7" spans="1:2" x14ac:dyDescent="0.35">
      <c r="A7" s="3" t="s">
        <v>41</v>
      </c>
      <c r="B7">
        <v>398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D64D4-E9DA-45E6-B5FC-D59463FB3F9F}">
  <dimension ref="A3:B6"/>
  <sheetViews>
    <sheetView workbookViewId="0">
      <selection activeCell="G28" sqref="G28"/>
    </sheetView>
  </sheetViews>
  <sheetFormatPr defaultRowHeight="14.5" x14ac:dyDescent="0.35"/>
  <cols>
    <col min="1" max="1" width="12.453125" bestFit="1" customWidth="1"/>
    <col min="2" max="2" width="17.26953125" bestFit="1" customWidth="1"/>
  </cols>
  <sheetData>
    <row r="3" spans="1:2" x14ac:dyDescent="0.35">
      <c r="A3" s="2" t="s">
        <v>40</v>
      </c>
      <c r="B3" t="s">
        <v>50</v>
      </c>
    </row>
    <row r="4" spans="1:2" x14ac:dyDescent="0.35">
      <c r="A4" s="3" t="s">
        <v>49</v>
      </c>
      <c r="B4">
        <v>106</v>
      </c>
    </row>
    <row r="5" spans="1:2" x14ac:dyDescent="0.35">
      <c r="A5" s="3" t="s">
        <v>48</v>
      </c>
      <c r="B5">
        <v>164</v>
      </c>
    </row>
    <row r="6" spans="1:2" x14ac:dyDescent="0.35">
      <c r="A6" s="3" t="s">
        <v>47</v>
      </c>
      <c r="B6">
        <v>128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229B3-59FD-4B7D-BC8A-55531B9802BC}">
  <dimension ref="A3:B6"/>
  <sheetViews>
    <sheetView workbookViewId="0">
      <selection activeCell="B5" sqref="B5"/>
    </sheetView>
  </sheetViews>
  <sheetFormatPr defaultRowHeight="14.5" x14ac:dyDescent="0.35"/>
  <cols>
    <col min="1" max="1" width="12.453125" bestFit="1" customWidth="1"/>
    <col min="2" max="2" width="14.08984375" bestFit="1" customWidth="1"/>
  </cols>
  <sheetData>
    <row r="3" spans="1:2" x14ac:dyDescent="0.35">
      <c r="A3" s="2" t="s">
        <v>40</v>
      </c>
      <c r="B3" t="s">
        <v>55</v>
      </c>
    </row>
    <row r="4" spans="1:2" x14ac:dyDescent="0.35">
      <c r="A4" s="3" t="s">
        <v>54</v>
      </c>
      <c r="B4">
        <v>58</v>
      </c>
    </row>
    <row r="5" spans="1:2" x14ac:dyDescent="0.35">
      <c r="A5" s="3" t="s">
        <v>52</v>
      </c>
      <c r="B5">
        <v>110</v>
      </c>
    </row>
    <row r="6" spans="1:2" x14ac:dyDescent="0.35">
      <c r="A6" s="3" t="s">
        <v>53</v>
      </c>
      <c r="B6">
        <v>230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92370-898A-43A1-98E3-FCB5753E48FC}">
  <dimension ref="A3:B7"/>
  <sheetViews>
    <sheetView workbookViewId="0">
      <selection activeCell="G22" sqref="G22"/>
    </sheetView>
  </sheetViews>
  <sheetFormatPr defaultRowHeight="14.5" x14ac:dyDescent="0.35"/>
  <cols>
    <col min="1" max="1" width="12.453125" bestFit="1" customWidth="1"/>
    <col min="2" max="2" width="24.6328125" bestFit="1" customWidth="1"/>
  </cols>
  <sheetData>
    <row r="3" spans="1:2" x14ac:dyDescent="0.35">
      <c r="A3" s="2" t="s">
        <v>40</v>
      </c>
      <c r="B3" t="s">
        <v>60</v>
      </c>
    </row>
    <row r="4" spans="1:2" x14ac:dyDescent="0.35">
      <c r="A4" s="3" t="s">
        <v>58</v>
      </c>
      <c r="B4">
        <v>166</v>
      </c>
    </row>
    <row r="5" spans="1:2" x14ac:dyDescent="0.35">
      <c r="A5" s="3" t="s">
        <v>59</v>
      </c>
      <c r="B5">
        <v>28</v>
      </c>
    </row>
    <row r="6" spans="1:2" x14ac:dyDescent="0.35">
      <c r="A6" s="3" t="s">
        <v>57</v>
      </c>
      <c r="B6">
        <v>204</v>
      </c>
    </row>
    <row r="7" spans="1:2" x14ac:dyDescent="0.35">
      <c r="A7" s="3" t="s">
        <v>41</v>
      </c>
      <c r="B7">
        <v>398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DB719-B628-4356-8890-413E862F185B}">
  <dimension ref="A3:B6"/>
  <sheetViews>
    <sheetView workbookViewId="0">
      <selection activeCell="B3" sqref="B3"/>
    </sheetView>
  </sheetViews>
  <sheetFormatPr defaultRowHeight="14.5" x14ac:dyDescent="0.35"/>
  <cols>
    <col min="1" max="1" width="13.36328125" bestFit="1" customWidth="1"/>
    <col min="2" max="2" width="30.26953125" bestFit="1" customWidth="1"/>
  </cols>
  <sheetData>
    <row r="3" spans="1:2" x14ac:dyDescent="0.35">
      <c r="A3" s="2" t="s">
        <v>40</v>
      </c>
      <c r="B3" t="s">
        <v>64</v>
      </c>
    </row>
    <row r="4" spans="1:2" x14ac:dyDescent="0.35">
      <c r="A4" s="3" t="s">
        <v>63</v>
      </c>
      <c r="B4">
        <v>160</v>
      </c>
    </row>
    <row r="5" spans="1:2" x14ac:dyDescent="0.35">
      <c r="A5" s="3" t="s">
        <v>62</v>
      </c>
      <c r="B5">
        <v>238</v>
      </c>
    </row>
    <row r="6" spans="1:2" x14ac:dyDescent="0.35">
      <c r="A6" s="3" t="s">
        <v>41</v>
      </c>
      <c r="B6">
        <v>398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A58E4-CEF6-4DC2-A9CF-83A331DF7FC5}">
  <dimension ref="A3:B6"/>
  <sheetViews>
    <sheetView workbookViewId="0">
      <selection activeCell="B5" sqref="B5"/>
    </sheetView>
  </sheetViews>
  <sheetFormatPr defaultRowHeight="14.5" x14ac:dyDescent="0.35"/>
  <cols>
    <col min="1" max="1" width="14" bestFit="1" customWidth="1"/>
    <col min="2" max="2" width="21.08984375" bestFit="1" customWidth="1"/>
  </cols>
  <sheetData>
    <row r="3" spans="1:2" x14ac:dyDescent="0.35">
      <c r="A3" s="2" t="s">
        <v>40</v>
      </c>
      <c r="B3" t="s">
        <v>72</v>
      </c>
    </row>
    <row r="4" spans="1:2" x14ac:dyDescent="0.35">
      <c r="A4" s="3" t="s">
        <v>70</v>
      </c>
      <c r="B4">
        <v>88</v>
      </c>
    </row>
    <row r="5" spans="1:2" x14ac:dyDescent="0.35">
      <c r="A5" s="3" t="s">
        <v>67</v>
      </c>
      <c r="B5">
        <v>310</v>
      </c>
    </row>
    <row r="6" spans="1:2" x14ac:dyDescent="0.35">
      <c r="A6" s="3" t="s">
        <v>41</v>
      </c>
      <c r="B6">
        <v>398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748CB-CF15-43E6-B04B-C330FE716B14}">
  <dimension ref="A3:B6"/>
  <sheetViews>
    <sheetView workbookViewId="0">
      <selection activeCell="L9" sqref="L9"/>
    </sheetView>
  </sheetViews>
  <sheetFormatPr defaultRowHeight="14.5" x14ac:dyDescent="0.35"/>
  <cols>
    <col min="1" max="1" width="14" bestFit="1" customWidth="1"/>
    <col min="2" max="2" width="17.1796875" bestFit="1" customWidth="1"/>
  </cols>
  <sheetData>
    <row r="3" spans="1:2" x14ac:dyDescent="0.35">
      <c r="A3" s="2" t="s">
        <v>40</v>
      </c>
      <c r="B3" t="s">
        <v>73</v>
      </c>
    </row>
    <row r="4" spans="1:2" x14ac:dyDescent="0.35">
      <c r="A4" s="3" t="s">
        <v>70</v>
      </c>
      <c r="B4">
        <v>4704504.3326315796</v>
      </c>
    </row>
    <row r="5" spans="1:2" x14ac:dyDescent="0.35">
      <c r="A5" s="3" t="s">
        <v>67</v>
      </c>
      <c r="B5">
        <v>4968459.9825806459</v>
      </c>
    </row>
    <row r="6" spans="1:2" x14ac:dyDescent="0.35">
      <c r="A6" s="3" t="s">
        <v>41</v>
      </c>
      <c r="B6">
        <v>4906544.4597530849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A6950-A0D7-42F4-A8FE-2B3A327B008A}">
  <dimension ref="A3:B7"/>
  <sheetViews>
    <sheetView topLeftCell="A2" workbookViewId="0">
      <selection activeCell="B20" sqref="B20"/>
    </sheetView>
  </sheetViews>
  <sheetFormatPr defaultRowHeight="14.5" x14ac:dyDescent="0.35"/>
  <cols>
    <col min="1" max="1" width="12.453125" bestFit="1" customWidth="1"/>
    <col min="2" max="2" width="31.453125" bestFit="1" customWidth="1"/>
  </cols>
  <sheetData>
    <row r="3" spans="1:2" x14ac:dyDescent="0.35">
      <c r="A3" s="2" t="s">
        <v>40</v>
      </c>
      <c r="B3" t="s">
        <v>75</v>
      </c>
    </row>
    <row r="4" spans="1:2" x14ac:dyDescent="0.35">
      <c r="A4" s="3" t="s">
        <v>58</v>
      </c>
      <c r="B4">
        <v>138</v>
      </c>
    </row>
    <row r="5" spans="1:2" x14ac:dyDescent="0.35">
      <c r="A5" s="3" t="s">
        <v>59</v>
      </c>
      <c r="B5">
        <v>112</v>
      </c>
    </row>
    <row r="6" spans="1:2" x14ac:dyDescent="0.35">
      <c r="A6" s="3" t="s">
        <v>53</v>
      </c>
      <c r="B6">
        <v>148</v>
      </c>
    </row>
    <row r="7" spans="1:2" x14ac:dyDescent="0.35">
      <c r="A7" s="3" t="s">
        <v>41</v>
      </c>
      <c r="B7">
        <v>398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0EDAE-F83A-4003-A7CD-A88E298CA8DF}">
  <dimension ref="A3:B7"/>
  <sheetViews>
    <sheetView workbookViewId="0">
      <selection activeCell="B5" sqref="B5"/>
    </sheetView>
  </sheetViews>
  <sheetFormatPr defaultRowHeight="14.5" x14ac:dyDescent="0.35"/>
  <cols>
    <col min="1" max="1" width="12.54296875" bestFit="1" customWidth="1"/>
    <col min="2" max="2" width="27.90625" bestFit="1" customWidth="1"/>
  </cols>
  <sheetData>
    <row r="3" spans="1:2" x14ac:dyDescent="0.35">
      <c r="A3" s="2" t="s">
        <v>40</v>
      </c>
      <c r="B3" t="s">
        <v>81</v>
      </c>
    </row>
    <row r="4" spans="1:2" x14ac:dyDescent="0.35">
      <c r="A4" s="3" t="s">
        <v>78</v>
      </c>
      <c r="B4">
        <v>108</v>
      </c>
    </row>
    <row r="5" spans="1:2" x14ac:dyDescent="0.35">
      <c r="A5" s="3" t="s">
        <v>80</v>
      </c>
      <c r="B5">
        <v>68</v>
      </c>
    </row>
    <row r="6" spans="1:2" x14ac:dyDescent="0.35">
      <c r="A6" s="3" t="s">
        <v>77</v>
      </c>
      <c r="B6">
        <v>168</v>
      </c>
    </row>
    <row r="7" spans="1:2" x14ac:dyDescent="0.35">
      <c r="A7" s="3" t="s">
        <v>79</v>
      </c>
      <c r="B7">
        <v>54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D0AAE-8843-4975-ACF4-B53B030D2442}">
  <dimension ref="A3:B7"/>
  <sheetViews>
    <sheetView workbookViewId="0">
      <selection activeCell="M9" sqref="M9"/>
    </sheetView>
  </sheetViews>
  <sheetFormatPr defaultRowHeight="14.5" x14ac:dyDescent="0.35"/>
  <cols>
    <col min="1" max="1" width="12.54296875" bestFit="1" customWidth="1"/>
    <col min="2" max="2" width="27.26953125" bestFit="1" customWidth="1"/>
  </cols>
  <sheetData>
    <row r="3" spans="1:2" x14ac:dyDescent="0.35">
      <c r="A3" s="2" t="s">
        <v>40</v>
      </c>
      <c r="B3" t="s">
        <v>82</v>
      </c>
    </row>
    <row r="4" spans="1:2" x14ac:dyDescent="0.35">
      <c r="A4" s="3" t="s">
        <v>78</v>
      </c>
      <c r="B4">
        <v>58.884629629629622</v>
      </c>
    </row>
    <row r="5" spans="1:2" x14ac:dyDescent="0.35">
      <c r="A5" s="3" t="s">
        <v>80</v>
      </c>
      <c r="B5">
        <v>66.257941176470595</v>
      </c>
    </row>
    <row r="6" spans="1:2" x14ac:dyDescent="0.35">
      <c r="A6" s="3" t="s">
        <v>77</v>
      </c>
      <c r="B6">
        <v>64.48321428571424</v>
      </c>
    </row>
    <row r="7" spans="1:2" x14ac:dyDescent="0.35">
      <c r="A7" s="3" t="s">
        <v>79</v>
      </c>
      <c r="B7">
        <v>62.413703703703703</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74A01-F2AF-4F49-B6E9-BD0EA52B5673}">
  <dimension ref="A3:B6"/>
  <sheetViews>
    <sheetView topLeftCell="A2" workbookViewId="0">
      <selection activeCell="B3" sqref="B3"/>
    </sheetView>
  </sheetViews>
  <sheetFormatPr defaultRowHeight="14.5" x14ac:dyDescent="0.35"/>
  <cols>
    <col min="1" max="1" width="12.453125" bestFit="1" customWidth="1"/>
    <col min="2" max="2" width="22.54296875" bestFit="1" customWidth="1"/>
  </cols>
  <sheetData>
    <row r="3" spans="1:2" x14ac:dyDescent="0.35">
      <c r="A3" s="2" t="s">
        <v>40</v>
      </c>
      <c r="B3" t="s">
        <v>83</v>
      </c>
    </row>
    <row r="4" spans="1:2" x14ac:dyDescent="0.35">
      <c r="A4" s="3">
        <v>0</v>
      </c>
      <c r="B4">
        <v>1074</v>
      </c>
    </row>
    <row r="5" spans="1:2" x14ac:dyDescent="0.35">
      <c r="A5" s="3">
        <v>1</v>
      </c>
      <c r="B5">
        <v>760</v>
      </c>
    </row>
    <row r="6" spans="1:2" x14ac:dyDescent="0.35">
      <c r="A6" s="3" t="s">
        <v>41</v>
      </c>
      <c r="B6">
        <v>1834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F371F-49DC-4335-8447-C27AB531C8A8}">
  <dimension ref="A3:B7"/>
  <sheetViews>
    <sheetView workbookViewId="0">
      <selection activeCell="I2" sqref="I2"/>
    </sheetView>
  </sheetViews>
  <sheetFormatPr defaultRowHeight="14.5" x14ac:dyDescent="0.35"/>
  <cols>
    <col min="1" max="1" width="12.453125" bestFit="1" customWidth="1"/>
    <col min="2" max="2" width="20.26953125" bestFit="1" customWidth="1"/>
    <col min="3" max="3" width="30" bestFit="1" customWidth="1"/>
  </cols>
  <sheetData>
    <row r="3" spans="1:2" x14ac:dyDescent="0.35">
      <c r="A3" s="2" t="s">
        <v>40</v>
      </c>
      <c r="B3" t="s">
        <v>87</v>
      </c>
    </row>
    <row r="4" spans="1:2" x14ac:dyDescent="0.35">
      <c r="A4" s="3" t="s">
        <v>85</v>
      </c>
      <c r="B4">
        <v>198</v>
      </c>
    </row>
    <row r="5" spans="1:2" x14ac:dyDescent="0.35">
      <c r="A5" s="3" t="s">
        <v>58</v>
      </c>
      <c r="B5">
        <v>88</v>
      </c>
    </row>
    <row r="6" spans="1:2" x14ac:dyDescent="0.35">
      <c r="A6" s="3" t="s">
        <v>86</v>
      </c>
      <c r="B6">
        <v>112</v>
      </c>
    </row>
    <row r="7" spans="1:2" x14ac:dyDescent="0.35">
      <c r="A7" s="3" t="s">
        <v>41</v>
      </c>
      <c r="B7">
        <v>398</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07BF9-2BEC-4D8A-A7CA-B908F6D103D2}">
  <dimension ref="A3:B5"/>
  <sheetViews>
    <sheetView tabSelected="1" workbookViewId="0">
      <selection activeCell="A3" sqref="A3"/>
    </sheetView>
  </sheetViews>
  <sheetFormatPr defaultRowHeight="14.5" x14ac:dyDescent="0.35"/>
  <cols>
    <col min="1" max="1" width="12.453125" bestFit="1" customWidth="1"/>
    <col min="2" max="2" width="30" bestFit="1" customWidth="1"/>
  </cols>
  <sheetData>
    <row r="3" spans="1:2" x14ac:dyDescent="0.35">
      <c r="A3" s="2" t="s">
        <v>40</v>
      </c>
      <c r="B3" t="s">
        <v>91</v>
      </c>
    </row>
    <row r="4" spans="1:2" x14ac:dyDescent="0.35">
      <c r="A4" s="3" t="s">
        <v>89</v>
      </c>
      <c r="B4">
        <v>162</v>
      </c>
    </row>
    <row r="5" spans="1:2" x14ac:dyDescent="0.35">
      <c r="A5" s="3" t="s">
        <v>41</v>
      </c>
      <c r="B5">
        <v>162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89E03-FEB2-47AC-B0AB-30400F55EC08}">
  <dimension ref="A3:B9"/>
  <sheetViews>
    <sheetView workbookViewId="0">
      <selection activeCell="A3" sqref="A3"/>
    </sheetView>
  </sheetViews>
  <sheetFormatPr defaultRowHeight="14.5" x14ac:dyDescent="0.35"/>
  <cols>
    <col min="1" max="1" width="12.453125" bestFit="1" customWidth="1"/>
    <col min="2" max="2" width="30.54296875" bestFit="1" customWidth="1"/>
  </cols>
  <sheetData>
    <row r="3" spans="1:2" x14ac:dyDescent="0.35">
      <c r="A3" s="2" t="s">
        <v>40</v>
      </c>
      <c r="B3" t="s">
        <v>98</v>
      </c>
    </row>
    <row r="4" spans="1:2" x14ac:dyDescent="0.35">
      <c r="A4" s="3" t="s">
        <v>97</v>
      </c>
      <c r="B4">
        <v>76</v>
      </c>
    </row>
    <row r="5" spans="1:2" x14ac:dyDescent="0.35">
      <c r="A5" s="3" t="s">
        <v>94</v>
      </c>
      <c r="B5">
        <v>72</v>
      </c>
    </row>
    <row r="6" spans="1:2" x14ac:dyDescent="0.35">
      <c r="A6" s="3" t="s">
        <v>95</v>
      </c>
      <c r="B6">
        <v>116</v>
      </c>
    </row>
    <row r="7" spans="1:2" x14ac:dyDescent="0.35">
      <c r="A7" s="3" t="s">
        <v>93</v>
      </c>
      <c r="B7">
        <v>56</v>
      </c>
    </row>
    <row r="8" spans="1:2" x14ac:dyDescent="0.35">
      <c r="A8" s="3" t="s">
        <v>96</v>
      </c>
      <c r="B8">
        <v>78</v>
      </c>
    </row>
    <row r="9" spans="1:2" x14ac:dyDescent="0.35">
      <c r="A9" s="3" t="s">
        <v>41</v>
      </c>
      <c r="B9">
        <v>398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AB505-E059-47FB-BBF8-722EEEB70582}">
  <dimension ref="A1:AI399"/>
  <sheetViews>
    <sheetView topLeftCell="A2" workbookViewId="0">
      <selection activeCell="O2" sqref="O2:O399"/>
    </sheetView>
  </sheetViews>
  <sheetFormatPr defaultRowHeight="14.5" x14ac:dyDescent="0.35"/>
  <cols>
    <col min="1" max="1" width="27.7265625" bestFit="1" customWidth="1"/>
    <col min="2" max="2" width="17.1796875" bestFit="1" customWidth="1"/>
    <col min="3" max="3" width="19.36328125" bestFit="1" customWidth="1"/>
    <col min="4" max="4" width="18" bestFit="1" customWidth="1"/>
    <col min="5" max="5" width="29.81640625" bestFit="1" customWidth="1"/>
    <col min="6" max="6" width="20.26953125" bestFit="1" customWidth="1"/>
    <col min="7" max="7" width="28.26953125" bestFit="1" customWidth="1"/>
    <col min="8" max="8" width="24.6328125" bestFit="1" customWidth="1"/>
    <col min="9" max="9" width="10.81640625" bestFit="1" customWidth="1"/>
    <col min="10" max="10" width="18.26953125" bestFit="1" customWidth="1"/>
    <col min="11" max="11" width="22.36328125" bestFit="1" customWidth="1"/>
    <col min="12" max="12" width="30.90625" bestFit="1" customWidth="1"/>
    <col min="13" max="13" width="18.453125" bestFit="1" customWidth="1"/>
    <col min="14" max="14" width="23.7265625" bestFit="1" customWidth="1"/>
    <col min="15" max="15" width="23.08984375" bestFit="1" customWidth="1"/>
    <col min="16" max="16" width="27" bestFit="1" customWidth="1"/>
    <col min="17" max="17" width="28.36328125" bestFit="1" customWidth="1"/>
    <col min="18" max="18" width="27.26953125" bestFit="1" customWidth="1"/>
    <col min="19" max="19" width="26.453125" bestFit="1" customWidth="1"/>
    <col min="20" max="20" width="20.453125" bestFit="1" customWidth="1"/>
    <col min="21" max="21" width="18.90625" bestFit="1" customWidth="1"/>
    <col min="22" max="22" width="18.453125" bestFit="1" customWidth="1"/>
    <col min="23" max="23" width="25.26953125" bestFit="1" customWidth="1"/>
    <col min="24" max="24" width="14.7265625" bestFit="1" customWidth="1"/>
    <col min="25" max="25" width="11.90625" bestFit="1" customWidth="1"/>
    <col min="26" max="26" width="11.7265625" bestFit="1" customWidth="1"/>
    <col min="27" max="27" width="19.36328125" bestFit="1" customWidth="1"/>
    <col min="28" max="28" width="24.90625" bestFit="1" customWidth="1"/>
    <col min="29" max="29" width="15.7265625" bestFit="1" customWidth="1"/>
    <col min="30" max="30" width="20.08984375" bestFit="1" customWidth="1"/>
    <col min="31" max="31" width="26.08984375" bestFit="1" customWidth="1"/>
    <col min="32" max="32" width="22.54296875" bestFit="1" customWidth="1"/>
    <col min="33" max="33" width="14.90625" bestFit="1" customWidth="1"/>
    <col min="34" max="34" width="24.6328125" bestFit="1" customWidth="1"/>
    <col min="35" max="35" width="25.1796875" bestFit="1" customWidth="1"/>
    <col min="36" max="36" width="28.1796875" bestFit="1" customWidth="1"/>
  </cols>
  <sheetData>
    <row r="1" spans="1:3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42</v>
      </c>
      <c r="Y1" t="s">
        <v>46</v>
      </c>
      <c r="Z1" t="s">
        <v>51</v>
      </c>
      <c r="AA1" t="s">
        <v>56</v>
      </c>
      <c r="AB1" t="s">
        <v>61</v>
      </c>
      <c r="AC1" t="s">
        <v>65</v>
      </c>
      <c r="AD1" t="s">
        <v>66</v>
      </c>
      <c r="AE1" t="s">
        <v>74</v>
      </c>
      <c r="AF1" t="s">
        <v>76</v>
      </c>
      <c r="AG1" t="s">
        <v>84</v>
      </c>
      <c r="AH1" t="s">
        <v>88</v>
      </c>
      <c r="AI1" t="s">
        <v>92</v>
      </c>
    </row>
    <row r="2" spans="1:35" x14ac:dyDescent="0.35">
      <c r="A2">
        <v>79.97</v>
      </c>
      <c r="B2">
        <v>92.64</v>
      </c>
      <c r="C2">
        <v>92.54</v>
      </c>
      <c r="D2">
        <v>8373.393577195433</v>
      </c>
      <c r="E2">
        <v>7</v>
      </c>
      <c r="F2">
        <v>0.88</v>
      </c>
      <c r="G2">
        <v>2</v>
      </c>
      <c r="H2">
        <v>0.6</v>
      </c>
      <c r="I2">
        <v>4449272.9800000004</v>
      </c>
      <c r="J2">
        <v>3661596</v>
      </c>
      <c r="K2">
        <v>4127.88</v>
      </c>
      <c r="L2">
        <v>0.08</v>
      </c>
      <c r="M2">
        <v>1</v>
      </c>
      <c r="N2">
        <v>4</v>
      </c>
      <c r="O2">
        <v>89.22</v>
      </c>
      <c r="P2">
        <v>32</v>
      </c>
      <c r="Q2">
        <v>7</v>
      </c>
      <c r="R2">
        <v>66.98</v>
      </c>
      <c r="S2">
        <v>8</v>
      </c>
      <c r="T2">
        <v>92.62</v>
      </c>
      <c r="U2">
        <v>0.33</v>
      </c>
      <c r="V2">
        <v>3</v>
      </c>
      <c r="W2">
        <v>0.3</v>
      </c>
      <c r="X2" t="s">
        <v>38</v>
      </c>
      <c r="Y2" t="s">
        <v>47</v>
      </c>
      <c r="Z2" t="s">
        <v>52</v>
      </c>
      <c r="AA2" t="s">
        <v>57</v>
      </c>
      <c r="AB2" t="s">
        <v>62</v>
      </c>
      <c r="AC2" t="s">
        <v>67</v>
      </c>
      <c r="AD2" t="s">
        <v>68</v>
      </c>
      <c r="AE2" t="s">
        <v>58</v>
      </c>
      <c r="AF2" t="s">
        <v>77</v>
      </c>
      <c r="AG2" t="s">
        <v>58</v>
      </c>
      <c r="AH2" t="s">
        <v>89</v>
      </c>
      <c r="AI2" t="s">
        <v>93</v>
      </c>
    </row>
    <row r="3" spans="1:35" x14ac:dyDescent="0.35">
      <c r="A3">
        <v>73.62</v>
      </c>
      <c r="B3">
        <v>84.45</v>
      </c>
      <c r="C3">
        <v>54.37</v>
      </c>
      <c r="D3">
        <v>8782.18654058826</v>
      </c>
      <c r="E3">
        <v>7</v>
      </c>
      <c r="F3">
        <v>0.94</v>
      </c>
      <c r="G3">
        <v>1</v>
      </c>
      <c r="H3">
        <v>0.94</v>
      </c>
      <c r="I3">
        <v>5813194.4100000001</v>
      </c>
      <c r="J3">
        <v>3638242</v>
      </c>
      <c r="K3">
        <v>4296.82</v>
      </c>
      <c r="L3">
        <v>0.4</v>
      </c>
      <c r="M3">
        <v>0</v>
      </c>
      <c r="N3">
        <v>4</v>
      </c>
      <c r="O3">
        <v>68.849999999999994</v>
      </c>
      <c r="P3">
        <v>49</v>
      </c>
      <c r="Q3">
        <v>1</v>
      </c>
      <c r="R3">
        <v>63.43</v>
      </c>
      <c r="S3">
        <v>8</v>
      </c>
      <c r="T3">
        <v>30.67</v>
      </c>
      <c r="U3">
        <v>0.04</v>
      </c>
      <c r="V3">
        <v>6</v>
      </c>
      <c r="W3">
        <v>0.16</v>
      </c>
      <c r="X3" t="s">
        <v>38</v>
      </c>
      <c r="Y3" t="s">
        <v>47</v>
      </c>
      <c r="Z3" t="s">
        <v>53</v>
      </c>
      <c r="AA3" t="s">
        <v>57</v>
      </c>
      <c r="AB3" t="s">
        <v>62</v>
      </c>
      <c r="AC3" t="s">
        <v>67</v>
      </c>
      <c r="AD3" t="s">
        <v>68</v>
      </c>
      <c r="AE3" t="s">
        <v>58</v>
      </c>
      <c r="AF3" t="s">
        <v>77</v>
      </c>
      <c r="AG3" t="s">
        <v>58</v>
      </c>
      <c r="AH3" t="s">
        <v>89</v>
      </c>
      <c r="AI3" t="s">
        <v>94</v>
      </c>
    </row>
    <row r="4" spans="1:35" x14ac:dyDescent="0.35">
      <c r="A4">
        <v>81.48</v>
      </c>
      <c r="B4">
        <v>81.819999999999993</v>
      </c>
      <c r="C4">
        <v>48.57</v>
      </c>
      <c r="D4">
        <v>8519.0151894028277</v>
      </c>
      <c r="E4">
        <v>4</v>
      </c>
      <c r="F4">
        <v>0.47</v>
      </c>
      <c r="G4">
        <v>2</v>
      </c>
      <c r="H4">
        <v>0.83</v>
      </c>
      <c r="I4">
        <v>5449010.96</v>
      </c>
      <c r="J4">
        <v>3901093</v>
      </c>
      <c r="K4">
        <v>1642.89</v>
      </c>
      <c r="L4">
        <v>0.91</v>
      </c>
      <c r="M4">
        <v>1</v>
      </c>
      <c r="N4">
        <v>1</v>
      </c>
      <c r="O4">
        <v>77.599999999999994</v>
      </c>
      <c r="P4">
        <v>47</v>
      </c>
      <c r="Q4">
        <v>1</v>
      </c>
      <c r="R4">
        <v>71.959999999999994</v>
      </c>
      <c r="S4">
        <v>7</v>
      </c>
      <c r="T4">
        <v>76.540000000000006</v>
      </c>
      <c r="U4">
        <v>0.27</v>
      </c>
      <c r="V4">
        <v>7</v>
      </c>
      <c r="W4">
        <v>0.68</v>
      </c>
      <c r="X4" t="s">
        <v>38</v>
      </c>
      <c r="Y4" t="s">
        <v>47</v>
      </c>
      <c r="Z4" t="s">
        <v>53</v>
      </c>
      <c r="AA4" t="s">
        <v>57</v>
      </c>
      <c r="AB4" t="s">
        <v>63</v>
      </c>
      <c r="AC4" t="s">
        <v>67</v>
      </c>
      <c r="AD4" t="s">
        <v>68</v>
      </c>
      <c r="AE4" t="s">
        <v>58</v>
      </c>
      <c r="AF4" t="s">
        <v>77</v>
      </c>
      <c r="AG4" t="s">
        <v>85</v>
      </c>
      <c r="AH4" t="s">
        <v>90</v>
      </c>
      <c r="AI4" t="s">
        <v>95</v>
      </c>
    </row>
    <row r="5" spans="1:35" x14ac:dyDescent="0.35">
      <c r="A5">
        <v>90.23</v>
      </c>
      <c r="B5">
        <v>82.15</v>
      </c>
      <c r="C5">
        <v>86.46</v>
      </c>
      <c r="D5">
        <v>7840.02307580046</v>
      </c>
      <c r="E5">
        <v>5</v>
      </c>
      <c r="F5">
        <v>0.61</v>
      </c>
      <c r="G5">
        <v>1</v>
      </c>
      <c r="H5">
        <v>0.67</v>
      </c>
      <c r="I5">
        <v>4469492.38</v>
      </c>
      <c r="J5">
        <v>3627227</v>
      </c>
      <c r="K5">
        <v>640.02</v>
      </c>
      <c r="L5">
        <v>0.81</v>
      </c>
      <c r="M5">
        <v>0</v>
      </c>
      <c r="N5">
        <v>0</v>
      </c>
      <c r="O5">
        <v>90.24</v>
      </c>
      <c r="P5">
        <v>40</v>
      </c>
      <c r="Q5">
        <v>6</v>
      </c>
      <c r="R5">
        <v>31.89</v>
      </c>
      <c r="S5">
        <v>8</v>
      </c>
      <c r="T5">
        <v>75.91</v>
      </c>
      <c r="U5">
        <v>0.01</v>
      </c>
      <c r="V5">
        <v>4</v>
      </c>
      <c r="W5">
        <v>0.04</v>
      </c>
      <c r="X5" t="s">
        <v>43</v>
      </c>
      <c r="Y5" t="s">
        <v>47</v>
      </c>
      <c r="Z5" t="s">
        <v>52</v>
      </c>
      <c r="AA5" t="s">
        <v>57</v>
      </c>
      <c r="AB5" t="s">
        <v>62</v>
      </c>
      <c r="AC5" t="s">
        <v>67</v>
      </c>
      <c r="AD5" t="s">
        <v>68</v>
      </c>
      <c r="AE5" t="s">
        <v>58</v>
      </c>
      <c r="AF5" t="s">
        <v>78</v>
      </c>
      <c r="AG5" t="s">
        <v>58</v>
      </c>
      <c r="AH5" t="s">
        <v>90</v>
      </c>
      <c r="AI5" t="s">
        <v>96</v>
      </c>
    </row>
    <row r="6" spans="1:35" x14ac:dyDescent="0.35">
      <c r="A6">
        <v>72.66</v>
      </c>
      <c r="B6">
        <v>61.57</v>
      </c>
      <c r="C6">
        <v>44.53</v>
      </c>
      <c r="D6">
        <v>10121.30406986207</v>
      </c>
      <c r="E6">
        <v>5</v>
      </c>
      <c r="F6">
        <v>0.17</v>
      </c>
      <c r="G6">
        <v>1</v>
      </c>
      <c r="H6">
        <v>0.57999999999999996</v>
      </c>
      <c r="I6">
        <v>6689690.4100000001</v>
      </c>
      <c r="J6">
        <v>2915150</v>
      </c>
      <c r="K6">
        <v>3826.83</v>
      </c>
      <c r="L6">
        <v>0.22</v>
      </c>
      <c r="M6">
        <v>0</v>
      </c>
      <c r="N6">
        <v>3</v>
      </c>
      <c r="O6">
        <v>52.3</v>
      </c>
      <c r="P6">
        <v>18</v>
      </c>
      <c r="Q6">
        <v>5</v>
      </c>
      <c r="R6">
        <v>33.65</v>
      </c>
      <c r="S6">
        <v>8</v>
      </c>
      <c r="T6">
        <v>70.47</v>
      </c>
      <c r="U6">
        <v>0.98</v>
      </c>
      <c r="V6">
        <v>9</v>
      </c>
      <c r="W6">
        <v>0.62</v>
      </c>
      <c r="X6" t="s">
        <v>38</v>
      </c>
      <c r="Y6" t="s">
        <v>48</v>
      </c>
      <c r="Z6" t="s">
        <v>53</v>
      </c>
      <c r="AA6" t="s">
        <v>58</v>
      </c>
      <c r="AB6" t="s">
        <v>63</v>
      </c>
      <c r="AC6" t="s">
        <v>67</v>
      </c>
      <c r="AD6" t="s">
        <v>69</v>
      </c>
      <c r="AE6" t="s">
        <v>58</v>
      </c>
      <c r="AF6" t="s">
        <v>78</v>
      </c>
      <c r="AG6" t="s">
        <v>58</v>
      </c>
      <c r="AH6" t="s">
        <v>90</v>
      </c>
      <c r="AI6" t="s">
        <v>97</v>
      </c>
    </row>
    <row r="7" spans="1:35" x14ac:dyDescent="0.35">
      <c r="A7">
        <v>72.66</v>
      </c>
      <c r="B7">
        <v>57.62</v>
      </c>
      <c r="C7">
        <v>92.61</v>
      </c>
      <c r="D7">
        <v>7922.6247089724056</v>
      </c>
      <c r="E7">
        <v>6</v>
      </c>
      <c r="F7">
        <v>0.99</v>
      </c>
      <c r="G7">
        <v>9</v>
      </c>
      <c r="H7">
        <v>0.35</v>
      </c>
      <c r="I7">
        <v>6893036.4100000001</v>
      </c>
      <c r="J7">
        <v>3977598</v>
      </c>
      <c r="K7">
        <v>978.55</v>
      </c>
      <c r="L7">
        <v>0.47</v>
      </c>
      <c r="M7">
        <v>1</v>
      </c>
      <c r="N7">
        <v>1</v>
      </c>
      <c r="O7">
        <v>90.4</v>
      </c>
      <c r="P7">
        <v>21</v>
      </c>
      <c r="Q7">
        <v>9</v>
      </c>
      <c r="R7">
        <v>82.33</v>
      </c>
      <c r="S7">
        <v>8</v>
      </c>
      <c r="T7">
        <v>94.36</v>
      </c>
      <c r="U7">
        <v>0.97</v>
      </c>
      <c r="V7">
        <v>4</v>
      </c>
      <c r="W7">
        <v>0.7</v>
      </c>
      <c r="X7" t="s">
        <v>38</v>
      </c>
      <c r="Y7" t="s">
        <v>49</v>
      </c>
      <c r="Z7" t="s">
        <v>52</v>
      </c>
      <c r="AA7" t="s">
        <v>57</v>
      </c>
      <c r="AB7" t="s">
        <v>62</v>
      </c>
      <c r="AC7" t="s">
        <v>67</v>
      </c>
      <c r="AD7" t="s">
        <v>69</v>
      </c>
      <c r="AE7" t="s">
        <v>58</v>
      </c>
      <c r="AF7" t="s">
        <v>79</v>
      </c>
      <c r="AG7" t="s">
        <v>58</v>
      </c>
      <c r="AH7" t="s">
        <v>89</v>
      </c>
      <c r="AI7" t="s">
        <v>96</v>
      </c>
    </row>
    <row r="8" spans="1:35" x14ac:dyDescent="0.35">
      <c r="A8">
        <v>90.79</v>
      </c>
      <c r="B8">
        <v>88.56</v>
      </c>
      <c r="C8">
        <v>30.79</v>
      </c>
      <c r="D8">
        <v>10676.142064449599</v>
      </c>
      <c r="E8">
        <v>9</v>
      </c>
      <c r="F8">
        <v>0.23</v>
      </c>
      <c r="G8">
        <v>1</v>
      </c>
      <c r="H8">
        <v>0.16</v>
      </c>
      <c r="I8">
        <v>5026122.43</v>
      </c>
      <c r="J8">
        <v>2142997</v>
      </c>
      <c r="K8">
        <v>1917.14</v>
      </c>
      <c r="L8">
        <v>0.82</v>
      </c>
      <c r="M8">
        <v>1</v>
      </c>
      <c r="N8">
        <v>2</v>
      </c>
      <c r="O8">
        <v>58.89</v>
      </c>
      <c r="P8">
        <v>4</v>
      </c>
      <c r="Q8">
        <v>2</v>
      </c>
      <c r="R8">
        <v>72.5</v>
      </c>
      <c r="S8">
        <v>7</v>
      </c>
      <c r="T8">
        <v>50.27</v>
      </c>
      <c r="U8">
        <v>0.4</v>
      </c>
      <c r="V8">
        <v>1</v>
      </c>
      <c r="W8">
        <v>0.21</v>
      </c>
      <c r="X8" t="s">
        <v>43</v>
      </c>
      <c r="Y8" t="s">
        <v>47</v>
      </c>
      <c r="Z8" t="s">
        <v>54</v>
      </c>
      <c r="AA8" t="s">
        <v>58</v>
      </c>
      <c r="AB8" t="s">
        <v>63</v>
      </c>
      <c r="AC8" t="s">
        <v>70</v>
      </c>
      <c r="AD8" t="s">
        <v>68</v>
      </c>
      <c r="AE8" t="s">
        <v>58</v>
      </c>
      <c r="AF8" t="s">
        <v>77</v>
      </c>
      <c r="AG8" t="s">
        <v>85</v>
      </c>
      <c r="AH8" t="s">
        <v>89</v>
      </c>
      <c r="AI8" t="s">
        <v>97</v>
      </c>
    </row>
    <row r="9" spans="1:35" x14ac:dyDescent="0.35">
      <c r="A9">
        <v>82.67</v>
      </c>
      <c r="B9">
        <v>88.61</v>
      </c>
      <c r="C9">
        <v>93.04</v>
      </c>
      <c r="D9">
        <v>9874.4047263771572</v>
      </c>
      <c r="E9">
        <v>2</v>
      </c>
      <c r="F9">
        <v>0.94</v>
      </c>
      <c r="G9">
        <v>4</v>
      </c>
      <c r="H9">
        <v>0.6</v>
      </c>
      <c r="I9">
        <v>2531457.08</v>
      </c>
      <c r="J9">
        <v>3004682</v>
      </c>
      <c r="K9">
        <v>517.17999999999995</v>
      </c>
      <c r="L9">
        <v>7.0000000000000007E-2</v>
      </c>
      <c r="M9">
        <v>0</v>
      </c>
      <c r="N9">
        <v>3</v>
      </c>
      <c r="O9">
        <v>75.73</v>
      </c>
      <c r="P9">
        <v>1</v>
      </c>
      <c r="Q9">
        <v>8</v>
      </c>
      <c r="R9">
        <v>83.58</v>
      </c>
      <c r="S9">
        <v>1</v>
      </c>
      <c r="T9">
        <v>52.1</v>
      </c>
      <c r="U9">
        <v>0.73</v>
      </c>
      <c r="V9">
        <v>7</v>
      </c>
      <c r="W9">
        <v>0.04</v>
      </c>
      <c r="X9" t="s">
        <v>38</v>
      </c>
      <c r="Y9" t="s">
        <v>47</v>
      </c>
      <c r="Z9" t="s">
        <v>52</v>
      </c>
      <c r="AA9" t="s">
        <v>57</v>
      </c>
      <c r="AB9" t="s">
        <v>62</v>
      </c>
      <c r="AC9" t="s">
        <v>67</v>
      </c>
      <c r="AD9" t="s">
        <v>71</v>
      </c>
      <c r="AE9" t="s">
        <v>59</v>
      </c>
      <c r="AF9" t="s">
        <v>79</v>
      </c>
      <c r="AG9" t="s">
        <v>86</v>
      </c>
      <c r="AH9" t="s">
        <v>90</v>
      </c>
      <c r="AI9" t="s">
        <v>95</v>
      </c>
    </row>
    <row r="10" spans="1:35" x14ac:dyDescent="0.35">
      <c r="A10">
        <v>70.31</v>
      </c>
      <c r="B10">
        <v>92.02</v>
      </c>
      <c r="C10">
        <v>32.81</v>
      </c>
      <c r="D10">
        <v>9402.629882833975</v>
      </c>
      <c r="E10">
        <v>5</v>
      </c>
      <c r="F10">
        <v>0.65</v>
      </c>
      <c r="G10">
        <v>6</v>
      </c>
      <c r="H10">
        <v>0.32</v>
      </c>
      <c r="I10">
        <v>5886448.2000000002</v>
      </c>
      <c r="J10">
        <v>4250988</v>
      </c>
      <c r="K10">
        <v>3567.51</v>
      </c>
      <c r="L10">
        <v>0.39</v>
      </c>
      <c r="M10">
        <v>0</v>
      </c>
      <c r="N10">
        <v>3</v>
      </c>
      <c r="O10">
        <v>90.41</v>
      </c>
      <c r="P10">
        <v>29</v>
      </c>
      <c r="Q10">
        <v>5</v>
      </c>
      <c r="R10">
        <v>73.11</v>
      </c>
      <c r="S10">
        <v>4</v>
      </c>
      <c r="T10">
        <v>35.130000000000003</v>
      </c>
      <c r="U10">
        <v>0.35</v>
      </c>
      <c r="V10">
        <v>1</v>
      </c>
      <c r="W10">
        <v>0.36</v>
      </c>
      <c r="X10" t="s">
        <v>38</v>
      </c>
      <c r="Y10" t="s">
        <v>47</v>
      </c>
      <c r="Z10" t="s">
        <v>54</v>
      </c>
      <c r="AA10" t="s">
        <v>57</v>
      </c>
      <c r="AB10" t="s">
        <v>62</v>
      </c>
      <c r="AC10" t="s">
        <v>67</v>
      </c>
      <c r="AD10" t="s">
        <v>68</v>
      </c>
      <c r="AE10" t="s">
        <v>53</v>
      </c>
      <c r="AF10" t="s">
        <v>77</v>
      </c>
      <c r="AG10" t="s">
        <v>85</v>
      </c>
      <c r="AH10" t="s">
        <v>90</v>
      </c>
      <c r="AI10" t="s">
        <v>96</v>
      </c>
    </row>
    <row r="11" spans="1:35" x14ac:dyDescent="0.35">
      <c r="A11">
        <v>80.430000000000007</v>
      </c>
      <c r="B11">
        <v>94.79</v>
      </c>
      <c r="C11">
        <v>87.92</v>
      </c>
      <c r="D11">
        <v>7731.0908448960054</v>
      </c>
      <c r="E11">
        <v>3</v>
      </c>
      <c r="F11">
        <v>0.61</v>
      </c>
      <c r="G11">
        <v>7</v>
      </c>
      <c r="H11">
        <v>0.87</v>
      </c>
      <c r="I11">
        <v>2706023.66</v>
      </c>
      <c r="J11">
        <v>1999803</v>
      </c>
      <c r="K11">
        <v>1252.0899999999999</v>
      </c>
      <c r="L11">
        <v>0.85</v>
      </c>
      <c r="M11">
        <v>1</v>
      </c>
      <c r="N11">
        <v>3</v>
      </c>
      <c r="O11">
        <v>62.69</v>
      </c>
      <c r="P11">
        <v>46</v>
      </c>
      <c r="Q11">
        <v>2</v>
      </c>
      <c r="R11">
        <v>61.8</v>
      </c>
      <c r="S11">
        <v>4</v>
      </c>
      <c r="T11">
        <v>58.78</v>
      </c>
      <c r="U11">
        <v>0.67</v>
      </c>
      <c r="V11">
        <v>9</v>
      </c>
      <c r="W11">
        <v>0.1</v>
      </c>
      <c r="X11" t="s">
        <v>38</v>
      </c>
      <c r="Y11" t="s">
        <v>47</v>
      </c>
      <c r="Z11" t="s">
        <v>52</v>
      </c>
      <c r="AA11" t="s">
        <v>57</v>
      </c>
      <c r="AB11" t="s">
        <v>62</v>
      </c>
      <c r="AC11" t="s">
        <v>70</v>
      </c>
      <c r="AD11" t="s">
        <v>71</v>
      </c>
      <c r="AE11" t="s">
        <v>53</v>
      </c>
      <c r="AF11" t="s">
        <v>77</v>
      </c>
      <c r="AG11" t="s">
        <v>85</v>
      </c>
      <c r="AH11" t="s">
        <v>90</v>
      </c>
      <c r="AI11" t="s">
        <v>94</v>
      </c>
    </row>
    <row r="12" spans="1:35" x14ac:dyDescent="0.35">
      <c r="A12">
        <v>70.37</v>
      </c>
      <c r="B12">
        <v>70.680000000000007</v>
      </c>
      <c r="C12">
        <v>64.3</v>
      </c>
      <c r="D12">
        <v>8558.0716735791684</v>
      </c>
      <c r="E12">
        <v>4</v>
      </c>
      <c r="F12">
        <v>0.51</v>
      </c>
      <c r="G12">
        <v>2</v>
      </c>
      <c r="H12">
        <v>0.99</v>
      </c>
      <c r="I12">
        <v>6476146.1100000003</v>
      </c>
      <c r="J12">
        <v>2458019</v>
      </c>
      <c r="K12">
        <v>3448.77</v>
      </c>
      <c r="L12">
        <v>0.4</v>
      </c>
      <c r="M12">
        <v>0</v>
      </c>
      <c r="N12">
        <v>4</v>
      </c>
      <c r="O12">
        <v>62.29</v>
      </c>
      <c r="P12">
        <v>38</v>
      </c>
      <c r="Q12">
        <v>6</v>
      </c>
      <c r="R12">
        <v>65.790000000000006</v>
      </c>
      <c r="S12">
        <v>5</v>
      </c>
      <c r="T12">
        <v>46.97</v>
      </c>
      <c r="U12">
        <v>0.81</v>
      </c>
      <c r="V12">
        <v>5</v>
      </c>
      <c r="W12">
        <v>0.12</v>
      </c>
      <c r="X12" t="s">
        <v>38</v>
      </c>
      <c r="Y12" t="s">
        <v>48</v>
      </c>
      <c r="Z12" t="s">
        <v>53</v>
      </c>
      <c r="AA12" t="s">
        <v>57</v>
      </c>
      <c r="AB12" t="s">
        <v>62</v>
      </c>
      <c r="AC12" t="s">
        <v>70</v>
      </c>
      <c r="AD12" t="s">
        <v>69</v>
      </c>
      <c r="AE12" t="s">
        <v>53</v>
      </c>
      <c r="AF12" t="s">
        <v>77</v>
      </c>
      <c r="AG12" t="s">
        <v>85</v>
      </c>
      <c r="AH12" t="s">
        <v>90</v>
      </c>
      <c r="AI12" t="s">
        <v>94</v>
      </c>
    </row>
    <row r="13" spans="1:35" x14ac:dyDescent="0.35">
      <c r="A13">
        <v>70.34</v>
      </c>
      <c r="B13">
        <v>70.09</v>
      </c>
      <c r="C13">
        <v>94.54</v>
      </c>
      <c r="D13">
        <v>11888.47806456439</v>
      </c>
      <c r="E13">
        <v>6</v>
      </c>
      <c r="F13">
        <v>0.23</v>
      </c>
      <c r="G13">
        <v>6</v>
      </c>
      <c r="H13">
        <v>0.75</v>
      </c>
      <c r="I13">
        <v>6083584.9000000004</v>
      </c>
      <c r="J13">
        <v>3537398</v>
      </c>
      <c r="K13">
        <v>4962.84</v>
      </c>
      <c r="L13">
        <v>0.08</v>
      </c>
      <c r="M13">
        <v>1</v>
      </c>
      <c r="N13">
        <v>3</v>
      </c>
      <c r="O13">
        <v>70.14</v>
      </c>
      <c r="P13">
        <v>3</v>
      </c>
      <c r="Q13">
        <v>8</v>
      </c>
      <c r="R13">
        <v>82.24</v>
      </c>
      <c r="S13">
        <v>6</v>
      </c>
      <c r="T13">
        <v>52.32</v>
      </c>
      <c r="U13">
        <v>0.95</v>
      </c>
      <c r="V13">
        <v>7</v>
      </c>
      <c r="W13">
        <v>0.25</v>
      </c>
      <c r="X13" t="s">
        <v>38</v>
      </c>
      <c r="Y13" t="s">
        <v>48</v>
      </c>
      <c r="Z13" t="s">
        <v>52</v>
      </c>
      <c r="AA13" t="s">
        <v>58</v>
      </c>
      <c r="AB13" t="s">
        <v>63</v>
      </c>
      <c r="AC13" t="s">
        <v>67</v>
      </c>
      <c r="AD13" t="s">
        <v>69</v>
      </c>
      <c r="AE13" t="s">
        <v>53</v>
      </c>
      <c r="AF13" t="s">
        <v>79</v>
      </c>
      <c r="AG13" t="s">
        <v>85</v>
      </c>
      <c r="AH13" t="s">
        <v>89</v>
      </c>
      <c r="AI13" t="s">
        <v>95</v>
      </c>
    </row>
    <row r="14" spans="1:35" x14ac:dyDescent="0.35">
      <c r="A14">
        <v>77.42</v>
      </c>
      <c r="B14">
        <v>87.9</v>
      </c>
      <c r="C14">
        <v>34.799999999999997</v>
      </c>
      <c r="D14">
        <v>11252.292969060951</v>
      </c>
      <c r="E14">
        <v>8</v>
      </c>
      <c r="F14">
        <v>0.18</v>
      </c>
      <c r="G14">
        <v>7</v>
      </c>
      <c r="H14">
        <v>0.09</v>
      </c>
      <c r="I14">
        <v>6774212.5</v>
      </c>
      <c r="J14">
        <v>3315130</v>
      </c>
      <c r="K14">
        <v>827.02</v>
      </c>
      <c r="L14">
        <v>0.54</v>
      </c>
      <c r="M14">
        <v>1</v>
      </c>
      <c r="N14">
        <v>0</v>
      </c>
      <c r="O14">
        <v>94.73</v>
      </c>
      <c r="P14">
        <v>32</v>
      </c>
      <c r="Q14">
        <v>4</v>
      </c>
      <c r="R14">
        <v>60.52</v>
      </c>
      <c r="S14">
        <v>4</v>
      </c>
      <c r="T14">
        <v>84.25</v>
      </c>
      <c r="U14">
        <v>0.4</v>
      </c>
      <c r="V14">
        <v>5</v>
      </c>
      <c r="W14">
        <v>0.3</v>
      </c>
      <c r="X14" t="s">
        <v>38</v>
      </c>
      <c r="Y14" t="s">
        <v>47</v>
      </c>
      <c r="Z14" t="s">
        <v>54</v>
      </c>
      <c r="AA14" t="s">
        <v>58</v>
      </c>
      <c r="AB14" t="s">
        <v>63</v>
      </c>
      <c r="AC14" t="s">
        <v>67</v>
      </c>
      <c r="AD14" t="s">
        <v>69</v>
      </c>
      <c r="AE14" t="s">
        <v>53</v>
      </c>
      <c r="AF14" t="s">
        <v>77</v>
      </c>
      <c r="AG14" t="s">
        <v>85</v>
      </c>
      <c r="AH14" t="s">
        <v>89</v>
      </c>
      <c r="AI14" t="s">
        <v>96</v>
      </c>
    </row>
    <row r="15" spans="1:35" x14ac:dyDescent="0.35">
      <c r="A15">
        <v>55.87</v>
      </c>
      <c r="B15">
        <v>79</v>
      </c>
      <c r="C15">
        <v>66</v>
      </c>
      <c r="D15">
        <v>7556.1118880036229</v>
      </c>
      <c r="E15">
        <v>1</v>
      </c>
      <c r="F15">
        <v>0.22</v>
      </c>
      <c r="G15">
        <v>2</v>
      </c>
      <c r="H15">
        <v>0.28999999999999998</v>
      </c>
      <c r="I15">
        <v>5260265.5599999996</v>
      </c>
      <c r="J15">
        <v>2299980</v>
      </c>
      <c r="K15">
        <v>846.85</v>
      </c>
      <c r="L15">
        <v>0.86</v>
      </c>
      <c r="M15">
        <v>1</v>
      </c>
      <c r="N15">
        <v>3</v>
      </c>
      <c r="O15">
        <v>50.02</v>
      </c>
      <c r="P15">
        <v>12</v>
      </c>
      <c r="Q15">
        <v>2</v>
      </c>
      <c r="R15">
        <v>64.27</v>
      </c>
      <c r="S15">
        <v>2</v>
      </c>
      <c r="T15">
        <v>90.81</v>
      </c>
      <c r="U15">
        <v>0.78</v>
      </c>
      <c r="V15">
        <v>3</v>
      </c>
      <c r="W15">
        <v>0.53</v>
      </c>
      <c r="X15" t="s">
        <v>44</v>
      </c>
      <c r="Y15" t="s">
        <v>48</v>
      </c>
      <c r="Z15" t="s">
        <v>53</v>
      </c>
      <c r="AA15" t="s">
        <v>57</v>
      </c>
      <c r="AB15" t="s">
        <v>63</v>
      </c>
      <c r="AC15" t="s">
        <v>70</v>
      </c>
      <c r="AD15" t="s">
        <v>68</v>
      </c>
      <c r="AE15" t="s">
        <v>59</v>
      </c>
      <c r="AF15" t="s">
        <v>77</v>
      </c>
      <c r="AG15" t="s">
        <v>86</v>
      </c>
      <c r="AH15" t="s">
        <v>90</v>
      </c>
      <c r="AI15" t="s">
        <v>97</v>
      </c>
    </row>
    <row r="16" spans="1:35" x14ac:dyDescent="0.35">
      <c r="A16">
        <v>57.75</v>
      </c>
      <c r="B16">
        <v>82.12</v>
      </c>
      <c r="C16">
        <v>93</v>
      </c>
      <c r="D16">
        <v>10248.330763573071</v>
      </c>
      <c r="E16">
        <v>8</v>
      </c>
      <c r="F16">
        <v>0.19</v>
      </c>
      <c r="G16">
        <v>2</v>
      </c>
      <c r="H16">
        <v>0.11</v>
      </c>
      <c r="I16">
        <v>4638614.2300000004</v>
      </c>
      <c r="J16">
        <v>2667045</v>
      </c>
      <c r="K16">
        <v>2031.71</v>
      </c>
      <c r="L16">
        <v>0.59</v>
      </c>
      <c r="M16">
        <v>0</v>
      </c>
      <c r="N16">
        <v>4</v>
      </c>
      <c r="O16">
        <v>95.07</v>
      </c>
      <c r="P16">
        <v>19</v>
      </c>
      <c r="Q16">
        <v>5</v>
      </c>
      <c r="R16">
        <v>30.95</v>
      </c>
      <c r="S16">
        <v>6</v>
      </c>
      <c r="T16">
        <v>42.07</v>
      </c>
      <c r="U16">
        <v>0.27</v>
      </c>
      <c r="V16">
        <v>3</v>
      </c>
      <c r="W16">
        <v>0.68</v>
      </c>
      <c r="X16" t="s">
        <v>44</v>
      </c>
      <c r="Y16" t="s">
        <v>47</v>
      </c>
      <c r="Z16" t="s">
        <v>52</v>
      </c>
      <c r="AA16" t="s">
        <v>58</v>
      </c>
      <c r="AB16" t="s">
        <v>63</v>
      </c>
      <c r="AC16" t="s">
        <v>67</v>
      </c>
      <c r="AD16" t="s">
        <v>68</v>
      </c>
      <c r="AE16" t="s">
        <v>53</v>
      </c>
      <c r="AF16" t="s">
        <v>78</v>
      </c>
      <c r="AG16" t="s">
        <v>85</v>
      </c>
      <c r="AH16" t="s">
        <v>89</v>
      </c>
      <c r="AI16" t="s">
        <v>96</v>
      </c>
    </row>
    <row r="17" spans="1:35" x14ac:dyDescent="0.35">
      <c r="A17">
        <v>74.760000000000005</v>
      </c>
      <c r="B17">
        <v>70.06</v>
      </c>
      <c r="C17">
        <v>63.45</v>
      </c>
      <c r="D17">
        <v>9639.0989699999991</v>
      </c>
      <c r="E17">
        <v>5</v>
      </c>
      <c r="F17">
        <v>0.56000000000000005</v>
      </c>
      <c r="G17">
        <v>5</v>
      </c>
      <c r="H17">
        <v>0.23</v>
      </c>
      <c r="I17">
        <v>4994870</v>
      </c>
      <c r="J17">
        <v>3037785</v>
      </c>
      <c r="K17">
        <v>2863.58</v>
      </c>
      <c r="L17">
        <v>0.5</v>
      </c>
      <c r="M17">
        <v>0</v>
      </c>
      <c r="N17">
        <v>2</v>
      </c>
      <c r="O17">
        <v>74.36</v>
      </c>
      <c r="P17">
        <v>25</v>
      </c>
      <c r="Q17">
        <v>5</v>
      </c>
      <c r="R17">
        <v>60.52</v>
      </c>
      <c r="S17">
        <v>6</v>
      </c>
      <c r="T17">
        <v>61.46</v>
      </c>
      <c r="U17">
        <v>0.43</v>
      </c>
      <c r="V17">
        <v>5</v>
      </c>
      <c r="W17">
        <v>0.48</v>
      </c>
      <c r="X17" t="s">
        <v>38</v>
      </c>
      <c r="Y17" t="s">
        <v>48</v>
      </c>
      <c r="Z17" t="s">
        <v>53</v>
      </c>
      <c r="AA17" t="s">
        <v>57</v>
      </c>
      <c r="AB17" t="s">
        <v>62</v>
      </c>
      <c r="AC17" t="s">
        <v>67</v>
      </c>
      <c r="AD17" t="s">
        <v>68</v>
      </c>
      <c r="AE17" t="s">
        <v>53</v>
      </c>
      <c r="AF17" t="s">
        <v>77</v>
      </c>
      <c r="AG17" t="s">
        <v>85</v>
      </c>
      <c r="AH17" t="s">
        <v>90</v>
      </c>
      <c r="AI17" t="s">
        <v>95</v>
      </c>
    </row>
    <row r="18" spans="1:35" x14ac:dyDescent="0.35">
      <c r="A18">
        <v>64.87</v>
      </c>
      <c r="B18">
        <v>93.4</v>
      </c>
      <c r="C18">
        <v>70.91</v>
      </c>
      <c r="D18">
        <v>5826.4867971965696</v>
      </c>
      <c r="E18">
        <v>1</v>
      </c>
      <c r="F18">
        <v>0.35</v>
      </c>
      <c r="G18">
        <v>1</v>
      </c>
      <c r="H18">
        <v>0.77</v>
      </c>
      <c r="I18">
        <v>4453739.83</v>
      </c>
      <c r="J18">
        <v>3784388</v>
      </c>
      <c r="K18">
        <v>1469.88</v>
      </c>
      <c r="L18">
        <v>0.38</v>
      </c>
      <c r="M18">
        <v>1</v>
      </c>
      <c r="N18">
        <v>2</v>
      </c>
      <c r="O18">
        <v>99.5</v>
      </c>
      <c r="P18">
        <v>14</v>
      </c>
      <c r="Q18">
        <v>2</v>
      </c>
      <c r="R18">
        <v>70.150000000000006</v>
      </c>
      <c r="S18">
        <v>8</v>
      </c>
      <c r="T18">
        <v>90.36</v>
      </c>
      <c r="U18">
        <v>0.03</v>
      </c>
      <c r="V18">
        <v>3</v>
      </c>
      <c r="W18">
        <v>0.15</v>
      </c>
      <c r="X18" t="s">
        <v>44</v>
      </c>
      <c r="Y18" t="s">
        <v>47</v>
      </c>
      <c r="Z18" t="s">
        <v>53</v>
      </c>
      <c r="AA18" t="s">
        <v>59</v>
      </c>
      <c r="AB18" t="s">
        <v>63</v>
      </c>
      <c r="AC18" t="s">
        <v>67</v>
      </c>
      <c r="AD18" t="s">
        <v>68</v>
      </c>
      <c r="AE18" t="s">
        <v>58</v>
      </c>
      <c r="AF18" t="s">
        <v>77</v>
      </c>
      <c r="AG18" t="s">
        <v>58</v>
      </c>
      <c r="AH18" t="s">
        <v>90</v>
      </c>
      <c r="AI18" t="s">
        <v>96</v>
      </c>
    </row>
    <row r="19" spans="1:35" x14ac:dyDescent="0.35">
      <c r="A19">
        <v>78.14</v>
      </c>
      <c r="B19">
        <v>60.28</v>
      </c>
      <c r="C19">
        <v>75.22</v>
      </c>
      <c r="D19">
        <v>11358.40048094984</v>
      </c>
      <c r="E19">
        <v>2</v>
      </c>
      <c r="F19">
        <v>0.06</v>
      </c>
      <c r="G19">
        <v>8</v>
      </c>
      <c r="H19">
        <v>0.93</v>
      </c>
      <c r="I19">
        <v>5981068.6500000004</v>
      </c>
      <c r="J19">
        <v>2795295</v>
      </c>
      <c r="K19">
        <v>2121.6999999999998</v>
      </c>
      <c r="L19">
        <v>0.45</v>
      </c>
      <c r="M19">
        <v>0</v>
      </c>
      <c r="N19">
        <v>2</v>
      </c>
      <c r="O19">
        <v>97.74</v>
      </c>
      <c r="P19">
        <v>22</v>
      </c>
      <c r="Q19">
        <v>6</v>
      </c>
      <c r="R19">
        <v>38.97</v>
      </c>
      <c r="S19">
        <v>7</v>
      </c>
      <c r="T19">
        <v>34.020000000000003</v>
      </c>
      <c r="U19">
        <v>0.6</v>
      </c>
      <c r="V19">
        <v>7</v>
      </c>
      <c r="W19">
        <v>0.17</v>
      </c>
      <c r="X19" t="s">
        <v>38</v>
      </c>
      <c r="Y19" t="s">
        <v>48</v>
      </c>
      <c r="Z19" t="s">
        <v>52</v>
      </c>
      <c r="AA19" t="s">
        <v>58</v>
      </c>
      <c r="AB19" t="s">
        <v>63</v>
      </c>
      <c r="AC19" t="s">
        <v>67</v>
      </c>
      <c r="AD19" t="s">
        <v>68</v>
      </c>
      <c r="AE19" t="s">
        <v>58</v>
      </c>
      <c r="AF19" t="s">
        <v>78</v>
      </c>
      <c r="AG19" t="s">
        <v>85</v>
      </c>
      <c r="AH19" t="s">
        <v>90</v>
      </c>
      <c r="AI19" t="s">
        <v>96</v>
      </c>
    </row>
    <row r="20" spans="1:35" x14ac:dyDescent="0.35">
      <c r="A20">
        <v>65.92</v>
      </c>
      <c r="B20">
        <v>62.53</v>
      </c>
      <c r="C20">
        <v>59.55</v>
      </c>
      <c r="D20">
        <v>8343.4406026353827</v>
      </c>
      <c r="E20">
        <v>3</v>
      </c>
      <c r="F20">
        <v>0.97</v>
      </c>
      <c r="G20">
        <v>3</v>
      </c>
      <c r="H20">
        <v>0.44</v>
      </c>
      <c r="I20">
        <v>5712271.4900000002</v>
      </c>
      <c r="J20">
        <v>4433725</v>
      </c>
      <c r="K20">
        <v>808.27</v>
      </c>
      <c r="L20">
        <v>0.57999999999999996</v>
      </c>
      <c r="M20">
        <v>0</v>
      </c>
      <c r="N20">
        <v>4</v>
      </c>
      <c r="O20">
        <v>74.73</v>
      </c>
      <c r="P20">
        <v>13</v>
      </c>
      <c r="Q20">
        <v>9</v>
      </c>
      <c r="R20">
        <v>34.159999999999997</v>
      </c>
      <c r="S20">
        <v>6</v>
      </c>
      <c r="T20">
        <v>36</v>
      </c>
      <c r="U20">
        <v>0.66</v>
      </c>
      <c r="V20">
        <v>8</v>
      </c>
      <c r="W20">
        <v>0.88</v>
      </c>
      <c r="X20" t="s">
        <v>38</v>
      </c>
      <c r="Y20" t="s">
        <v>48</v>
      </c>
      <c r="Z20" t="s">
        <v>53</v>
      </c>
      <c r="AA20" t="s">
        <v>57</v>
      </c>
      <c r="AB20" t="s">
        <v>62</v>
      </c>
      <c r="AC20" t="s">
        <v>67</v>
      </c>
      <c r="AD20" t="s">
        <v>68</v>
      </c>
      <c r="AE20" t="s">
        <v>53</v>
      </c>
      <c r="AF20" t="s">
        <v>78</v>
      </c>
      <c r="AG20" t="s">
        <v>85</v>
      </c>
      <c r="AH20" t="s">
        <v>90</v>
      </c>
      <c r="AI20" t="s">
        <v>95</v>
      </c>
    </row>
    <row r="21" spans="1:35" x14ac:dyDescent="0.35">
      <c r="A21">
        <v>60.88</v>
      </c>
      <c r="B21">
        <v>45.64</v>
      </c>
      <c r="C21">
        <v>70.790000000000006</v>
      </c>
      <c r="D21">
        <v>11426.496671482901</v>
      </c>
      <c r="E21">
        <v>1</v>
      </c>
      <c r="F21">
        <v>0.88</v>
      </c>
      <c r="G21">
        <v>6</v>
      </c>
      <c r="H21">
        <v>0.9</v>
      </c>
      <c r="I21">
        <v>5120225.63</v>
      </c>
      <c r="J21">
        <v>3064880</v>
      </c>
      <c r="K21">
        <v>3934.2</v>
      </c>
      <c r="L21">
        <v>0.76</v>
      </c>
      <c r="M21">
        <v>0</v>
      </c>
      <c r="N21">
        <v>0</v>
      </c>
      <c r="O21">
        <v>75.64</v>
      </c>
      <c r="P21">
        <v>22</v>
      </c>
      <c r="Q21">
        <v>4</v>
      </c>
      <c r="R21">
        <v>41.97</v>
      </c>
      <c r="S21">
        <v>2</v>
      </c>
      <c r="T21">
        <v>40.58</v>
      </c>
      <c r="U21">
        <v>0.69</v>
      </c>
      <c r="V21">
        <v>0</v>
      </c>
      <c r="W21">
        <v>0.56000000000000005</v>
      </c>
      <c r="X21" t="s">
        <v>44</v>
      </c>
      <c r="Y21" t="s">
        <v>49</v>
      </c>
      <c r="Z21" t="s">
        <v>53</v>
      </c>
      <c r="AA21" t="s">
        <v>58</v>
      </c>
      <c r="AB21" t="s">
        <v>62</v>
      </c>
      <c r="AC21" t="s">
        <v>67</v>
      </c>
      <c r="AD21" t="s">
        <v>68</v>
      </c>
      <c r="AE21" t="s">
        <v>59</v>
      </c>
      <c r="AF21" t="s">
        <v>80</v>
      </c>
      <c r="AG21" t="s">
        <v>86</v>
      </c>
      <c r="AH21" t="s">
        <v>90</v>
      </c>
      <c r="AI21" t="s">
        <v>95</v>
      </c>
    </row>
    <row r="22" spans="1:35" x14ac:dyDescent="0.35">
      <c r="A22">
        <v>89.66</v>
      </c>
      <c r="B22">
        <v>74.7</v>
      </c>
      <c r="C22">
        <v>67.98</v>
      </c>
      <c r="D22">
        <v>8091.8521086437077</v>
      </c>
      <c r="E22">
        <v>9</v>
      </c>
      <c r="F22">
        <v>0.93</v>
      </c>
      <c r="G22">
        <v>9</v>
      </c>
      <c r="H22">
        <v>0.88</v>
      </c>
      <c r="I22">
        <v>4277818.6900000004</v>
      </c>
      <c r="J22">
        <v>2824208</v>
      </c>
      <c r="K22">
        <v>2337.38</v>
      </c>
      <c r="L22">
        <v>0.1</v>
      </c>
      <c r="M22">
        <v>0</v>
      </c>
      <c r="N22">
        <v>0</v>
      </c>
      <c r="O22">
        <v>74.08</v>
      </c>
      <c r="P22">
        <v>18</v>
      </c>
      <c r="Q22">
        <v>6</v>
      </c>
      <c r="R22">
        <v>36.909999999999997</v>
      </c>
      <c r="S22">
        <v>7</v>
      </c>
      <c r="T22">
        <v>68.69</v>
      </c>
      <c r="U22">
        <v>0.12</v>
      </c>
      <c r="V22">
        <v>3</v>
      </c>
      <c r="W22">
        <v>0.87</v>
      </c>
      <c r="X22" t="s">
        <v>43</v>
      </c>
      <c r="Y22" t="s">
        <v>48</v>
      </c>
      <c r="Z22" t="s">
        <v>53</v>
      </c>
      <c r="AA22" t="s">
        <v>57</v>
      </c>
      <c r="AB22" t="s">
        <v>62</v>
      </c>
      <c r="AC22" t="s">
        <v>67</v>
      </c>
      <c r="AD22" t="s">
        <v>68</v>
      </c>
      <c r="AE22" t="s">
        <v>58</v>
      </c>
      <c r="AF22" t="s">
        <v>78</v>
      </c>
      <c r="AG22" t="s">
        <v>85</v>
      </c>
      <c r="AH22" t="s">
        <v>89</v>
      </c>
      <c r="AI22" t="s">
        <v>95</v>
      </c>
    </row>
    <row r="23" spans="1:35" x14ac:dyDescent="0.35">
      <c r="A23">
        <v>72.739999999999995</v>
      </c>
      <c r="B23">
        <v>42.16</v>
      </c>
      <c r="C23">
        <v>88.58</v>
      </c>
      <c r="D23">
        <v>5487.7947483387024</v>
      </c>
      <c r="E23">
        <v>8</v>
      </c>
      <c r="F23">
        <v>0.99</v>
      </c>
      <c r="G23">
        <v>6</v>
      </c>
      <c r="H23">
        <v>0.32</v>
      </c>
      <c r="I23">
        <v>7629212.6299999999</v>
      </c>
      <c r="J23">
        <v>2746543</v>
      </c>
      <c r="K23">
        <v>3916.62</v>
      </c>
      <c r="L23">
        <v>0.89</v>
      </c>
      <c r="M23">
        <v>0</v>
      </c>
      <c r="N23">
        <v>1</v>
      </c>
      <c r="O23">
        <v>81.77</v>
      </c>
      <c r="P23">
        <v>28</v>
      </c>
      <c r="Q23">
        <v>7</v>
      </c>
      <c r="R23">
        <v>35.04</v>
      </c>
      <c r="S23">
        <v>5</v>
      </c>
      <c r="T23">
        <v>39.78</v>
      </c>
      <c r="U23">
        <v>0.94</v>
      </c>
      <c r="V23">
        <v>3</v>
      </c>
      <c r="W23">
        <v>0.37</v>
      </c>
      <c r="X23" t="s">
        <v>38</v>
      </c>
      <c r="Y23" t="s">
        <v>49</v>
      </c>
      <c r="Z23" t="s">
        <v>52</v>
      </c>
      <c r="AA23" t="s">
        <v>59</v>
      </c>
      <c r="AB23" t="s">
        <v>62</v>
      </c>
      <c r="AC23" t="s">
        <v>67</v>
      </c>
      <c r="AD23" t="s">
        <v>69</v>
      </c>
      <c r="AE23" t="s">
        <v>53</v>
      </c>
      <c r="AF23" t="s">
        <v>78</v>
      </c>
      <c r="AG23" t="s">
        <v>85</v>
      </c>
      <c r="AH23" t="s">
        <v>89</v>
      </c>
      <c r="AI23" t="s">
        <v>93</v>
      </c>
    </row>
    <row r="24" spans="1:35" x14ac:dyDescent="0.35">
      <c r="A24">
        <v>75.680000000000007</v>
      </c>
      <c r="B24">
        <v>67.94</v>
      </c>
      <c r="C24">
        <v>32.950000000000003</v>
      </c>
      <c r="D24">
        <v>5931.1439052920932</v>
      </c>
      <c r="E24">
        <v>2</v>
      </c>
      <c r="F24">
        <v>0.17</v>
      </c>
      <c r="G24">
        <v>9</v>
      </c>
      <c r="H24">
        <v>0.87</v>
      </c>
      <c r="I24">
        <v>5912374.6100000003</v>
      </c>
      <c r="J24">
        <v>2804640</v>
      </c>
      <c r="K24">
        <v>4566.24</v>
      </c>
      <c r="L24">
        <v>0.01</v>
      </c>
      <c r="M24">
        <v>0</v>
      </c>
      <c r="N24">
        <v>4</v>
      </c>
      <c r="O24">
        <v>54.54</v>
      </c>
      <c r="P24">
        <v>19</v>
      </c>
      <c r="Q24">
        <v>6</v>
      </c>
      <c r="R24">
        <v>49.74</v>
      </c>
      <c r="S24">
        <v>6</v>
      </c>
      <c r="T24">
        <v>92.92</v>
      </c>
      <c r="U24">
        <v>0.18</v>
      </c>
      <c r="V24">
        <v>1</v>
      </c>
      <c r="W24">
        <v>0.61</v>
      </c>
      <c r="X24" t="s">
        <v>38</v>
      </c>
      <c r="Y24" t="s">
        <v>48</v>
      </c>
      <c r="Z24" t="s">
        <v>54</v>
      </c>
      <c r="AA24" t="s">
        <v>59</v>
      </c>
      <c r="AB24" t="s">
        <v>63</v>
      </c>
      <c r="AC24" t="s">
        <v>67</v>
      </c>
      <c r="AD24" t="s">
        <v>68</v>
      </c>
      <c r="AE24" t="s">
        <v>53</v>
      </c>
      <c r="AF24" t="s">
        <v>80</v>
      </c>
      <c r="AG24" t="s">
        <v>85</v>
      </c>
      <c r="AH24" t="s">
        <v>90</v>
      </c>
      <c r="AI24" t="s">
        <v>97</v>
      </c>
    </row>
    <row r="25" spans="1:35" x14ac:dyDescent="0.35">
      <c r="A25">
        <v>60.75</v>
      </c>
      <c r="B25">
        <v>72.56</v>
      </c>
      <c r="C25">
        <v>48.26</v>
      </c>
      <c r="D25">
        <v>10120.212366653461</v>
      </c>
      <c r="E25">
        <v>9</v>
      </c>
      <c r="F25">
        <v>0.4</v>
      </c>
      <c r="G25">
        <v>7</v>
      </c>
      <c r="H25">
        <v>0.38</v>
      </c>
      <c r="I25">
        <v>3402288.08</v>
      </c>
      <c r="J25">
        <v>3088657</v>
      </c>
      <c r="K25">
        <v>1547.43</v>
      </c>
      <c r="L25">
        <v>0.37</v>
      </c>
      <c r="M25">
        <v>0</v>
      </c>
      <c r="N25">
        <v>3</v>
      </c>
      <c r="O25">
        <v>51.63</v>
      </c>
      <c r="P25">
        <v>28</v>
      </c>
      <c r="Q25">
        <v>8</v>
      </c>
      <c r="R25">
        <v>83.55</v>
      </c>
      <c r="S25">
        <v>8</v>
      </c>
      <c r="T25">
        <v>59.04</v>
      </c>
      <c r="U25">
        <v>0.62</v>
      </c>
      <c r="V25">
        <v>5</v>
      </c>
      <c r="W25">
        <v>0.52</v>
      </c>
      <c r="X25" t="s">
        <v>44</v>
      </c>
      <c r="Y25" t="s">
        <v>48</v>
      </c>
      <c r="Z25" t="s">
        <v>53</v>
      </c>
      <c r="AA25" t="s">
        <v>58</v>
      </c>
      <c r="AB25" t="s">
        <v>63</v>
      </c>
      <c r="AC25" t="s">
        <v>67</v>
      </c>
      <c r="AD25" t="s">
        <v>68</v>
      </c>
      <c r="AE25" t="s">
        <v>58</v>
      </c>
      <c r="AF25" t="s">
        <v>79</v>
      </c>
      <c r="AG25" t="s">
        <v>58</v>
      </c>
      <c r="AH25" t="s">
        <v>89</v>
      </c>
      <c r="AI25" t="s">
        <v>97</v>
      </c>
    </row>
    <row r="26" spans="1:35" x14ac:dyDescent="0.35">
      <c r="A26">
        <v>69.56</v>
      </c>
      <c r="B26">
        <v>57.19</v>
      </c>
      <c r="C26">
        <v>91.78</v>
      </c>
      <c r="D26">
        <v>10649.306254303699</v>
      </c>
      <c r="E26">
        <v>7</v>
      </c>
      <c r="F26">
        <v>0.76</v>
      </c>
      <c r="G26">
        <v>9</v>
      </c>
      <c r="H26">
        <v>0.3</v>
      </c>
      <c r="I26">
        <v>4483743.9800000004</v>
      </c>
      <c r="J26">
        <v>5009926</v>
      </c>
      <c r="K26">
        <v>4133.28</v>
      </c>
      <c r="L26">
        <v>0.03</v>
      </c>
      <c r="M26">
        <v>1</v>
      </c>
      <c r="N26">
        <v>4</v>
      </c>
      <c r="O26">
        <v>52.89</v>
      </c>
      <c r="P26">
        <v>23</v>
      </c>
      <c r="Q26">
        <v>4</v>
      </c>
      <c r="R26">
        <v>55.49</v>
      </c>
      <c r="S26">
        <v>8</v>
      </c>
      <c r="T26">
        <v>62.6</v>
      </c>
      <c r="U26">
        <v>0.22</v>
      </c>
      <c r="V26">
        <v>2</v>
      </c>
      <c r="W26">
        <v>0.32</v>
      </c>
      <c r="X26" t="s">
        <v>38</v>
      </c>
      <c r="Y26" t="s">
        <v>49</v>
      </c>
      <c r="Z26" t="s">
        <v>52</v>
      </c>
      <c r="AA26" t="s">
        <v>58</v>
      </c>
      <c r="AB26" t="s">
        <v>62</v>
      </c>
      <c r="AC26" t="s">
        <v>67</v>
      </c>
      <c r="AD26" t="s">
        <v>68</v>
      </c>
      <c r="AE26" t="s">
        <v>58</v>
      </c>
      <c r="AF26" t="s">
        <v>80</v>
      </c>
      <c r="AG26" t="s">
        <v>58</v>
      </c>
      <c r="AH26" t="s">
        <v>89</v>
      </c>
      <c r="AI26" t="s">
        <v>97</v>
      </c>
    </row>
    <row r="27" spans="1:35" x14ac:dyDescent="0.35">
      <c r="A27">
        <v>76.11</v>
      </c>
      <c r="B27">
        <v>75.45</v>
      </c>
      <c r="C27">
        <v>87.87</v>
      </c>
      <c r="D27">
        <v>7739.2084372389781</v>
      </c>
      <c r="E27">
        <v>9</v>
      </c>
      <c r="F27">
        <v>0.7</v>
      </c>
      <c r="G27">
        <v>2</v>
      </c>
      <c r="H27">
        <v>0.65</v>
      </c>
      <c r="I27">
        <v>5931776.0999999996</v>
      </c>
      <c r="J27">
        <v>2728912</v>
      </c>
      <c r="K27">
        <v>765.92</v>
      </c>
      <c r="L27">
        <v>0.39</v>
      </c>
      <c r="M27">
        <v>0</v>
      </c>
      <c r="N27">
        <v>1</v>
      </c>
      <c r="O27">
        <v>72.22</v>
      </c>
      <c r="P27">
        <v>17</v>
      </c>
      <c r="Q27">
        <v>1</v>
      </c>
      <c r="R27">
        <v>33.15</v>
      </c>
      <c r="S27">
        <v>3</v>
      </c>
      <c r="T27">
        <v>46.03</v>
      </c>
      <c r="U27">
        <v>0.31</v>
      </c>
      <c r="V27">
        <v>6</v>
      </c>
      <c r="W27">
        <v>0.47</v>
      </c>
      <c r="X27" t="s">
        <v>38</v>
      </c>
      <c r="Y27" t="s">
        <v>48</v>
      </c>
      <c r="Z27" t="s">
        <v>52</v>
      </c>
      <c r="AA27" t="s">
        <v>57</v>
      </c>
      <c r="AB27" t="s">
        <v>62</v>
      </c>
      <c r="AC27" t="s">
        <v>67</v>
      </c>
      <c r="AD27" t="s">
        <v>68</v>
      </c>
      <c r="AE27" t="s">
        <v>59</v>
      </c>
      <c r="AF27" t="s">
        <v>78</v>
      </c>
      <c r="AG27" t="s">
        <v>86</v>
      </c>
      <c r="AH27" t="s">
        <v>89</v>
      </c>
      <c r="AI27" t="s">
        <v>95</v>
      </c>
    </row>
    <row r="28" spans="1:35" x14ac:dyDescent="0.35">
      <c r="A28">
        <v>63.49</v>
      </c>
      <c r="B28">
        <v>41.83</v>
      </c>
      <c r="C28">
        <v>59.62</v>
      </c>
      <c r="D28">
        <v>11596.481146943441</v>
      </c>
      <c r="E28">
        <v>6</v>
      </c>
      <c r="F28">
        <v>0.15</v>
      </c>
      <c r="G28">
        <v>8</v>
      </c>
      <c r="H28">
        <v>0.33</v>
      </c>
      <c r="I28">
        <v>4200461.08</v>
      </c>
      <c r="J28">
        <v>2754917</v>
      </c>
      <c r="K28">
        <v>4544.8100000000004</v>
      </c>
      <c r="L28">
        <v>0.53</v>
      </c>
      <c r="M28">
        <v>0</v>
      </c>
      <c r="N28">
        <v>4</v>
      </c>
      <c r="O28">
        <v>63.78</v>
      </c>
      <c r="P28">
        <v>9</v>
      </c>
      <c r="Q28">
        <v>7</v>
      </c>
      <c r="R28">
        <v>25.39</v>
      </c>
      <c r="S28">
        <v>7</v>
      </c>
      <c r="T28">
        <v>60.61</v>
      </c>
      <c r="U28">
        <v>0.55000000000000004</v>
      </c>
      <c r="V28">
        <v>4</v>
      </c>
      <c r="W28">
        <v>0.5</v>
      </c>
      <c r="X28" t="s">
        <v>44</v>
      </c>
      <c r="Y28" t="s">
        <v>49</v>
      </c>
      <c r="Z28" t="s">
        <v>53</v>
      </c>
      <c r="AA28" t="s">
        <v>58</v>
      </c>
      <c r="AB28" t="s">
        <v>63</v>
      </c>
      <c r="AC28" t="s">
        <v>67</v>
      </c>
      <c r="AD28" t="s">
        <v>68</v>
      </c>
      <c r="AE28" t="s">
        <v>58</v>
      </c>
      <c r="AF28" t="s">
        <v>78</v>
      </c>
      <c r="AG28" t="s">
        <v>85</v>
      </c>
      <c r="AH28" t="s">
        <v>89</v>
      </c>
      <c r="AI28" t="s">
        <v>94</v>
      </c>
    </row>
    <row r="29" spans="1:35" x14ac:dyDescent="0.35">
      <c r="A29">
        <v>78.760000000000005</v>
      </c>
      <c r="B29">
        <v>42.24</v>
      </c>
      <c r="C29">
        <v>70.31</v>
      </c>
      <c r="D29">
        <v>5846.1998443276007</v>
      </c>
      <c r="E29">
        <v>6</v>
      </c>
      <c r="F29">
        <v>0.82</v>
      </c>
      <c r="G29">
        <v>8</v>
      </c>
      <c r="H29">
        <v>0.63</v>
      </c>
      <c r="I29">
        <v>5351547.96</v>
      </c>
      <c r="J29">
        <v>3052475</v>
      </c>
      <c r="K29">
        <v>3428.46</v>
      </c>
      <c r="L29">
        <v>0.51</v>
      </c>
      <c r="M29">
        <v>0</v>
      </c>
      <c r="N29">
        <v>4</v>
      </c>
      <c r="O29">
        <v>81.099999999999994</v>
      </c>
      <c r="P29">
        <v>40</v>
      </c>
      <c r="Q29">
        <v>3</v>
      </c>
      <c r="R29">
        <v>68.73</v>
      </c>
      <c r="S29">
        <v>1</v>
      </c>
      <c r="T29">
        <v>73.02</v>
      </c>
      <c r="U29">
        <v>0.42</v>
      </c>
      <c r="V29">
        <v>3</v>
      </c>
      <c r="W29">
        <v>0.2</v>
      </c>
      <c r="X29" t="s">
        <v>38</v>
      </c>
      <c r="Y29" t="s">
        <v>49</v>
      </c>
      <c r="Z29" t="s">
        <v>53</v>
      </c>
      <c r="AA29" t="s">
        <v>59</v>
      </c>
      <c r="AB29" t="s">
        <v>62</v>
      </c>
      <c r="AC29" t="s">
        <v>67</v>
      </c>
      <c r="AD29" t="s">
        <v>68</v>
      </c>
      <c r="AE29" t="s">
        <v>59</v>
      </c>
      <c r="AF29" t="s">
        <v>77</v>
      </c>
      <c r="AG29" t="s">
        <v>86</v>
      </c>
      <c r="AH29" t="s">
        <v>89</v>
      </c>
      <c r="AI29" t="s">
        <v>93</v>
      </c>
    </row>
    <row r="30" spans="1:35" x14ac:dyDescent="0.35">
      <c r="A30">
        <v>68.989999999999995</v>
      </c>
      <c r="B30">
        <v>89.36</v>
      </c>
      <c r="C30">
        <v>48.03</v>
      </c>
      <c r="D30">
        <v>9834.800503381708</v>
      </c>
      <c r="E30">
        <v>4</v>
      </c>
      <c r="F30">
        <v>0.22</v>
      </c>
      <c r="G30">
        <v>2</v>
      </c>
      <c r="H30">
        <v>0.61</v>
      </c>
      <c r="I30">
        <v>5950796.2999999998</v>
      </c>
      <c r="J30">
        <v>3872220</v>
      </c>
      <c r="K30">
        <v>4434.0200000000004</v>
      </c>
      <c r="L30">
        <v>0.17</v>
      </c>
      <c r="M30">
        <v>0</v>
      </c>
      <c r="N30">
        <v>1</v>
      </c>
      <c r="O30">
        <v>99.62</v>
      </c>
      <c r="P30">
        <v>7</v>
      </c>
      <c r="Q30">
        <v>6</v>
      </c>
      <c r="R30">
        <v>46.8</v>
      </c>
      <c r="S30">
        <v>1</v>
      </c>
      <c r="T30">
        <v>78.83</v>
      </c>
      <c r="U30">
        <v>0.16</v>
      </c>
      <c r="V30">
        <v>4</v>
      </c>
      <c r="W30">
        <v>0.32</v>
      </c>
      <c r="X30" t="s">
        <v>38</v>
      </c>
      <c r="Y30" t="s">
        <v>47</v>
      </c>
      <c r="Z30" t="s">
        <v>53</v>
      </c>
      <c r="AA30" t="s">
        <v>57</v>
      </c>
      <c r="AB30" t="s">
        <v>63</v>
      </c>
      <c r="AC30" t="s">
        <v>67</v>
      </c>
      <c r="AD30" t="s">
        <v>68</v>
      </c>
      <c r="AE30" t="s">
        <v>59</v>
      </c>
      <c r="AF30" t="s">
        <v>80</v>
      </c>
      <c r="AG30" t="s">
        <v>86</v>
      </c>
      <c r="AH30" t="s">
        <v>90</v>
      </c>
      <c r="AI30" t="s">
        <v>96</v>
      </c>
    </row>
    <row r="31" spans="1:35" x14ac:dyDescent="0.35">
      <c r="A31">
        <v>72.08</v>
      </c>
      <c r="B31">
        <v>61.61</v>
      </c>
      <c r="C31">
        <v>42.23</v>
      </c>
      <c r="D31">
        <v>6972.4595005938581</v>
      </c>
      <c r="E31">
        <v>2</v>
      </c>
      <c r="F31">
        <v>0.22</v>
      </c>
      <c r="G31">
        <v>4</v>
      </c>
      <c r="H31">
        <v>0.56000000000000005</v>
      </c>
      <c r="I31">
        <v>1611571.92</v>
      </c>
      <c r="J31">
        <v>1863212</v>
      </c>
      <c r="K31">
        <v>500.85</v>
      </c>
      <c r="L31">
        <v>0.65</v>
      </c>
      <c r="M31">
        <v>0</v>
      </c>
      <c r="N31">
        <v>0</v>
      </c>
      <c r="O31">
        <v>69.319999999999993</v>
      </c>
      <c r="P31">
        <v>25</v>
      </c>
      <c r="Q31">
        <v>2</v>
      </c>
      <c r="R31">
        <v>77.53</v>
      </c>
      <c r="S31">
        <v>7</v>
      </c>
      <c r="T31">
        <v>79</v>
      </c>
      <c r="U31">
        <v>0.17</v>
      </c>
      <c r="V31">
        <v>7</v>
      </c>
      <c r="W31">
        <v>0.79</v>
      </c>
      <c r="X31" t="s">
        <v>38</v>
      </c>
      <c r="Y31" t="s">
        <v>48</v>
      </c>
      <c r="Z31" t="s">
        <v>53</v>
      </c>
      <c r="AA31" t="s">
        <v>57</v>
      </c>
      <c r="AB31" t="s">
        <v>63</v>
      </c>
      <c r="AC31" t="s">
        <v>70</v>
      </c>
      <c r="AD31" t="s">
        <v>71</v>
      </c>
      <c r="AE31" t="s">
        <v>58</v>
      </c>
      <c r="AF31" t="s">
        <v>77</v>
      </c>
      <c r="AG31" t="s">
        <v>85</v>
      </c>
      <c r="AH31" t="s">
        <v>90</v>
      </c>
      <c r="AI31" t="s">
        <v>94</v>
      </c>
    </row>
    <row r="32" spans="1:35" x14ac:dyDescent="0.35">
      <c r="A32">
        <v>74.760000000000005</v>
      </c>
      <c r="B32">
        <v>70.06</v>
      </c>
      <c r="C32">
        <v>63.45</v>
      </c>
      <c r="D32">
        <v>9639.0989699999991</v>
      </c>
      <c r="E32">
        <v>5</v>
      </c>
      <c r="F32">
        <v>0.56000000000000005</v>
      </c>
      <c r="G32">
        <v>5</v>
      </c>
      <c r="H32">
        <v>0.23</v>
      </c>
      <c r="I32">
        <v>4994870</v>
      </c>
      <c r="J32">
        <v>3037785</v>
      </c>
      <c r="K32">
        <v>2863.58</v>
      </c>
      <c r="L32">
        <v>0.5</v>
      </c>
      <c r="M32">
        <v>0</v>
      </c>
      <c r="N32">
        <v>2</v>
      </c>
      <c r="O32">
        <v>74.36</v>
      </c>
      <c r="P32">
        <v>25</v>
      </c>
      <c r="Q32">
        <v>5</v>
      </c>
      <c r="R32">
        <v>60.52</v>
      </c>
      <c r="S32">
        <v>6</v>
      </c>
      <c r="T32">
        <v>61.46</v>
      </c>
      <c r="U32">
        <v>0.43</v>
      </c>
      <c r="V32">
        <v>5</v>
      </c>
      <c r="W32">
        <v>0.48</v>
      </c>
      <c r="X32" t="s">
        <v>38</v>
      </c>
      <c r="Y32" t="s">
        <v>48</v>
      </c>
      <c r="Z32" t="s">
        <v>53</v>
      </c>
      <c r="AA32" t="s">
        <v>57</v>
      </c>
      <c r="AB32" t="s">
        <v>62</v>
      </c>
      <c r="AC32" t="s">
        <v>67</v>
      </c>
      <c r="AD32" t="s">
        <v>68</v>
      </c>
      <c r="AE32" t="s">
        <v>53</v>
      </c>
      <c r="AF32" t="s">
        <v>77</v>
      </c>
      <c r="AG32" t="s">
        <v>85</v>
      </c>
      <c r="AH32" t="s">
        <v>90</v>
      </c>
      <c r="AI32" t="s">
        <v>95</v>
      </c>
    </row>
    <row r="33" spans="1:35" x14ac:dyDescent="0.35">
      <c r="A33">
        <v>93.52</v>
      </c>
      <c r="B33">
        <v>71.33</v>
      </c>
      <c r="C33">
        <v>52.97</v>
      </c>
      <c r="D33">
        <v>10118.496678291031</v>
      </c>
      <c r="E33">
        <v>5</v>
      </c>
      <c r="F33">
        <v>0.59</v>
      </c>
      <c r="G33">
        <v>4</v>
      </c>
      <c r="H33">
        <v>0.55000000000000004</v>
      </c>
      <c r="I33">
        <v>4931209.1500000004</v>
      </c>
      <c r="J33">
        <v>2346060</v>
      </c>
      <c r="K33">
        <v>2253.92</v>
      </c>
      <c r="L33">
        <v>0.76</v>
      </c>
      <c r="M33">
        <v>0</v>
      </c>
      <c r="N33">
        <v>1</v>
      </c>
      <c r="O33">
        <v>70.78</v>
      </c>
      <c r="P33">
        <v>9</v>
      </c>
      <c r="Q33">
        <v>1</v>
      </c>
      <c r="R33">
        <v>75.739999999999995</v>
      </c>
      <c r="S33">
        <v>7</v>
      </c>
      <c r="T33">
        <v>88.78</v>
      </c>
      <c r="U33">
        <v>0.76</v>
      </c>
      <c r="V33">
        <v>6</v>
      </c>
      <c r="W33">
        <v>0.36</v>
      </c>
      <c r="X33" t="s">
        <v>43</v>
      </c>
      <c r="Y33" t="s">
        <v>48</v>
      </c>
      <c r="Z33" t="s">
        <v>53</v>
      </c>
      <c r="AA33" t="s">
        <v>58</v>
      </c>
      <c r="AB33" t="s">
        <v>62</v>
      </c>
      <c r="AC33" t="s">
        <v>70</v>
      </c>
      <c r="AD33" t="s">
        <v>68</v>
      </c>
      <c r="AE33" t="s">
        <v>58</v>
      </c>
      <c r="AF33" t="s">
        <v>77</v>
      </c>
      <c r="AG33" t="s">
        <v>85</v>
      </c>
      <c r="AH33" t="s">
        <v>90</v>
      </c>
      <c r="AI33" t="s">
        <v>95</v>
      </c>
    </row>
    <row r="34" spans="1:35" x14ac:dyDescent="0.35">
      <c r="A34">
        <v>74.87</v>
      </c>
      <c r="B34">
        <v>86.2</v>
      </c>
      <c r="C34">
        <v>67.94</v>
      </c>
      <c r="D34">
        <v>7848.9665867901194</v>
      </c>
      <c r="E34">
        <v>6</v>
      </c>
      <c r="F34">
        <v>0.57999999999999996</v>
      </c>
      <c r="G34">
        <v>4</v>
      </c>
      <c r="H34">
        <v>0.6</v>
      </c>
      <c r="I34">
        <v>4587927.54</v>
      </c>
      <c r="J34">
        <v>3442618</v>
      </c>
      <c r="K34">
        <v>2207.7600000000002</v>
      </c>
      <c r="L34">
        <v>0.95</v>
      </c>
      <c r="M34">
        <v>0</v>
      </c>
      <c r="N34">
        <v>2</v>
      </c>
      <c r="O34">
        <v>92.36</v>
      </c>
      <c r="P34">
        <v>16</v>
      </c>
      <c r="Q34">
        <v>6</v>
      </c>
      <c r="R34">
        <v>39.04</v>
      </c>
      <c r="S34">
        <v>5</v>
      </c>
      <c r="T34">
        <v>83.13</v>
      </c>
      <c r="U34">
        <v>0.9</v>
      </c>
      <c r="V34">
        <v>5</v>
      </c>
      <c r="W34">
        <v>0.31</v>
      </c>
      <c r="X34" t="s">
        <v>38</v>
      </c>
      <c r="Y34" t="s">
        <v>47</v>
      </c>
      <c r="Z34" t="s">
        <v>53</v>
      </c>
      <c r="AA34" t="s">
        <v>57</v>
      </c>
      <c r="AB34" t="s">
        <v>62</v>
      </c>
      <c r="AC34" t="s">
        <v>67</v>
      </c>
      <c r="AD34" t="s">
        <v>68</v>
      </c>
      <c r="AE34" t="s">
        <v>53</v>
      </c>
      <c r="AF34" t="s">
        <v>78</v>
      </c>
      <c r="AG34" t="s">
        <v>85</v>
      </c>
      <c r="AH34" t="s">
        <v>89</v>
      </c>
      <c r="AI34" t="s">
        <v>96</v>
      </c>
    </row>
    <row r="35" spans="1:35" x14ac:dyDescent="0.35">
      <c r="A35">
        <v>64.42</v>
      </c>
      <c r="B35">
        <v>52.95</v>
      </c>
      <c r="C35">
        <v>35.049999999999997</v>
      </c>
      <c r="D35">
        <v>9038.6111394254367</v>
      </c>
      <c r="E35">
        <v>2</v>
      </c>
      <c r="F35">
        <v>0.09</v>
      </c>
      <c r="G35">
        <v>6</v>
      </c>
      <c r="H35">
        <v>0.55000000000000004</v>
      </c>
      <c r="I35">
        <v>5301695.13</v>
      </c>
      <c r="J35">
        <v>2604992</v>
      </c>
      <c r="K35">
        <v>1520.29</v>
      </c>
      <c r="L35">
        <v>0.34</v>
      </c>
      <c r="M35">
        <v>1</v>
      </c>
      <c r="N35">
        <v>0</v>
      </c>
      <c r="O35">
        <v>95.11</v>
      </c>
      <c r="P35">
        <v>1</v>
      </c>
      <c r="Q35">
        <v>6</v>
      </c>
      <c r="R35">
        <v>68.47</v>
      </c>
      <c r="S35">
        <v>8</v>
      </c>
      <c r="T35">
        <v>79.209999999999994</v>
      </c>
      <c r="U35">
        <v>0.08</v>
      </c>
      <c r="V35">
        <v>0</v>
      </c>
      <c r="W35">
        <v>0.2</v>
      </c>
      <c r="X35" t="s">
        <v>44</v>
      </c>
      <c r="Y35" t="s">
        <v>49</v>
      </c>
      <c r="Z35" t="s">
        <v>54</v>
      </c>
      <c r="AA35" t="s">
        <v>57</v>
      </c>
      <c r="AB35" t="s">
        <v>63</v>
      </c>
      <c r="AC35" t="s">
        <v>67</v>
      </c>
      <c r="AD35" t="s">
        <v>68</v>
      </c>
      <c r="AE35" t="s">
        <v>58</v>
      </c>
      <c r="AF35" t="s">
        <v>77</v>
      </c>
      <c r="AG35" t="s">
        <v>58</v>
      </c>
      <c r="AH35" t="s">
        <v>90</v>
      </c>
      <c r="AI35" t="s">
        <v>96</v>
      </c>
    </row>
    <row r="36" spans="1:35" x14ac:dyDescent="0.35">
      <c r="A36">
        <v>83.23</v>
      </c>
      <c r="B36">
        <v>77.37</v>
      </c>
      <c r="C36">
        <v>93.34</v>
      </c>
      <c r="D36">
        <v>12515.7320230361</v>
      </c>
      <c r="E36">
        <v>5</v>
      </c>
      <c r="F36">
        <v>0.88</v>
      </c>
      <c r="G36">
        <v>6</v>
      </c>
      <c r="H36">
        <v>0.44</v>
      </c>
      <c r="I36">
        <v>5657519.6100000003</v>
      </c>
      <c r="J36">
        <v>1156718</v>
      </c>
      <c r="K36">
        <v>2217.25</v>
      </c>
      <c r="L36">
        <v>0.52</v>
      </c>
      <c r="M36">
        <v>0</v>
      </c>
      <c r="N36">
        <v>2</v>
      </c>
      <c r="O36">
        <v>93.87</v>
      </c>
      <c r="P36">
        <v>5</v>
      </c>
      <c r="Q36">
        <v>5</v>
      </c>
      <c r="R36">
        <v>38.479999999999997</v>
      </c>
      <c r="S36">
        <v>2</v>
      </c>
      <c r="T36">
        <v>33.61</v>
      </c>
      <c r="U36">
        <v>0.39</v>
      </c>
      <c r="V36">
        <v>6</v>
      </c>
      <c r="W36">
        <v>0.68</v>
      </c>
      <c r="X36" t="s">
        <v>38</v>
      </c>
      <c r="Y36" t="s">
        <v>48</v>
      </c>
      <c r="Z36" t="s">
        <v>52</v>
      </c>
      <c r="AA36" t="s">
        <v>58</v>
      </c>
      <c r="AB36" t="s">
        <v>62</v>
      </c>
      <c r="AC36" t="s">
        <v>70</v>
      </c>
      <c r="AD36" t="s">
        <v>68</v>
      </c>
      <c r="AE36" t="s">
        <v>59</v>
      </c>
      <c r="AF36" t="s">
        <v>78</v>
      </c>
      <c r="AG36" t="s">
        <v>86</v>
      </c>
      <c r="AH36" t="s">
        <v>90</v>
      </c>
      <c r="AI36" t="s">
        <v>96</v>
      </c>
    </row>
    <row r="37" spans="1:35" x14ac:dyDescent="0.35">
      <c r="A37">
        <v>62.79</v>
      </c>
      <c r="B37">
        <v>45.12</v>
      </c>
      <c r="C37">
        <v>94.1</v>
      </c>
      <c r="D37">
        <v>8557.7703261921288</v>
      </c>
      <c r="E37">
        <v>4</v>
      </c>
      <c r="F37">
        <v>0.27</v>
      </c>
      <c r="G37">
        <v>3</v>
      </c>
      <c r="H37">
        <v>0.01</v>
      </c>
      <c r="I37">
        <v>5142050.9400000004</v>
      </c>
      <c r="J37">
        <v>3295662</v>
      </c>
      <c r="K37">
        <v>1079.82</v>
      </c>
      <c r="L37">
        <v>0.38</v>
      </c>
      <c r="M37">
        <v>0</v>
      </c>
      <c r="N37">
        <v>0</v>
      </c>
      <c r="O37">
        <v>98.72</v>
      </c>
      <c r="P37">
        <v>4</v>
      </c>
      <c r="Q37">
        <v>5</v>
      </c>
      <c r="R37">
        <v>85.73</v>
      </c>
      <c r="S37">
        <v>9</v>
      </c>
      <c r="T37">
        <v>30.45</v>
      </c>
      <c r="U37">
        <v>0.1</v>
      </c>
      <c r="V37">
        <v>6</v>
      </c>
      <c r="W37">
        <v>0.32</v>
      </c>
      <c r="X37" t="s">
        <v>44</v>
      </c>
      <c r="Y37" t="s">
        <v>49</v>
      </c>
      <c r="Z37" t="s">
        <v>52</v>
      </c>
      <c r="AA37" t="s">
        <v>57</v>
      </c>
      <c r="AB37" t="s">
        <v>63</v>
      </c>
      <c r="AC37" t="s">
        <v>67</v>
      </c>
      <c r="AD37" t="s">
        <v>68</v>
      </c>
      <c r="AE37" t="s">
        <v>58</v>
      </c>
      <c r="AF37" t="s">
        <v>79</v>
      </c>
      <c r="AG37" t="s">
        <v>58</v>
      </c>
      <c r="AH37" t="s">
        <v>90</v>
      </c>
      <c r="AI37" t="s">
        <v>96</v>
      </c>
    </row>
    <row r="38" spans="1:35" x14ac:dyDescent="0.35">
      <c r="A38">
        <v>77.09</v>
      </c>
      <c r="B38">
        <v>43.1</v>
      </c>
      <c r="C38">
        <v>75.38</v>
      </c>
      <c r="D38">
        <v>12089.23028016285</v>
      </c>
      <c r="E38">
        <v>9</v>
      </c>
      <c r="F38">
        <v>0.13</v>
      </c>
      <c r="G38">
        <v>9</v>
      </c>
      <c r="H38">
        <v>0.59</v>
      </c>
      <c r="I38">
        <v>4626172.6100000003</v>
      </c>
      <c r="J38">
        <v>3288916</v>
      </c>
      <c r="K38">
        <v>2357.4299999999998</v>
      </c>
      <c r="L38">
        <v>0.01</v>
      </c>
      <c r="M38">
        <v>0</v>
      </c>
      <c r="N38">
        <v>3</v>
      </c>
      <c r="O38">
        <v>51.38</v>
      </c>
      <c r="P38">
        <v>27</v>
      </c>
      <c r="Q38">
        <v>1</v>
      </c>
      <c r="R38">
        <v>64.55</v>
      </c>
      <c r="S38">
        <v>6</v>
      </c>
      <c r="T38">
        <v>43.81</v>
      </c>
      <c r="U38">
        <v>0.02</v>
      </c>
      <c r="V38">
        <v>0</v>
      </c>
      <c r="W38">
        <v>0.99</v>
      </c>
      <c r="X38" t="s">
        <v>38</v>
      </c>
      <c r="Y38" t="s">
        <v>49</v>
      </c>
      <c r="Z38" t="s">
        <v>52</v>
      </c>
      <c r="AA38" t="s">
        <v>58</v>
      </c>
      <c r="AB38" t="s">
        <v>63</v>
      </c>
      <c r="AC38" t="s">
        <v>67</v>
      </c>
      <c r="AD38" t="s">
        <v>68</v>
      </c>
      <c r="AE38" t="s">
        <v>53</v>
      </c>
      <c r="AF38" t="s">
        <v>77</v>
      </c>
      <c r="AG38" t="s">
        <v>85</v>
      </c>
      <c r="AH38" t="s">
        <v>89</v>
      </c>
      <c r="AI38" t="s">
        <v>97</v>
      </c>
    </row>
    <row r="39" spans="1:35" x14ac:dyDescent="0.35">
      <c r="A39">
        <v>55.4</v>
      </c>
      <c r="B39">
        <v>71.88</v>
      </c>
      <c r="C39">
        <v>64.849999999999994</v>
      </c>
      <c r="D39">
        <v>7175.7328633559546</v>
      </c>
      <c r="E39">
        <v>6</v>
      </c>
      <c r="F39">
        <v>0.89</v>
      </c>
      <c r="G39">
        <v>2</v>
      </c>
      <c r="H39">
        <v>0.17</v>
      </c>
      <c r="I39">
        <v>5632621.2999999998</v>
      </c>
      <c r="J39">
        <v>2536736</v>
      </c>
      <c r="K39">
        <v>4110.59</v>
      </c>
      <c r="L39">
        <v>0.39</v>
      </c>
      <c r="M39">
        <v>0</v>
      </c>
      <c r="N39">
        <v>3</v>
      </c>
      <c r="O39">
        <v>91.99</v>
      </c>
      <c r="P39">
        <v>40</v>
      </c>
      <c r="Q39">
        <v>5</v>
      </c>
      <c r="R39">
        <v>42.72</v>
      </c>
      <c r="S39">
        <v>9</v>
      </c>
      <c r="T39">
        <v>73.13</v>
      </c>
      <c r="U39">
        <v>0.66</v>
      </c>
      <c r="V39">
        <v>8</v>
      </c>
      <c r="W39">
        <v>0.33</v>
      </c>
      <c r="X39" t="s">
        <v>44</v>
      </c>
      <c r="Y39" t="s">
        <v>48</v>
      </c>
      <c r="Z39" t="s">
        <v>53</v>
      </c>
      <c r="AA39" t="s">
        <v>57</v>
      </c>
      <c r="AB39" t="s">
        <v>62</v>
      </c>
      <c r="AC39" t="s">
        <v>67</v>
      </c>
      <c r="AD39" t="s">
        <v>68</v>
      </c>
      <c r="AE39" t="s">
        <v>58</v>
      </c>
      <c r="AF39" t="s">
        <v>80</v>
      </c>
      <c r="AG39" t="s">
        <v>58</v>
      </c>
      <c r="AH39" t="s">
        <v>89</v>
      </c>
      <c r="AI39" t="s">
        <v>96</v>
      </c>
    </row>
    <row r="40" spans="1:35" x14ac:dyDescent="0.35">
      <c r="A40">
        <v>61.72</v>
      </c>
      <c r="B40">
        <v>72.44</v>
      </c>
      <c r="C40">
        <v>50.12</v>
      </c>
      <c r="D40">
        <v>11324.510444788209</v>
      </c>
      <c r="E40">
        <v>2</v>
      </c>
      <c r="F40">
        <v>0.96</v>
      </c>
      <c r="G40">
        <v>6</v>
      </c>
      <c r="H40">
        <v>0.64</v>
      </c>
      <c r="I40">
        <v>5049053.41</v>
      </c>
      <c r="J40">
        <v>2489325</v>
      </c>
      <c r="K40">
        <v>2655.82</v>
      </c>
      <c r="L40">
        <v>0.79</v>
      </c>
      <c r="M40">
        <v>1</v>
      </c>
      <c r="N40">
        <v>4</v>
      </c>
      <c r="O40">
        <v>87.59</v>
      </c>
      <c r="P40">
        <v>4</v>
      </c>
      <c r="Q40">
        <v>2</v>
      </c>
      <c r="R40">
        <v>38.869999999999997</v>
      </c>
      <c r="S40">
        <v>2</v>
      </c>
      <c r="T40">
        <v>56.73</v>
      </c>
      <c r="U40">
        <v>0.6</v>
      </c>
      <c r="V40">
        <v>5</v>
      </c>
      <c r="W40">
        <v>0.39</v>
      </c>
      <c r="X40" t="s">
        <v>44</v>
      </c>
      <c r="Y40" t="s">
        <v>48</v>
      </c>
      <c r="Z40" t="s">
        <v>53</v>
      </c>
      <c r="AA40" t="s">
        <v>58</v>
      </c>
      <c r="AB40" t="s">
        <v>62</v>
      </c>
      <c r="AC40" t="s">
        <v>70</v>
      </c>
      <c r="AD40" t="s">
        <v>68</v>
      </c>
      <c r="AE40" t="s">
        <v>59</v>
      </c>
      <c r="AF40" t="s">
        <v>78</v>
      </c>
      <c r="AG40" t="s">
        <v>86</v>
      </c>
      <c r="AH40" t="s">
        <v>90</v>
      </c>
      <c r="AI40" t="s">
        <v>93</v>
      </c>
    </row>
    <row r="41" spans="1:35" x14ac:dyDescent="0.35">
      <c r="A41">
        <v>76.97</v>
      </c>
      <c r="B41">
        <v>78.25</v>
      </c>
      <c r="C41">
        <v>82.9</v>
      </c>
      <c r="D41">
        <v>13603.921551644749</v>
      </c>
      <c r="E41">
        <v>1</v>
      </c>
      <c r="F41">
        <v>0.86</v>
      </c>
      <c r="G41">
        <v>7</v>
      </c>
      <c r="H41">
        <v>0.76</v>
      </c>
      <c r="I41">
        <v>4769299.59</v>
      </c>
      <c r="J41">
        <v>1950902</v>
      </c>
      <c r="K41">
        <v>581</v>
      </c>
      <c r="L41">
        <v>0.6</v>
      </c>
      <c r="M41">
        <v>1</v>
      </c>
      <c r="N41">
        <v>2</v>
      </c>
      <c r="O41">
        <v>61.43</v>
      </c>
      <c r="P41">
        <v>17</v>
      </c>
      <c r="Q41">
        <v>7</v>
      </c>
      <c r="R41">
        <v>33.36</v>
      </c>
      <c r="S41">
        <v>3</v>
      </c>
      <c r="T41">
        <v>56.16</v>
      </c>
      <c r="U41">
        <v>0.16</v>
      </c>
      <c r="V41">
        <v>1</v>
      </c>
      <c r="W41">
        <v>0.6</v>
      </c>
      <c r="X41" t="s">
        <v>38</v>
      </c>
      <c r="Y41" t="s">
        <v>48</v>
      </c>
      <c r="Z41" t="s">
        <v>52</v>
      </c>
      <c r="AA41" t="s">
        <v>58</v>
      </c>
      <c r="AB41" t="s">
        <v>62</v>
      </c>
      <c r="AC41" t="s">
        <v>70</v>
      </c>
      <c r="AD41" t="s">
        <v>68</v>
      </c>
      <c r="AE41" t="s">
        <v>59</v>
      </c>
      <c r="AF41" t="s">
        <v>78</v>
      </c>
      <c r="AG41" t="s">
        <v>86</v>
      </c>
      <c r="AH41" t="s">
        <v>90</v>
      </c>
      <c r="AI41" t="s">
        <v>94</v>
      </c>
    </row>
    <row r="42" spans="1:35" x14ac:dyDescent="0.35">
      <c r="A42">
        <v>82.38</v>
      </c>
      <c r="B42">
        <v>83.57</v>
      </c>
      <c r="C42">
        <v>74.510000000000005</v>
      </c>
      <c r="D42">
        <v>3820.888749681777</v>
      </c>
      <c r="E42">
        <v>5</v>
      </c>
      <c r="F42">
        <v>0.81</v>
      </c>
      <c r="G42">
        <v>9</v>
      </c>
      <c r="H42">
        <v>0.5</v>
      </c>
      <c r="I42">
        <v>3687720.61</v>
      </c>
      <c r="J42">
        <v>3618480</v>
      </c>
      <c r="K42">
        <v>2396.5</v>
      </c>
      <c r="L42">
        <v>0.1</v>
      </c>
      <c r="M42">
        <v>1</v>
      </c>
      <c r="N42">
        <v>0</v>
      </c>
      <c r="O42">
        <v>97.82</v>
      </c>
      <c r="P42">
        <v>25</v>
      </c>
      <c r="Q42">
        <v>3</v>
      </c>
      <c r="R42">
        <v>68.62</v>
      </c>
      <c r="S42">
        <v>8</v>
      </c>
      <c r="T42">
        <v>87.5</v>
      </c>
      <c r="U42">
        <v>0.23</v>
      </c>
      <c r="V42">
        <v>4</v>
      </c>
      <c r="W42">
        <v>0.8</v>
      </c>
      <c r="X42" t="s">
        <v>38</v>
      </c>
      <c r="Y42" t="s">
        <v>47</v>
      </c>
      <c r="Z42" t="s">
        <v>53</v>
      </c>
      <c r="AA42" t="s">
        <v>59</v>
      </c>
      <c r="AB42" t="s">
        <v>62</v>
      </c>
      <c r="AC42" t="s">
        <v>67</v>
      </c>
      <c r="AD42" t="s">
        <v>68</v>
      </c>
      <c r="AE42" t="s">
        <v>58</v>
      </c>
      <c r="AF42" t="s">
        <v>77</v>
      </c>
      <c r="AG42" t="s">
        <v>58</v>
      </c>
      <c r="AH42" t="s">
        <v>90</v>
      </c>
      <c r="AI42" t="s">
        <v>96</v>
      </c>
    </row>
    <row r="43" spans="1:35" x14ac:dyDescent="0.35">
      <c r="A43">
        <v>76.709999999999994</v>
      </c>
      <c r="B43">
        <v>98.55</v>
      </c>
      <c r="C43">
        <v>40.57</v>
      </c>
      <c r="D43">
        <v>8007.7618613238083</v>
      </c>
      <c r="E43">
        <v>9</v>
      </c>
      <c r="F43">
        <v>0.66</v>
      </c>
      <c r="G43">
        <v>3</v>
      </c>
      <c r="H43">
        <v>0.54</v>
      </c>
      <c r="I43">
        <v>3437345.21</v>
      </c>
      <c r="J43">
        <v>3705773</v>
      </c>
      <c r="K43">
        <v>622.29</v>
      </c>
      <c r="L43">
        <v>0.85</v>
      </c>
      <c r="M43">
        <v>1</v>
      </c>
      <c r="N43">
        <v>3</v>
      </c>
      <c r="O43">
        <v>57.41</v>
      </c>
      <c r="P43">
        <v>19</v>
      </c>
      <c r="Q43">
        <v>4</v>
      </c>
      <c r="R43">
        <v>35.31</v>
      </c>
      <c r="S43">
        <v>1</v>
      </c>
      <c r="T43">
        <v>88.21</v>
      </c>
      <c r="U43">
        <v>0.02</v>
      </c>
      <c r="V43">
        <v>3</v>
      </c>
      <c r="W43">
        <v>0.47</v>
      </c>
      <c r="X43" t="s">
        <v>38</v>
      </c>
      <c r="Y43" t="s">
        <v>47</v>
      </c>
      <c r="Z43" t="s">
        <v>53</v>
      </c>
      <c r="AA43" t="s">
        <v>57</v>
      </c>
      <c r="AB43" t="s">
        <v>62</v>
      </c>
      <c r="AC43" t="s">
        <v>67</v>
      </c>
      <c r="AD43" t="s">
        <v>68</v>
      </c>
      <c r="AE43" t="s">
        <v>59</v>
      </c>
      <c r="AF43" t="s">
        <v>78</v>
      </c>
      <c r="AG43" t="s">
        <v>86</v>
      </c>
      <c r="AH43" t="s">
        <v>89</v>
      </c>
      <c r="AI43" t="s">
        <v>97</v>
      </c>
    </row>
    <row r="44" spans="1:35" x14ac:dyDescent="0.35">
      <c r="A44">
        <v>73.84</v>
      </c>
      <c r="B44">
        <v>70.98</v>
      </c>
      <c r="C44">
        <v>89.21</v>
      </c>
      <c r="D44">
        <v>11442.68031795135</v>
      </c>
      <c r="E44">
        <v>6</v>
      </c>
      <c r="F44">
        <v>0.55000000000000004</v>
      </c>
      <c r="G44">
        <v>3</v>
      </c>
      <c r="H44">
        <v>0.95</v>
      </c>
      <c r="I44">
        <v>3668770.21</v>
      </c>
      <c r="J44">
        <v>2296759</v>
      </c>
      <c r="K44">
        <v>4848.1000000000004</v>
      </c>
      <c r="L44">
        <v>0.53</v>
      </c>
      <c r="M44">
        <v>1</v>
      </c>
      <c r="N44">
        <v>1</v>
      </c>
      <c r="O44">
        <v>83.98</v>
      </c>
      <c r="P44">
        <v>40</v>
      </c>
      <c r="Q44">
        <v>3</v>
      </c>
      <c r="R44">
        <v>61.67</v>
      </c>
      <c r="S44">
        <v>7</v>
      </c>
      <c r="T44">
        <v>89.1</v>
      </c>
      <c r="U44">
        <v>0.83</v>
      </c>
      <c r="V44">
        <v>6</v>
      </c>
      <c r="W44">
        <v>0.42</v>
      </c>
      <c r="X44" t="s">
        <v>38</v>
      </c>
      <c r="Y44" t="s">
        <v>48</v>
      </c>
      <c r="Z44" t="s">
        <v>52</v>
      </c>
      <c r="AA44" t="s">
        <v>58</v>
      </c>
      <c r="AB44" t="s">
        <v>62</v>
      </c>
      <c r="AC44" t="s">
        <v>70</v>
      </c>
      <c r="AD44" t="s">
        <v>68</v>
      </c>
      <c r="AE44" t="s">
        <v>58</v>
      </c>
      <c r="AF44" t="s">
        <v>77</v>
      </c>
      <c r="AG44" t="s">
        <v>85</v>
      </c>
      <c r="AH44" t="s">
        <v>89</v>
      </c>
      <c r="AI44" t="s">
        <v>93</v>
      </c>
    </row>
    <row r="45" spans="1:35" x14ac:dyDescent="0.35">
      <c r="A45">
        <v>71.989999999999995</v>
      </c>
      <c r="B45">
        <v>59.38</v>
      </c>
      <c r="C45">
        <v>83.46</v>
      </c>
      <c r="D45">
        <v>9492.3865348925174</v>
      </c>
      <c r="E45">
        <v>7</v>
      </c>
      <c r="F45">
        <v>0.09</v>
      </c>
      <c r="G45">
        <v>7</v>
      </c>
      <c r="H45">
        <v>0.85</v>
      </c>
      <c r="I45">
        <v>5278329.0599999996</v>
      </c>
      <c r="J45">
        <v>2568052</v>
      </c>
      <c r="K45">
        <v>1073.54</v>
      </c>
      <c r="L45">
        <v>0.84</v>
      </c>
      <c r="M45">
        <v>1</v>
      </c>
      <c r="N45">
        <v>3</v>
      </c>
      <c r="O45">
        <v>61.24</v>
      </c>
      <c r="P45">
        <v>48</v>
      </c>
      <c r="Q45">
        <v>3</v>
      </c>
      <c r="R45">
        <v>38.520000000000003</v>
      </c>
      <c r="S45">
        <v>7</v>
      </c>
      <c r="T45">
        <v>50.4</v>
      </c>
      <c r="U45">
        <v>0.97</v>
      </c>
      <c r="V45">
        <v>7</v>
      </c>
      <c r="W45">
        <v>1</v>
      </c>
      <c r="X45" t="s">
        <v>38</v>
      </c>
      <c r="Y45" t="s">
        <v>49</v>
      </c>
      <c r="Z45" t="s">
        <v>52</v>
      </c>
      <c r="AA45" t="s">
        <v>57</v>
      </c>
      <c r="AB45" t="s">
        <v>63</v>
      </c>
      <c r="AC45" t="s">
        <v>67</v>
      </c>
      <c r="AD45" t="s">
        <v>68</v>
      </c>
      <c r="AE45" t="s">
        <v>58</v>
      </c>
      <c r="AF45" t="s">
        <v>78</v>
      </c>
      <c r="AG45" t="s">
        <v>85</v>
      </c>
      <c r="AH45" t="s">
        <v>89</v>
      </c>
      <c r="AI45" t="s">
        <v>94</v>
      </c>
    </row>
    <row r="46" spans="1:35" x14ac:dyDescent="0.35">
      <c r="A46">
        <v>60.21</v>
      </c>
      <c r="B46">
        <v>87.71</v>
      </c>
      <c r="C46">
        <v>91.74</v>
      </c>
      <c r="D46">
        <v>10927.86468342827</v>
      </c>
      <c r="E46">
        <v>5</v>
      </c>
      <c r="F46">
        <v>0.41</v>
      </c>
      <c r="G46">
        <v>4</v>
      </c>
      <c r="H46">
        <v>0.91</v>
      </c>
      <c r="I46">
        <v>4920921.25</v>
      </c>
      <c r="J46">
        <v>2949369</v>
      </c>
      <c r="K46">
        <v>3684.6</v>
      </c>
      <c r="L46">
        <v>0.57999999999999996</v>
      </c>
      <c r="M46">
        <v>1</v>
      </c>
      <c r="N46">
        <v>1</v>
      </c>
      <c r="O46">
        <v>71.569999999999993</v>
      </c>
      <c r="P46">
        <v>26</v>
      </c>
      <c r="Q46">
        <v>4</v>
      </c>
      <c r="R46">
        <v>66.34</v>
      </c>
      <c r="S46">
        <v>1</v>
      </c>
      <c r="T46">
        <v>74.92</v>
      </c>
      <c r="U46">
        <v>0.14000000000000001</v>
      </c>
      <c r="V46">
        <v>0</v>
      </c>
      <c r="W46">
        <v>0.01</v>
      </c>
      <c r="X46" t="s">
        <v>44</v>
      </c>
      <c r="Y46" t="s">
        <v>47</v>
      </c>
      <c r="Z46" t="s">
        <v>52</v>
      </c>
      <c r="AA46" t="s">
        <v>58</v>
      </c>
      <c r="AB46" t="s">
        <v>63</v>
      </c>
      <c r="AC46" t="s">
        <v>67</v>
      </c>
      <c r="AD46" t="s">
        <v>68</v>
      </c>
      <c r="AE46" t="s">
        <v>59</v>
      </c>
      <c r="AF46" t="s">
        <v>77</v>
      </c>
      <c r="AG46" t="s">
        <v>86</v>
      </c>
      <c r="AH46" t="s">
        <v>90</v>
      </c>
      <c r="AI46" t="s">
        <v>95</v>
      </c>
    </row>
    <row r="47" spans="1:35" x14ac:dyDescent="0.35">
      <c r="A47">
        <v>74.760000000000005</v>
      </c>
      <c r="B47">
        <v>70.06</v>
      </c>
      <c r="C47">
        <v>63.45</v>
      </c>
      <c r="D47">
        <v>9639.0989699999991</v>
      </c>
      <c r="E47">
        <v>5</v>
      </c>
      <c r="F47">
        <v>0.56000000000000005</v>
      </c>
      <c r="G47">
        <v>5</v>
      </c>
      <c r="H47">
        <v>0.23</v>
      </c>
      <c r="I47">
        <v>4994870</v>
      </c>
      <c r="J47">
        <v>3037785</v>
      </c>
      <c r="K47">
        <v>2863.58</v>
      </c>
      <c r="L47">
        <v>0.5</v>
      </c>
      <c r="M47">
        <v>0</v>
      </c>
      <c r="N47">
        <v>2</v>
      </c>
      <c r="O47">
        <v>74.36</v>
      </c>
      <c r="P47">
        <v>25</v>
      </c>
      <c r="Q47">
        <v>5</v>
      </c>
      <c r="R47">
        <v>60.52</v>
      </c>
      <c r="S47">
        <v>6</v>
      </c>
      <c r="T47">
        <v>61.46</v>
      </c>
      <c r="U47">
        <v>0.43</v>
      </c>
      <c r="V47">
        <v>5</v>
      </c>
      <c r="W47">
        <v>0.48</v>
      </c>
      <c r="X47" t="s">
        <v>38</v>
      </c>
      <c r="Y47" t="s">
        <v>48</v>
      </c>
      <c r="Z47" t="s">
        <v>53</v>
      </c>
      <c r="AA47" t="s">
        <v>57</v>
      </c>
      <c r="AB47" t="s">
        <v>62</v>
      </c>
      <c r="AC47" t="s">
        <v>67</v>
      </c>
      <c r="AD47" t="s">
        <v>68</v>
      </c>
      <c r="AE47" t="s">
        <v>53</v>
      </c>
      <c r="AF47" t="s">
        <v>77</v>
      </c>
      <c r="AG47" t="s">
        <v>85</v>
      </c>
      <c r="AH47" t="s">
        <v>90</v>
      </c>
      <c r="AI47" t="s">
        <v>95</v>
      </c>
    </row>
    <row r="48" spans="1:35" x14ac:dyDescent="0.35">
      <c r="A48">
        <v>70.39</v>
      </c>
      <c r="B48">
        <v>66.34</v>
      </c>
      <c r="C48">
        <v>69.87</v>
      </c>
      <c r="D48">
        <v>10216.474468682251</v>
      </c>
      <c r="E48">
        <v>5</v>
      </c>
      <c r="F48">
        <v>0.26</v>
      </c>
      <c r="G48">
        <v>7</v>
      </c>
      <c r="H48">
        <v>0.11</v>
      </c>
      <c r="I48">
        <v>5645917.8300000001</v>
      </c>
      <c r="J48">
        <v>3436097</v>
      </c>
      <c r="K48">
        <v>4217.18</v>
      </c>
      <c r="L48">
        <v>0.11</v>
      </c>
      <c r="M48">
        <v>1</v>
      </c>
      <c r="N48">
        <v>3</v>
      </c>
      <c r="O48">
        <v>78.17</v>
      </c>
      <c r="P48">
        <v>11</v>
      </c>
      <c r="Q48">
        <v>1</v>
      </c>
      <c r="R48">
        <v>74.459999999999994</v>
      </c>
      <c r="S48">
        <v>8</v>
      </c>
      <c r="T48">
        <v>42.39</v>
      </c>
      <c r="U48">
        <v>0.87</v>
      </c>
      <c r="V48">
        <v>2</v>
      </c>
      <c r="W48">
        <v>0.15</v>
      </c>
      <c r="X48" t="s">
        <v>38</v>
      </c>
      <c r="Y48" t="s">
        <v>48</v>
      </c>
      <c r="Z48" t="s">
        <v>53</v>
      </c>
      <c r="AA48" t="s">
        <v>58</v>
      </c>
      <c r="AB48" t="s">
        <v>63</v>
      </c>
      <c r="AC48" t="s">
        <v>67</v>
      </c>
      <c r="AD48" t="s">
        <v>68</v>
      </c>
      <c r="AE48" t="s">
        <v>58</v>
      </c>
      <c r="AF48" t="s">
        <v>77</v>
      </c>
      <c r="AG48" t="s">
        <v>58</v>
      </c>
      <c r="AH48" t="s">
        <v>90</v>
      </c>
      <c r="AI48" t="s">
        <v>95</v>
      </c>
    </row>
    <row r="49" spans="1:35" x14ac:dyDescent="0.35">
      <c r="A49">
        <v>85.57</v>
      </c>
      <c r="B49">
        <v>44.71</v>
      </c>
      <c r="C49">
        <v>57.19</v>
      </c>
      <c r="D49">
        <v>9610.8069115198014</v>
      </c>
      <c r="E49">
        <v>9</v>
      </c>
      <c r="F49">
        <v>0.72</v>
      </c>
      <c r="G49">
        <v>5</v>
      </c>
      <c r="H49">
        <v>0.15</v>
      </c>
      <c r="I49">
        <v>6374309.5099999998</v>
      </c>
      <c r="J49">
        <v>2245268</v>
      </c>
      <c r="K49">
        <v>3646.92</v>
      </c>
      <c r="L49">
        <v>0.17</v>
      </c>
      <c r="M49">
        <v>1</v>
      </c>
      <c r="N49">
        <v>3</v>
      </c>
      <c r="O49">
        <v>71.38</v>
      </c>
      <c r="P49">
        <v>6</v>
      </c>
      <c r="Q49">
        <v>4</v>
      </c>
      <c r="R49">
        <v>73.260000000000005</v>
      </c>
      <c r="S49">
        <v>4</v>
      </c>
      <c r="T49">
        <v>42</v>
      </c>
      <c r="U49">
        <v>0.93</v>
      </c>
      <c r="V49">
        <v>0</v>
      </c>
      <c r="W49">
        <v>0.79</v>
      </c>
      <c r="X49" t="s">
        <v>43</v>
      </c>
      <c r="Y49" t="s">
        <v>49</v>
      </c>
      <c r="Z49" t="s">
        <v>53</v>
      </c>
      <c r="AA49" t="s">
        <v>57</v>
      </c>
      <c r="AB49" t="s">
        <v>62</v>
      </c>
      <c r="AC49" t="s">
        <v>70</v>
      </c>
      <c r="AD49" t="s">
        <v>69</v>
      </c>
      <c r="AE49" t="s">
        <v>53</v>
      </c>
      <c r="AF49" t="s">
        <v>77</v>
      </c>
      <c r="AG49" t="s">
        <v>85</v>
      </c>
      <c r="AH49" t="s">
        <v>89</v>
      </c>
      <c r="AI49" t="s">
        <v>95</v>
      </c>
    </row>
    <row r="50" spans="1:35" x14ac:dyDescent="0.35">
      <c r="A50">
        <v>78.44</v>
      </c>
      <c r="B50">
        <v>41.52</v>
      </c>
      <c r="C50">
        <v>90.63</v>
      </c>
      <c r="D50">
        <v>12919.45515414952</v>
      </c>
      <c r="E50">
        <v>6</v>
      </c>
      <c r="F50">
        <v>0.5</v>
      </c>
      <c r="G50">
        <v>7</v>
      </c>
      <c r="H50">
        <v>0.53</v>
      </c>
      <c r="I50">
        <v>4401506.38</v>
      </c>
      <c r="J50">
        <v>3243024</v>
      </c>
      <c r="K50">
        <v>4277.57</v>
      </c>
      <c r="L50">
        <v>0.97</v>
      </c>
      <c r="M50">
        <v>1</v>
      </c>
      <c r="N50">
        <v>0</v>
      </c>
      <c r="O50">
        <v>66.319999999999993</v>
      </c>
      <c r="P50">
        <v>2</v>
      </c>
      <c r="Q50">
        <v>8</v>
      </c>
      <c r="R50">
        <v>33.14</v>
      </c>
      <c r="S50">
        <v>5</v>
      </c>
      <c r="T50">
        <v>52.24</v>
      </c>
      <c r="U50">
        <v>0.42</v>
      </c>
      <c r="V50">
        <v>2</v>
      </c>
      <c r="W50">
        <v>0.62</v>
      </c>
      <c r="X50" t="s">
        <v>38</v>
      </c>
      <c r="Y50" t="s">
        <v>49</v>
      </c>
      <c r="Z50" t="s">
        <v>52</v>
      </c>
      <c r="AA50" t="s">
        <v>58</v>
      </c>
      <c r="AB50" t="s">
        <v>62</v>
      </c>
      <c r="AC50" t="s">
        <v>67</v>
      </c>
      <c r="AD50" t="s">
        <v>68</v>
      </c>
      <c r="AE50" t="s">
        <v>53</v>
      </c>
      <c r="AF50" t="s">
        <v>78</v>
      </c>
      <c r="AG50" t="s">
        <v>85</v>
      </c>
      <c r="AH50" t="s">
        <v>89</v>
      </c>
      <c r="AI50" t="s">
        <v>94</v>
      </c>
    </row>
    <row r="51" spans="1:35" x14ac:dyDescent="0.35">
      <c r="A51">
        <v>57.37</v>
      </c>
      <c r="B51">
        <v>97.76</v>
      </c>
      <c r="C51">
        <v>86.29</v>
      </c>
      <c r="D51">
        <v>10636.05210825303</v>
      </c>
      <c r="E51">
        <v>8</v>
      </c>
      <c r="F51">
        <v>0.08</v>
      </c>
      <c r="G51">
        <v>3</v>
      </c>
      <c r="H51">
        <v>0.25</v>
      </c>
      <c r="I51">
        <v>3259018.14</v>
      </c>
      <c r="J51">
        <v>1898647</v>
      </c>
      <c r="K51">
        <v>4918.09</v>
      </c>
      <c r="L51">
        <v>0.23</v>
      </c>
      <c r="M51">
        <v>1</v>
      </c>
      <c r="N51">
        <v>3</v>
      </c>
      <c r="O51">
        <v>91.98</v>
      </c>
      <c r="P51">
        <v>9</v>
      </c>
      <c r="Q51">
        <v>7</v>
      </c>
      <c r="R51">
        <v>26.19</v>
      </c>
      <c r="S51">
        <v>2</v>
      </c>
      <c r="T51">
        <v>57.95</v>
      </c>
      <c r="U51">
        <v>0.05</v>
      </c>
      <c r="V51">
        <v>5</v>
      </c>
      <c r="W51">
        <v>0.34</v>
      </c>
      <c r="X51" t="s">
        <v>44</v>
      </c>
      <c r="Y51" t="s">
        <v>47</v>
      </c>
      <c r="Z51" t="s">
        <v>52</v>
      </c>
      <c r="AA51" t="s">
        <v>58</v>
      </c>
      <c r="AB51" t="s">
        <v>63</v>
      </c>
      <c r="AC51" t="s">
        <v>70</v>
      </c>
      <c r="AD51" t="s">
        <v>68</v>
      </c>
      <c r="AE51" t="s">
        <v>59</v>
      </c>
      <c r="AF51" t="s">
        <v>78</v>
      </c>
      <c r="AG51" t="s">
        <v>86</v>
      </c>
      <c r="AH51" t="s">
        <v>89</v>
      </c>
      <c r="AI51" t="s">
        <v>96</v>
      </c>
    </row>
    <row r="52" spans="1:35" x14ac:dyDescent="0.35">
      <c r="A52">
        <v>78.239999999999995</v>
      </c>
      <c r="B52">
        <v>90.16</v>
      </c>
      <c r="C52">
        <v>32.94</v>
      </c>
      <c r="D52">
        <v>10844.006655188001</v>
      </c>
      <c r="E52">
        <v>2</v>
      </c>
      <c r="F52">
        <v>0.22</v>
      </c>
      <c r="G52">
        <v>2</v>
      </c>
      <c r="H52">
        <v>0.48</v>
      </c>
      <c r="I52">
        <v>4290873.62</v>
      </c>
      <c r="J52">
        <v>3574392</v>
      </c>
      <c r="K52">
        <v>3296.05</v>
      </c>
      <c r="L52">
        <v>0.98</v>
      </c>
      <c r="M52">
        <v>1</v>
      </c>
      <c r="N52">
        <v>1</v>
      </c>
      <c r="O52">
        <v>57.19</v>
      </c>
      <c r="P52">
        <v>33</v>
      </c>
      <c r="Q52">
        <v>9</v>
      </c>
      <c r="R52">
        <v>68.930000000000007</v>
      </c>
      <c r="S52">
        <v>9</v>
      </c>
      <c r="T52">
        <v>84.01</v>
      </c>
      <c r="U52">
        <v>0.04</v>
      </c>
      <c r="V52">
        <v>6</v>
      </c>
      <c r="W52">
        <v>0.87</v>
      </c>
      <c r="X52" t="s">
        <v>38</v>
      </c>
      <c r="Y52" t="s">
        <v>47</v>
      </c>
      <c r="Z52" t="s">
        <v>54</v>
      </c>
      <c r="AA52" t="s">
        <v>58</v>
      </c>
      <c r="AB52" t="s">
        <v>63</v>
      </c>
      <c r="AC52" t="s">
        <v>67</v>
      </c>
      <c r="AD52" t="s">
        <v>68</v>
      </c>
      <c r="AE52" t="s">
        <v>58</v>
      </c>
      <c r="AF52" t="s">
        <v>77</v>
      </c>
      <c r="AG52" t="s">
        <v>58</v>
      </c>
      <c r="AH52" t="s">
        <v>90</v>
      </c>
      <c r="AI52" t="s">
        <v>97</v>
      </c>
    </row>
    <row r="53" spans="1:35" x14ac:dyDescent="0.35">
      <c r="A53">
        <v>71.150000000000006</v>
      </c>
      <c r="B53">
        <v>81.760000000000005</v>
      </c>
      <c r="C53">
        <v>31.71</v>
      </c>
      <c r="D53">
        <v>8970.3075846938318</v>
      </c>
      <c r="E53">
        <v>9</v>
      </c>
      <c r="F53">
        <v>0.68</v>
      </c>
      <c r="G53">
        <v>6</v>
      </c>
      <c r="H53">
        <v>0.39</v>
      </c>
      <c r="I53">
        <v>5854460.6299999999</v>
      </c>
      <c r="J53">
        <v>4340438</v>
      </c>
      <c r="K53">
        <v>3016.33</v>
      </c>
      <c r="L53">
        <v>0.53</v>
      </c>
      <c r="M53">
        <v>1</v>
      </c>
      <c r="N53">
        <v>3</v>
      </c>
      <c r="O53">
        <v>71.510000000000005</v>
      </c>
      <c r="P53">
        <v>24</v>
      </c>
      <c r="Q53">
        <v>5</v>
      </c>
      <c r="R53">
        <v>45.78</v>
      </c>
      <c r="S53">
        <v>6</v>
      </c>
      <c r="T53">
        <v>37.79</v>
      </c>
      <c r="U53">
        <v>0.56999999999999995</v>
      </c>
      <c r="V53">
        <v>7</v>
      </c>
      <c r="W53">
        <v>0.01</v>
      </c>
      <c r="X53" t="s">
        <v>38</v>
      </c>
      <c r="Y53" t="s">
        <v>47</v>
      </c>
      <c r="Z53" t="s">
        <v>54</v>
      </c>
      <c r="AA53" t="s">
        <v>57</v>
      </c>
      <c r="AB53" t="s">
        <v>62</v>
      </c>
      <c r="AC53" t="s">
        <v>67</v>
      </c>
      <c r="AD53" t="s">
        <v>68</v>
      </c>
      <c r="AE53" t="s">
        <v>53</v>
      </c>
      <c r="AF53" t="s">
        <v>80</v>
      </c>
      <c r="AG53" t="s">
        <v>85</v>
      </c>
      <c r="AH53" t="s">
        <v>89</v>
      </c>
      <c r="AI53" t="s">
        <v>95</v>
      </c>
    </row>
    <row r="54" spans="1:35" x14ac:dyDescent="0.35">
      <c r="A54">
        <v>68.23</v>
      </c>
      <c r="B54">
        <v>64.540000000000006</v>
      </c>
      <c r="C54">
        <v>54.47</v>
      </c>
      <c r="D54">
        <v>8780.984439818767</v>
      </c>
      <c r="E54">
        <v>5</v>
      </c>
      <c r="F54">
        <v>0.08</v>
      </c>
      <c r="G54">
        <v>2</v>
      </c>
      <c r="H54">
        <v>0.55000000000000004</v>
      </c>
      <c r="I54">
        <v>5548529.8600000003</v>
      </c>
      <c r="J54">
        <v>4343833</v>
      </c>
      <c r="K54">
        <v>3327.07</v>
      </c>
      <c r="L54">
        <v>0.14000000000000001</v>
      </c>
      <c r="M54">
        <v>1</v>
      </c>
      <c r="N54">
        <v>2</v>
      </c>
      <c r="O54">
        <v>95.19</v>
      </c>
      <c r="P54">
        <v>34</v>
      </c>
      <c r="Q54">
        <v>4</v>
      </c>
      <c r="R54">
        <v>50.26</v>
      </c>
      <c r="S54">
        <v>3</v>
      </c>
      <c r="T54">
        <v>77.77</v>
      </c>
      <c r="U54">
        <v>0.39</v>
      </c>
      <c r="V54">
        <v>3</v>
      </c>
      <c r="W54">
        <v>0.23</v>
      </c>
      <c r="X54" t="s">
        <v>38</v>
      </c>
      <c r="Y54" t="s">
        <v>48</v>
      </c>
      <c r="Z54" t="s">
        <v>53</v>
      </c>
      <c r="AA54" t="s">
        <v>57</v>
      </c>
      <c r="AB54" t="s">
        <v>63</v>
      </c>
      <c r="AC54" t="s">
        <v>67</v>
      </c>
      <c r="AD54" t="s">
        <v>68</v>
      </c>
      <c r="AE54" t="s">
        <v>59</v>
      </c>
      <c r="AF54" t="s">
        <v>80</v>
      </c>
      <c r="AG54" t="s">
        <v>86</v>
      </c>
      <c r="AH54" t="s">
        <v>90</v>
      </c>
      <c r="AI54" t="s">
        <v>96</v>
      </c>
    </row>
    <row r="55" spans="1:35" x14ac:dyDescent="0.35">
      <c r="A55">
        <v>81.12</v>
      </c>
      <c r="B55">
        <v>50.4</v>
      </c>
      <c r="C55">
        <v>82.69</v>
      </c>
      <c r="D55">
        <v>8918.604530450948</v>
      </c>
      <c r="E55">
        <v>7</v>
      </c>
      <c r="F55">
        <v>0.85</v>
      </c>
      <c r="G55">
        <v>3</v>
      </c>
      <c r="H55">
        <v>0.75</v>
      </c>
      <c r="I55">
        <v>4077567.31</v>
      </c>
      <c r="J55">
        <v>3587915</v>
      </c>
      <c r="K55">
        <v>2897.04</v>
      </c>
      <c r="L55">
        <v>0.1</v>
      </c>
      <c r="M55">
        <v>1</v>
      </c>
      <c r="N55">
        <v>4</v>
      </c>
      <c r="O55">
        <v>92.29</v>
      </c>
      <c r="P55">
        <v>15</v>
      </c>
      <c r="Q55">
        <v>8</v>
      </c>
      <c r="R55">
        <v>22.18</v>
      </c>
      <c r="S55">
        <v>7</v>
      </c>
      <c r="T55">
        <v>64.540000000000006</v>
      </c>
      <c r="U55">
        <v>0.03</v>
      </c>
      <c r="V55">
        <v>2</v>
      </c>
      <c r="W55">
        <v>0.56999999999999995</v>
      </c>
      <c r="X55" t="s">
        <v>38</v>
      </c>
      <c r="Y55" t="s">
        <v>49</v>
      </c>
      <c r="Z55" t="s">
        <v>52</v>
      </c>
      <c r="AA55" t="s">
        <v>57</v>
      </c>
      <c r="AB55" t="s">
        <v>62</v>
      </c>
      <c r="AC55" t="s">
        <v>67</v>
      </c>
      <c r="AD55" t="s">
        <v>68</v>
      </c>
      <c r="AE55" t="s">
        <v>58</v>
      </c>
      <c r="AF55" t="s">
        <v>78</v>
      </c>
      <c r="AG55" t="s">
        <v>85</v>
      </c>
      <c r="AH55" t="s">
        <v>89</v>
      </c>
      <c r="AI55" t="s">
        <v>96</v>
      </c>
    </row>
    <row r="56" spans="1:35" x14ac:dyDescent="0.35">
      <c r="A56">
        <v>85.31</v>
      </c>
      <c r="B56">
        <v>49.39</v>
      </c>
      <c r="C56">
        <v>94.17</v>
      </c>
      <c r="D56">
        <v>10986.130355945739</v>
      </c>
      <c r="E56">
        <v>1</v>
      </c>
      <c r="F56">
        <v>0.5</v>
      </c>
      <c r="G56">
        <v>6</v>
      </c>
      <c r="H56">
        <v>0.72</v>
      </c>
      <c r="I56">
        <v>6521172.1399999997</v>
      </c>
      <c r="J56">
        <v>2533270</v>
      </c>
      <c r="K56">
        <v>3357.9</v>
      </c>
      <c r="L56">
        <v>0.21</v>
      </c>
      <c r="M56">
        <v>0</v>
      </c>
      <c r="N56">
        <v>1</v>
      </c>
      <c r="O56">
        <v>70.05</v>
      </c>
      <c r="P56">
        <v>1</v>
      </c>
      <c r="Q56">
        <v>9</v>
      </c>
      <c r="R56">
        <v>38.17</v>
      </c>
      <c r="S56">
        <v>9</v>
      </c>
      <c r="T56">
        <v>48.72</v>
      </c>
      <c r="U56">
        <v>0.57999999999999996</v>
      </c>
      <c r="V56">
        <v>4</v>
      </c>
      <c r="W56">
        <v>0.35</v>
      </c>
      <c r="X56" t="s">
        <v>43</v>
      </c>
      <c r="Y56" t="s">
        <v>49</v>
      </c>
      <c r="Z56" t="s">
        <v>52</v>
      </c>
      <c r="AA56" t="s">
        <v>58</v>
      </c>
      <c r="AB56" t="s">
        <v>62</v>
      </c>
      <c r="AC56" t="s">
        <v>67</v>
      </c>
      <c r="AD56" t="s">
        <v>69</v>
      </c>
      <c r="AE56" t="s">
        <v>58</v>
      </c>
      <c r="AF56" t="s">
        <v>78</v>
      </c>
      <c r="AG56" t="s">
        <v>58</v>
      </c>
      <c r="AH56" t="s">
        <v>90</v>
      </c>
      <c r="AI56" t="s">
        <v>95</v>
      </c>
    </row>
    <row r="57" spans="1:35" x14ac:dyDescent="0.35">
      <c r="A57">
        <v>84.31</v>
      </c>
      <c r="B57">
        <v>55.01</v>
      </c>
      <c r="C57">
        <v>39.78</v>
      </c>
      <c r="D57">
        <v>8947.5387979493426</v>
      </c>
      <c r="E57">
        <v>5</v>
      </c>
      <c r="F57">
        <v>0.48</v>
      </c>
      <c r="G57">
        <v>5</v>
      </c>
      <c r="H57">
        <v>0.52</v>
      </c>
      <c r="I57">
        <v>6348280.0700000003</v>
      </c>
      <c r="J57">
        <v>1959279</v>
      </c>
      <c r="K57">
        <v>2524.29</v>
      </c>
      <c r="L57">
        <v>0.93</v>
      </c>
      <c r="M57">
        <v>1</v>
      </c>
      <c r="N57">
        <v>2</v>
      </c>
      <c r="O57">
        <v>88.16</v>
      </c>
      <c r="P57">
        <v>23</v>
      </c>
      <c r="Q57">
        <v>7</v>
      </c>
      <c r="R57">
        <v>22.36</v>
      </c>
      <c r="S57">
        <v>3</v>
      </c>
      <c r="T57">
        <v>62.03</v>
      </c>
      <c r="U57">
        <v>0.01</v>
      </c>
      <c r="V57">
        <v>8</v>
      </c>
      <c r="W57">
        <v>0.61</v>
      </c>
      <c r="X57" t="s">
        <v>38</v>
      </c>
      <c r="Y57" t="s">
        <v>49</v>
      </c>
      <c r="Z57" t="s">
        <v>54</v>
      </c>
      <c r="AA57" t="s">
        <v>57</v>
      </c>
      <c r="AB57" t="s">
        <v>63</v>
      </c>
      <c r="AC57" t="s">
        <v>70</v>
      </c>
      <c r="AD57" t="s">
        <v>69</v>
      </c>
      <c r="AE57" t="s">
        <v>59</v>
      </c>
      <c r="AF57" t="s">
        <v>78</v>
      </c>
      <c r="AG57" t="s">
        <v>86</v>
      </c>
      <c r="AH57" t="s">
        <v>90</v>
      </c>
      <c r="AI57" t="s">
        <v>93</v>
      </c>
    </row>
    <row r="58" spans="1:35" x14ac:dyDescent="0.35">
      <c r="A58">
        <v>74.760000000000005</v>
      </c>
      <c r="B58">
        <v>70.06</v>
      </c>
      <c r="C58">
        <v>63.45</v>
      </c>
      <c r="D58">
        <v>9639.0989699999991</v>
      </c>
      <c r="E58">
        <v>5</v>
      </c>
      <c r="F58">
        <v>0.56000000000000005</v>
      </c>
      <c r="G58">
        <v>5</v>
      </c>
      <c r="H58">
        <v>0.23</v>
      </c>
      <c r="I58">
        <v>4994870</v>
      </c>
      <c r="J58">
        <v>3037785</v>
      </c>
      <c r="K58">
        <v>2863.58</v>
      </c>
      <c r="L58">
        <v>0.5</v>
      </c>
      <c r="M58">
        <v>0</v>
      </c>
      <c r="N58">
        <v>2</v>
      </c>
      <c r="O58">
        <v>74.36</v>
      </c>
      <c r="P58">
        <v>25</v>
      </c>
      <c r="Q58">
        <v>5</v>
      </c>
      <c r="R58">
        <v>60.52</v>
      </c>
      <c r="S58">
        <v>6</v>
      </c>
      <c r="T58">
        <v>61.46</v>
      </c>
      <c r="U58">
        <v>0.43</v>
      </c>
      <c r="V58">
        <v>5</v>
      </c>
      <c r="W58">
        <v>0.48</v>
      </c>
      <c r="X58" t="s">
        <v>38</v>
      </c>
      <c r="Y58" t="s">
        <v>48</v>
      </c>
      <c r="Z58" t="s">
        <v>53</v>
      </c>
      <c r="AA58" t="s">
        <v>57</v>
      </c>
      <c r="AB58" t="s">
        <v>62</v>
      </c>
      <c r="AC58" t="s">
        <v>67</v>
      </c>
      <c r="AD58" t="s">
        <v>68</v>
      </c>
      <c r="AE58" t="s">
        <v>53</v>
      </c>
      <c r="AF58" t="s">
        <v>77</v>
      </c>
      <c r="AG58" t="s">
        <v>85</v>
      </c>
      <c r="AH58" t="s">
        <v>90</v>
      </c>
      <c r="AI58" t="s">
        <v>95</v>
      </c>
    </row>
    <row r="59" spans="1:35" x14ac:dyDescent="0.35">
      <c r="A59">
        <v>71.91</v>
      </c>
      <c r="B59">
        <v>82.88</v>
      </c>
      <c r="C59">
        <v>54.76</v>
      </c>
      <c r="D59">
        <v>15188.501996613601</v>
      </c>
      <c r="E59">
        <v>6</v>
      </c>
      <c r="F59">
        <v>0.82</v>
      </c>
      <c r="G59">
        <v>9</v>
      </c>
      <c r="H59">
        <v>0.43</v>
      </c>
      <c r="I59">
        <v>4256710</v>
      </c>
      <c r="J59">
        <v>755026</v>
      </c>
      <c r="K59">
        <v>1041.1099999999999</v>
      </c>
      <c r="L59">
        <v>0.4</v>
      </c>
      <c r="M59">
        <v>1</v>
      </c>
      <c r="N59">
        <v>1</v>
      </c>
      <c r="O59">
        <v>94.44</v>
      </c>
      <c r="P59">
        <v>37</v>
      </c>
      <c r="Q59">
        <v>5</v>
      </c>
      <c r="R59">
        <v>37.04</v>
      </c>
      <c r="S59">
        <v>7</v>
      </c>
      <c r="T59">
        <v>68.75</v>
      </c>
      <c r="U59">
        <v>0.31</v>
      </c>
      <c r="V59">
        <v>8</v>
      </c>
      <c r="W59">
        <v>0.12</v>
      </c>
      <c r="X59" t="s">
        <v>38</v>
      </c>
      <c r="Y59" t="s">
        <v>47</v>
      </c>
      <c r="Z59" t="s">
        <v>53</v>
      </c>
      <c r="AA59" t="s">
        <v>58</v>
      </c>
      <c r="AB59" t="s">
        <v>62</v>
      </c>
      <c r="AC59" t="s">
        <v>70</v>
      </c>
      <c r="AD59" t="s">
        <v>68</v>
      </c>
      <c r="AE59" t="s">
        <v>58</v>
      </c>
      <c r="AF59" t="s">
        <v>78</v>
      </c>
      <c r="AG59" t="s">
        <v>85</v>
      </c>
      <c r="AH59" t="s">
        <v>89</v>
      </c>
      <c r="AI59" t="s">
        <v>96</v>
      </c>
    </row>
    <row r="60" spans="1:35" x14ac:dyDescent="0.35">
      <c r="A60">
        <v>78.31</v>
      </c>
      <c r="B60">
        <v>79.61</v>
      </c>
      <c r="C60">
        <v>93.04</v>
      </c>
      <c r="D60">
        <v>12177.81175857923</v>
      </c>
      <c r="E60">
        <v>1</v>
      </c>
      <c r="F60">
        <v>0.35</v>
      </c>
      <c r="G60">
        <v>3</v>
      </c>
      <c r="H60">
        <v>0.9</v>
      </c>
      <c r="I60">
        <v>4407172.0599999996</v>
      </c>
      <c r="J60">
        <v>3555085</v>
      </c>
      <c r="K60">
        <v>807.53</v>
      </c>
      <c r="L60">
        <v>0.31</v>
      </c>
      <c r="M60">
        <v>1</v>
      </c>
      <c r="N60">
        <v>4</v>
      </c>
      <c r="O60">
        <v>77.23</v>
      </c>
      <c r="P60">
        <v>21</v>
      </c>
      <c r="Q60">
        <v>4</v>
      </c>
      <c r="R60">
        <v>59.01</v>
      </c>
      <c r="S60">
        <v>7</v>
      </c>
      <c r="T60">
        <v>58.2</v>
      </c>
      <c r="U60">
        <v>0.04</v>
      </c>
      <c r="V60">
        <v>5</v>
      </c>
      <c r="W60">
        <v>0.13</v>
      </c>
      <c r="X60" t="s">
        <v>38</v>
      </c>
      <c r="Y60" t="s">
        <v>48</v>
      </c>
      <c r="Z60" t="s">
        <v>52</v>
      </c>
      <c r="AA60" t="s">
        <v>58</v>
      </c>
      <c r="AB60" t="s">
        <v>63</v>
      </c>
      <c r="AC60" t="s">
        <v>67</v>
      </c>
      <c r="AD60" t="s">
        <v>68</v>
      </c>
      <c r="AE60" t="s">
        <v>58</v>
      </c>
      <c r="AF60" t="s">
        <v>80</v>
      </c>
      <c r="AG60" t="s">
        <v>85</v>
      </c>
      <c r="AH60" t="s">
        <v>90</v>
      </c>
      <c r="AI60" t="s">
        <v>95</v>
      </c>
    </row>
    <row r="61" spans="1:35" x14ac:dyDescent="0.35">
      <c r="A61">
        <v>84.76</v>
      </c>
      <c r="B61">
        <v>56.8</v>
      </c>
      <c r="C61">
        <v>84.74</v>
      </c>
      <c r="D61">
        <v>9184.9411695803974</v>
      </c>
      <c r="E61">
        <v>3</v>
      </c>
      <c r="F61">
        <v>0.68</v>
      </c>
      <c r="G61">
        <v>3</v>
      </c>
      <c r="H61">
        <v>7.0000000000000007E-2</v>
      </c>
      <c r="I61">
        <v>4492667.22</v>
      </c>
      <c r="J61">
        <v>2917732</v>
      </c>
      <c r="K61">
        <v>1684.92</v>
      </c>
      <c r="L61">
        <v>0.15</v>
      </c>
      <c r="M61">
        <v>0</v>
      </c>
      <c r="N61">
        <v>4</v>
      </c>
      <c r="O61">
        <v>60.22</v>
      </c>
      <c r="P61">
        <v>25</v>
      </c>
      <c r="Q61">
        <v>1</v>
      </c>
      <c r="R61">
        <v>22.73</v>
      </c>
      <c r="S61">
        <v>4</v>
      </c>
      <c r="T61">
        <v>40.69</v>
      </c>
      <c r="U61">
        <v>0.59</v>
      </c>
      <c r="V61">
        <v>1</v>
      </c>
      <c r="W61">
        <v>0.19</v>
      </c>
      <c r="X61" t="s">
        <v>38</v>
      </c>
      <c r="Y61" t="s">
        <v>49</v>
      </c>
      <c r="Z61" t="s">
        <v>52</v>
      </c>
      <c r="AA61" t="s">
        <v>57</v>
      </c>
      <c r="AB61" t="s">
        <v>62</v>
      </c>
      <c r="AC61" t="s">
        <v>67</v>
      </c>
      <c r="AD61" t="s">
        <v>68</v>
      </c>
      <c r="AE61" t="s">
        <v>53</v>
      </c>
      <c r="AF61" t="s">
        <v>78</v>
      </c>
      <c r="AG61" t="s">
        <v>85</v>
      </c>
      <c r="AH61" t="s">
        <v>90</v>
      </c>
      <c r="AI61" t="s">
        <v>94</v>
      </c>
    </row>
    <row r="62" spans="1:35" x14ac:dyDescent="0.35">
      <c r="A62">
        <v>70.209999999999994</v>
      </c>
      <c r="B62">
        <v>97.29</v>
      </c>
      <c r="C62">
        <v>84.49</v>
      </c>
      <c r="D62">
        <v>13003.034805409859</v>
      </c>
      <c r="E62">
        <v>5</v>
      </c>
      <c r="F62">
        <v>0.56999999999999995</v>
      </c>
      <c r="G62">
        <v>3</v>
      </c>
      <c r="H62">
        <v>0.95</v>
      </c>
      <c r="I62">
        <v>5950538.0099999998</v>
      </c>
      <c r="J62">
        <v>3727373</v>
      </c>
      <c r="K62">
        <v>707.56</v>
      </c>
      <c r="L62">
        <v>0.49</v>
      </c>
      <c r="M62">
        <v>1</v>
      </c>
      <c r="N62">
        <v>0</v>
      </c>
      <c r="O62">
        <v>62.77</v>
      </c>
      <c r="P62">
        <v>42</v>
      </c>
      <c r="Q62">
        <v>7</v>
      </c>
      <c r="R62">
        <v>66.680000000000007</v>
      </c>
      <c r="S62">
        <v>9</v>
      </c>
      <c r="T62">
        <v>37.58</v>
      </c>
      <c r="U62">
        <v>0.4</v>
      </c>
      <c r="V62">
        <v>4</v>
      </c>
      <c r="W62">
        <v>0.46</v>
      </c>
      <c r="X62" t="s">
        <v>38</v>
      </c>
      <c r="Y62" t="s">
        <v>47</v>
      </c>
      <c r="Z62" t="s">
        <v>52</v>
      </c>
      <c r="AA62" t="s">
        <v>58</v>
      </c>
      <c r="AB62" t="s">
        <v>62</v>
      </c>
      <c r="AC62" t="s">
        <v>67</v>
      </c>
      <c r="AD62" t="s">
        <v>68</v>
      </c>
      <c r="AE62" t="s">
        <v>58</v>
      </c>
      <c r="AF62" t="s">
        <v>77</v>
      </c>
      <c r="AG62" t="s">
        <v>58</v>
      </c>
      <c r="AH62" t="s">
        <v>90</v>
      </c>
      <c r="AI62" t="s">
        <v>94</v>
      </c>
    </row>
    <row r="63" spans="1:35" x14ac:dyDescent="0.35">
      <c r="A63">
        <v>73.14</v>
      </c>
      <c r="B63">
        <v>84.27</v>
      </c>
      <c r="C63">
        <v>60.47</v>
      </c>
      <c r="D63">
        <v>8979.8115674461224</v>
      </c>
      <c r="E63">
        <v>4</v>
      </c>
      <c r="F63">
        <v>0.27</v>
      </c>
      <c r="G63">
        <v>6</v>
      </c>
      <c r="H63">
        <v>0.65</v>
      </c>
      <c r="I63">
        <v>5425329.0599999996</v>
      </c>
      <c r="J63">
        <v>4142425</v>
      </c>
      <c r="K63">
        <v>3052.27</v>
      </c>
      <c r="L63">
        <v>0.13</v>
      </c>
      <c r="M63">
        <v>0</v>
      </c>
      <c r="N63">
        <v>0</v>
      </c>
      <c r="O63">
        <v>64.78</v>
      </c>
      <c r="P63">
        <v>38</v>
      </c>
      <c r="Q63">
        <v>1</v>
      </c>
      <c r="R63">
        <v>42.61</v>
      </c>
      <c r="S63">
        <v>8</v>
      </c>
      <c r="T63">
        <v>65.540000000000006</v>
      </c>
      <c r="U63">
        <v>0.97</v>
      </c>
      <c r="V63">
        <v>8</v>
      </c>
      <c r="W63">
        <v>0.75</v>
      </c>
      <c r="X63" t="s">
        <v>38</v>
      </c>
      <c r="Y63" t="s">
        <v>47</v>
      </c>
      <c r="Z63" t="s">
        <v>53</v>
      </c>
      <c r="AA63" t="s">
        <v>57</v>
      </c>
      <c r="AB63" t="s">
        <v>63</v>
      </c>
      <c r="AC63" t="s">
        <v>67</v>
      </c>
      <c r="AD63" t="s">
        <v>68</v>
      </c>
      <c r="AE63" t="s">
        <v>58</v>
      </c>
      <c r="AF63" t="s">
        <v>80</v>
      </c>
      <c r="AG63" t="s">
        <v>58</v>
      </c>
      <c r="AH63" t="s">
        <v>90</v>
      </c>
      <c r="AI63" t="s">
        <v>94</v>
      </c>
    </row>
    <row r="64" spans="1:35" x14ac:dyDescent="0.35">
      <c r="A64">
        <v>63.94</v>
      </c>
      <c r="B64">
        <v>73.260000000000005</v>
      </c>
      <c r="C64">
        <v>56.96</v>
      </c>
      <c r="D64">
        <v>4904.6886620553651</v>
      </c>
      <c r="E64">
        <v>3</v>
      </c>
      <c r="F64">
        <v>0.88</v>
      </c>
      <c r="G64">
        <v>1</v>
      </c>
      <c r="H64">
        <v>0.38</v>
      </c>
      <c r="I64">
        <v>5877078.7699999996</v>
      </c>
      <c r="J64">
        <v>3079924</v>
      </c>
      <c r="K64">
        <v>1777.23</v>
      </c>
      <c r="L64">
        <v>0.84</v>
      </c>
      <c r="M64">
        <v>0</v>
      </c>
      <c r="N64">
        <v>1</v>
      </c>
      <c r="O64">
        <v>79.69</v>
      </c>
      <c r="P64">
        <v>26</v>
      </c>
      <c r="Q64">
        <v>1</v>
      </c>
      <c r="R64">
        <v>82.85</v>
      </c>
      <c r="S64">
        <v>1</v>
      </c>
      <c r="T64">
        <v>88.66</v>
      </c>
      <c r="U64">
        <v>0.54</v>
      </c>
      <c r="V64">
        <v>7</v>
      </c>
      <c r="W64">
        <v>0.91</v>
      </c>
      <c r="X64" t="s">
        <v>44</v>
      </c>
      <c r="Y64" t="s">
        <v>48</v>
      </c>
      <c r="Z64" t="s">
        <v>53</v>
      </c>
      <c r="AA64" t="s">
        <v>59</v>
      </c>
      <c r="AB64" t="s">
        <v>62</v>
      </c>
      <c r="AC64" t="s">
        <v>67</v>
      </c>
      <c r="AD64" t="s">
        <v>68</v>
      </c>
      <c r="AE64" t="s">
        <v>59</v>
      </c>
      <c r="AF64" t="s">
        <v>79</v>
      </c>
      <c r="AG64" t="s">
        <v>86</v>
      </c>
      <c r="AH64" t="s">
        <v>90</v>
      </c>
      <c r="AI64" t="s">
        <v>95</v>
      </c>
    </row>
    <row r="65" spans="1:35" x14ac:dyDescent="0.35">
      <c r="A65">
        <v>63.04</v>
      </c>
      <c r="B65">
        <v>76.7</v>
      </c>
      <c r="C65">
        <v>47.77</v>
      </c>
      <c r="D65">
        <v>7479.7842227064903</v>
      </c>
      <c r="E65">
        <v>5</v>
      </c>
      <c r="F65">
        <v>0.8</v>
      </c>
      <c r="G65">
        <v>7</v>
      </c>
      <c r="H65">
        <v>0.2</v>
      </c>
      <c r="I65">
        <v>5673565.1399999997</v>
      </c>
      <c r="J65">
        <v>3116769</v>
      </c>
      <c r="K65">
        <v>4210.41</v>
      </c>
      <c r="L65">
        <v>0.37</v>
      </c>
      <c r="M65">
        <v>0</v>
      </c>
      <c r="N65">
        <v>3</v>
      </c>
      <c r="O65">
        <v>51.64</v>
      </c>
      <c r="P65">
        <v>28</v>
      </c>
      <c r="Q65">
        <v>5</v>
      </c>
      <c r="R65">
        <v>82.17</v>
      </c>
      <c r="S65">
        <v>1</v>
      </c>
      <c r="T65">
        <v>52.36</v>
      </c>
      <c r="U65">
        <v>0.28000000000000003</v>
      </c>
      <c r="V65">
        <v>6</v>
      </c>
      <c r="W65">
        <v>0.84</v>
      </c>
      <c r="X65" t="s">
        <v>44</v>
      </c>
      <c r="Y65" t="s">
        <v>48</v>
      </c>
      <c r="Z65" t="s">
        <v>53</v>
      </c>
      <c r="AA65" t="s">
        <v>57</v>
      </c>
      <c r="AB65" t="s">
        <v>62</v>
      </c>
      <c r="AC65" t="s">
        <v>67</v>
      </c>
      <c r="AD65" t="s">
        <v>68</v>
      </c>
      <c r="AE65" t="s">
        <v>59</v>
      </c>
      <c r="AF65" t="s">
        <v>79</v>
      </c>
      <c r="AG65" t="s">
        <v>86</v>
      </c>
      <c r="AH65" t="s">
        <v>90</v>
      </c>
      <c r="AI65" t="s">
        <v>97</v>
      </c>
    </row>
    <row r="66" spans="1:35" x14ac:dyDescent="0.35">
      <c r="A66">
        <v>83.13</v>
      </c>
      <c r="B66">
        <v>65.180000000000007</v>
      </c>
      <c r="C66">
        <v>33.659999999999997</v>
      </c>
      <c r="D66">
        <v>5323.0201974353604</v>
      </c>
      <c r="E66">
        <v>8</v>
      </c>
      <c r="F66">
        <v>0.66</v>
      </c>
      <c r="G66">
        <v>1</v>
      </c>
      <c r="H66">
        <v>0.48</v>
      </c>
      <c r="I66">
        <v>6714527.0700000003</v>
      </c>
      <c r="J66">
        <v>2628544</v>
      </c>
      <c r="K66">
        <v>834.08</v>
      </c>
      <c r="L66">
        <v>0.37</v>
      </c>
      <c r="M66">
        <v>1</v>
      </c>
      <c r="N66">
        <v>0</v>
      </c>
      <c r="O66">
        <v>81.8</v>
      </c>
      <c r="P66">
        <v>46</v>
      </c>
      <c r="Q66">
        <v>9</v>
      </c>
      <c r="R66">
        <v>42.77</v>
      </c>
      <c r="S66">
        <v>5</v>
      </c>
      <c r="T66">
        <v>77.650000000000006</v>
      </c>
      <c r="U66">
        <v>0.71</v>
      </c>
      <c r="V66">
        <v>0</v>
      </c>
      <c r="W66">
        <v>0.2</v>
      </c>
      <c r="X66" t="s">
        <v>38</v>
      </c>
      <c r="Y66" t="s">
        <v>48</v>
      </c>
      <c r="Z66" t="s">
        <v>54</v>
      </c>
      <c r="AA66" t="s">
        <v>59</v>
      </c>
      <c r="AB66" t="s">
        <v>62</v>
      </c>
      <c r="AC66" t="s">
        <v>67</v>
      </c>
      <c r="AD66" t="s">
        <v>69</v>
      </c>
      <c r="AE66" t="s">
        <v>53</v>
      </c>
      <c r="AF66" t="s">
        <v>80</v>
      </c>
      <c r="AG66" t="s">
        <v>85</v>
      </c>
      <c r="AH66" t="s">
        <v>89</v>
      </c>
      <c r="AI66" t="s">
        <v>93</v>
      </c>
    </row>
    <row r="67" spans="1:35" x14ac:dyDescent="0.35">
      <c r="A67">
        <v>88.56</v>
      </c>
      <c r="B67">
        <v>54.86</v>
      </c>
      <c r="C67">
        <v>86.21</v>
      </c>
      <c r="D67">
        <v>9121.216289896729</v>
      </c>
      <c r="E67">
        <v>4</v>
      </c>
      <c r="F67">
        <v>0.85</v>
      </c>
      <c r="G67">
        <v>5</v>
      </c>
      <c r="H67">
        <v>0.19</v>
      </c>
      <c r="I67">
        <v>3940614.46</v>
      </c>
      <c r="J67">
        <v>2723132</v>
      </c>
      <c r="K67">
        <v>1518.58</v>
      </c>
      <c r="L67">
        <v>0.47</v>
      </c>
      <c r="M67">
        <v>1</v>
      </c>
      <c r="N67">
        <v>3</v>
      </c>
      <c r="O67">
        <v>68.22</v>
      </c>
      <c r="P67">
        <v>37</v>
      </c>
      <c r="Q67">
        <v>6</v>
      </c>
      <c r="R67">
        <v>83.07</v>
      </c>
      <c r="S67">
        <v>6</v>
      </c>
      <c r="T67">
        <v>72.81</v>
      </c>
      <c r="U67">
        <v>0.27</v>
      </c>
      <c r="V67">
        <v>3</v>
      </c>
      <c r="W67">
        <v>0.44</v>
      </c>
      <c r="X67" t="s">
        <v>43</v>
      </c>
      <c r="Y67" t="s">
        <v>49</v>
      </c>
      <c r="Z67" t="s">
        <v>52</v>
      </c>
      <c r="AA67" t="s">
        <v>57</v>
      </c>
      <c r="AB67" t="s">
        <v>62</v>
      </c>
      <c r="AC67" t="s">
        <v>67</v>
      </c>
      <c r="AD67" t="s">
        <v>68</v>
      </c>
      <c r="AE67" t="s">
        <v>53</v>
      </c>
      <c r="AF67" t="s">
        <v>79</v>
      </c>
      <c r="AG67" t="s">
        <v>85</v>
      </c>
      <c r="AH67" t="s">
        <v>90</v>
      </c>
      <c r="AI67" t="s">
        <v>94</v>
      </c>
    </row>
    <row r="68" spans="1:35" x14ac:dyDescent="0.35">
      <c r="A68">
        <v>74.760000000000005</v>
      </c>
      <c r="B68">
        <v>70.06</v>
      </c>
      <c r="C68">
        <v>63.45</v>
      </c>
      <c r="D68">
        <v>9639.0989699999991</v>
      </c>
      <c r="E68">
        <v>5</v>
      </c>
      <c r="F68">
        <v>0.56000000000000005</v>
      </c>
      <c r="G68">
        <v>5</v>
      </c>
      <c r="H68">
        <v>0.23</v>
      </c>
      <c r="I68">
        <v>4994870</v>
      </c>
      <c r="J68">
        <v>3037785</v>
      </c>
      <c r="K68">
        <v>2863.58</v>
      </c>
      <c r="L68">
        <v>0.5</v>
      </c>
      <c r="M68">
        <v>0</v>
      </c>
      <c r="N68">
        <v>2</v>
      </c>
      <c r="O68">
        <v>74.36</v>
      </c>
      <c r="P68">
        <v>25</v>
      </c>
      <c r="Q68">
        <v>5</v>
      </c>
      <c r="R68">
        <v>60.52</v>
      </c>
      <c r="S68">
        <v>6</v>
      </c>
      <c r="T68">
        <v>61.46</v>
      </c>
      <c r="U68">
        <v>0.43</v>
      </c>
      <c r="V68">
        <v>5</v>
      </c>
      <c r="W68">
        <v>0.48</v>
      </c>
      <c r="X68" t="s">
        <v>38</v>
      </c>
      <c r="Y68" t="s">
        <v>48</v>
      </c>
      <c r="Z68" t="s">
        <v>53</v>
      </c>
      <c r="AA68" t="s">
        <v>57</v>
      </c>
      <c r="AB68" t="s">
        <v>62</v>
      </c>
      <c r="AC68" t="s">
        <v>67</v>
      </c>
      <c r="AD68" t="s">
        <v>68</v>
      </c>
      <c r="AE68" t="s">
        <v>53</v>
      </c>
      <c r="AF68" t="s">
        <v>77</v>
      </c>
      <c r="AG68" t="s">
        <v>85</v>
      </c>
      <c r="AH68" t="s">
        <v>90</v>
      </c>
      <c r="AI68" t="s">
        <v>95</v>
      </c>
    </row>
    <row r="69" spans="1:35" x14ac:dyDescent="0.35">
      <c r="A69">
        <v>85.04</v>
      </c>
      <c r="B69">
        <v>85.47</v>
      </c>
      <c r="C69">
        <v>94.98</v>
      </c>
      <c r="D69">
        <v>14191.09328068821</v>
      </c>
      <c r="E69">
        <v>7</v>
      </c>
      <c r="F69">
        <v>0.71</v>
      </c>
      <c r="G69">
        <v>4</v>
      </c>
      <c r="H69">
        <v>0.62</v>
      </c>
      <c r="I69">
        <v>2826178.74</v>
      </c>
      <c r="J69">
        <v>2860500</v>
      </c>
      <c r="K69">
        <v>3194.64</v>
      </c>
      <c r="L69">
        <v>0.99</v>
      </c>
      <c r="M69">
        <v>0</v>
      </c>
      <c r="N69">
        <v>4</v>
      </c>
      <c r="O69">
        <v>93.97</v>
      </c>
      <c r="P69">
        <v>26</v>
      </c>
      <c r="Q69">
        <v>3</v>
      </c>
      <c r="R69">
        <v>77.78</v>
      </c>
      <c r="S69">
        <v>9</v>
      </c>
      <c r="T69">
        <v>83.36</v>
      </c>
      <c r="U69">
        <v>0.37</v>
      </c>
      <c r="V69">
        <v>6</v>
      </c>
      <c r="W69">
        <v>0.26</v>
      </c>
      <c r="X69" t="s">
        <v>43</v>
      </c>
      <c r="Y69" t="s">
        <v>47</v>
      </c>
      <c r="Z69" t="s">
        <v>52</v>
      </c>
      <c r="AA69" t="s">
        <v>58</v>
      </c>
      <c r="AB69" t="s">
        <v>62</v>
      </c>
      <c r="AC69" t="s">
        <v>67</v>
      </c>
      <c r="AD69" t="s">
        <v>71</v>
      </c>
      <c r="AE69" t="s">
        <v>58</v>
      </c>
      <c r="AF69" t="s">
        <v>77</v>
      </c>
      <c r="AG69" t="s">
        <v>58</v>
      </c>
      <c r="AH69" t="s">
        <v>89</v>
      </c>
      <c r="AI69" t="s">
        <v>96</v>
      </c>
    </row>
    <row r="70" spans="1:35" x14ac:dyDescent="0.35">
      <c r="A70">
        <v>74.760000000000005</v>
      </c>
      <c r="B70">
        <v>70.06</v>
      </c>
      <c r="C70">
        <v>63.45</v>
      </c>
      <c r="D70">
        <v>9639.0989699999991</v>
      </c>
      <c r="E70">
        <v>5</v>
      </c>
      <c r="F70">
        <v>0.56000000000000005</v>
      </c>
      <c r="G70">
        <v>5</v>
      </c>
      <c r="H70">
        <v>0.23</v>
      </c>
      <c r="I70">
        <v>4994870</v>
      </c>
      <c r="J70">
        <v>3037785</v>
      </c>
      <c r="K70">
        <v>2863.58</v>
      </c>
      <c r="L70">
        <v>0.5</v>
      </c>
      <c r="M70">
        <v>0</v>
      </c>
      <c r="N70">
        <v>2</v>
      </c>
      <c r="O70">
        <v>74.36</v>
      </c>
      <c r="P70">
        <v>25</v>
      </c>
      <c r="Q70">
        <v>5</v>
      </c>
      <c r="R70">
        <v>60.52</v>
      </c>
      <c r="S70">
        <v>6</v>
      </c>
      <c r="T70">
        <v>61.46</v>
      </c>
      <c r="U70">
        <v>0.43</v>
      </c>
      <c r="V70">
        <v>5</v>
      </c>
      <c r="W70">
        <v>0.48</v>
      </c>
      <c r="X70" t="s">
        <v>38</v>
      </c>
      <c r="Y70" t="s">
        <v>48</v>
      </c>
      <c r="Z70" t="s">
        <v>53</v>
      </c>
      <c r="AA70" t="s">
        <v>57</v>
      </c>
      <c r="AB70" t="s">
        <v>62</v>
      </c>
      <c r="AC70" t="s">
        <v>67</v>
      </c>
      <c r="AD70" t="s">
        <v>68</v>
      </c>
      <c r="AE70" t="s">
        <v>53</v>
      </c>
      <c r="AF70" t="s">
        <v>77</v>
      </c>
      <c r="AG70" t="s">
        <v>85</v>
      </c>
      <c r="AH70" t="s">
        <v>90</v>
      </c>
      <c r="AI70" t="s">
        <v>95</v>
      </c>
    </row>
    <row r="71" spans="1:35" x14ac:dyDescent="0.35">
      <c r="A71">
        <v>74.760000000000005</v>
      </c>
      <c r="B71">
        <v>70.06</v>
      </c>
      <c r="C71">
        <v>63.45</v>
      </c>
      <c r="D71">
        <v>9639.0989699999991</v>
      </c>
      <c r="E71">
        <v>5</v>
      </c>
      <c r="F71">
        <v>0.56000000000000005</v>
      </c>
      <c r="G71">
        <v>5</v>
      </c>
      <c r="H71">
        <v>0.23</v>
      </c>
      <c r="I71">
        <v>4994870</v>
      </c>
      <c r="J71">
        <v>3037785</v>
      </c>
      <c r="K71">
        <v>2863.58</v>
      </c>
      <c r="L71">
        <v>0.5</v>
      </c>
      <c r="M71">
        <v>0</v>
      </c>
      <c r="N71">
        <v>2</v>
      </c>
      <c r="O71">
        <v>74.36</v>
      </c>
      <c r="P71">
        <v>25</v>
      </c>
      <c r="Q71">
        <v>5</v>
      </c>
      <c r="R71">
        <v>60.52</v>
      </c>
      <c r="S71">
        <v>6</v>
      </c>
      <c r="T71">
        <v>61.46</v>
      </c>
      <c r="U71">
        <v>0.43</v>
      </c>
      <c r="V71">
        <v>5</v>
      </c>
      <c r="W71">
        <v>0.48</v>
      </c>
      <c r="X71" t="s">
        <v>38</v>
      </c>
      <c r="Y71" t="s">
        <v>48</v>
      </c>
      <c r="Z71" t="s">
        <v>53</v>
      </c>
      <c r="AA71" t="s">
        <v>57</v>
      </c>
      <c r="AB71" t="s">
        <v>62</v>
      </c>
      <c r="AC71" t="s">
        <v>67</v>
      </c>
      <c r="AD71" t="s">
        <v>68</v>
      </c>
      <c r="AE71" t="s">
        <v>53</v>
      </c>
      <c r="AF71" t="s">
        <v>77</v>
      </c>
      <c r="AG71" t="s">
        <v>85</v>
      </c>
      <c r="AH71" t="s">
        <v>90</v>
      </c>
      <c r="AI71" t="s">
        <v>95</v>
      </c>
    </row>
    <row r="72" spans="1:35" x14ac:dyDescent="0.35">
      <c r="A72">
        <v>78.61</v>
      </c>
      <c r="B72">
        <v>42.76</v>
      </c>
      <c r="C72">
        <v>79.98</v>
      </c>
      <c r="D72">
        <v>12073.51395295872</v>
      </c>
      <c r="E72">
        <v>6</v>
      </c>
      <c r="F72">
        <v>0.68</v>
      </c>
      <c r="G72">
        <v>4</v>
      </c>
      <c r="H72">
        <v>0.93</v>
      </c>
      <c r="I72">
        <v>5418206.6100000003</v>
      </c>
      <c r="J72">
        <v>3709064</v>
      </c>
      <c r="K72">
        <v>4447.68</v>
      </c>
      <c r="L72">
        <v>0.61</v>
      </c>
      <c r="M72">
        <v>1</v>
      </c>
      <c r="N72">
        <v>3</v>
      </c>
      <c r="O72">
        <v>91.34</v>
      </c>
      <c r="P72">
        <v>43</v>
      </c>
      <c r="Q72">
        <v>9</v>
      </c>
      <c r="R72">
        <v>60.37</v>
      </c>
      <c r="S72">
        <v>7</v>
      </c>
      <c r="T72">
        <v>88.4</v>
      </c>
      <c r="U72">
        <v>0.43</v>
      </c>
      <c r="V72">
        <v>5</v>
      </c>
      <c r="W72">
        <v>0.22</v>
      </c>
      <c r="X72" t="s">
        <v>38</v>
      </c>
      <c r="Y72" t="s">
        <v>49</v>
      </c>
      <c r="Z72" t="s">
        <v>52</v>
      </c>
      <c r="AA72" t="s">
        <v>58</v>
      </c>
      <c r="AB72" t="s">
        <v>62</v>
      </c>
      <c r="AC72" t="s">
        <v>67</v>
      </c>
      <c r="AD72" t="s">
        <v>68</v>
      </c>
      <c r="AE72" t="s">
        <v>58</v>
      </c>
      <c r="AF72" t="s">
        <v>77</v>
      </c>
      <c r="AG72" t="s">
        <v>85</v>
      </c>
      <c r="AH72" t="s">
        <v>89</v>
      </c>
      <c r="AI72" t="s">
        <v>96</v>
      </c>
    </row>
    <row r="73" spans="1:35" x14ac:dyDescent="0.35">
      <c r="A73">
        <v>90.38</v>
      </c>
      <c r="B73">
        <v>42.44</v>
      </c>
      <c r="C73">
        <v>91.41</v>
      </c>
      <c r="D73">
        <v>4472.1617274802866</v>
      </c>
      <c r="E73">
        <v>2</v>
      </c>
      <c r="F73">
        <v>0.62</v>
      </c>
      <c r="G73">
        <v>8</v>
      </c>
      <c r="H73">
        <v>0.53</v>
      </c>
      <c r="I73">
        <v>4898184.26</v>
      </c>
      <c r="J73">
        <v>2445871</v>
      </c>
      <c r="K73">
        <v>1986.84</v>
      </c>
      <c r="L73">
        <v>0.15</v>
      </c>
      <c r="M73">
        <v>1</v>
      </c>
      <c r="N73">
        <v>2</v>
      </c>
      <c r="O73">
        <v>52.38</v>
      </c>
      <c r="P73">
        <v>18</v>
      </c>
      <c r="Q73">
        <v>6</v>
      </c>
      <c r="R73">
        <v>24.71</v>
      </c>
      <c r="S73">
        <v>8</v>
      </c>
      <c r="T73">
        <v>55.97</v>
      </c>
      <c r="U73">
        <v>0.83</v>
      </c>
      <c r="V73">
        <v>9</v>
      </c>
      <c r="W73">
        <v>0.94</v>
      </c>
      <c r="X73" t="s">
        <v>43</v>
      </c>
      <c r="Y73" t="s">
        <v>49</v>
      </c>
      <c r="Z73" t="s">
        <v>52</v>
      </c>
      <c r="AA73" t="s">
        <v>59</v>
      </c>
      <c r="AB73" t="s">
        <v>62</v>
      </c>
      <c r="AC73" t="s">
        <v>70</v>
      </c>
      <c r="AD73" t="s">
        <v>68</v>
      </c>
      <c r="AE73" t="s">
        <v>58</v>
      </c>
      <c r="AF73" t="s">
        <v>78</v>
      </c>
      <c r="AG73" t="s">
        <v>58</v>
      </c>
      <c r="AH73" t="s">
        <v>90</v>
      </c>
      <c r="AI73" t="s">
        <v>97</v>
      </c>
    </row>
    <row r="74" spans="1:35" x14ac:dyDescent="0.35">
      <c r="A74">
        <v>74.64</v>
      </c>
      <c r="B74">
        <v>91.33</v>
      </c>
      <c r="C74">
        <v>85.23</v>
      </c>
      <c r="D74">
        <v>10589.036395271411</v>
      </c>
      <c r="E74">
        <v>7</v>
      </c>
      <c r="F74">
        <v>0.75</v>
      </c>
      <c r="G74">
        <v>2</v>
      </c>
      <c r="H74">
        <v>0.57999999999999996</v>
      </c>
      <c r="I74">
        <v>4432807.58</v>
      </c>
      <c r="J74">
        <v>2946777</v>
      </c>
      <c r="K74">
        <v>2031.83</v>
      </c>
      <c r="L74">
        <v>0.03</v>
      </c>
      <c r="M74">
        <v>1</v>
      </c>
      <c r="N74">
        <v>0</v>
      </c>
      <c r="O74">
        <v>86.34</v>
      </c>
      <c r="P74">
        <v>19</v>
      </c>
      <c r="Q74">
        <v>5</v>
      </c>
      <c r="R74">
        <v>26.64</v>
      </c>
      <c r="S74">
        <v>9</v>
      </c>
      <c r="T74">
        <v>51.24</v>
      </c>
      <c r="U74">
        <v>0.81</v>
      </c>
      <c r="V74">
        <v>2</v>
      </c>
      <c r="W74">
        <v>0.47</v>
      </c>
      <c r="X74" t="s">
        <v>38</v>
      </c>
      <c r="Y74" t="s">
        <v>47</v>
      </c>
      <c r="Z74" t="s">
        <v>52</v>
      </c>
      <c r="AA74" t="s">
        <v>58</v>
      </c>
      <c r="AB74" t="s">
        <v>62</v>
      </c>
      <c r="AC74" t="s">
        <v>67</v>
      </c>
      <c r="AD74" t="s">
        <v>68</v>
      </c>
      <c r="AE74" t="s">
        <v>58</v>
      </c>
      <c r="AF74" t="s">
        <v>78</v>
      </c>
      <c r="AG74" t="s">
        <v>58</v>
      </c>
      <c r="AH74" t="s">
        <v>89</v>
      </c>
      <c r="AI74" t="s">
        <v>93</v>
      </c>
    </row>
    <row r="75" spans="1:35" x14ac:dyDescent="0.35">
      <c r="A75">
        <v>90.65</v>
      </c>
      <c r="B75">
        <v>82.22</v>
      </c>
      <c r="C75">
        <v>46.08</v>
      </c>
      <c r="D75">
        <v>11927.162984717421</v>
      </c>
      <c r="E75">
        <v>8</v>
      </c>
      <c r="F75">
        <v>0.16</v>
      </c>
      <c r="G75">
        <v>1</v>
      </c>
      <c r="H75">
        <v>0.09</v>
      </c>
      <c r="I75">
        <v>4610582.12</v>
      </c>
      <c r="J75">
        <v>3196222</v>
      </c>
      <c r="K75">
        <v>4950.63</v>
      </c>
      <c r="L75">
        <v>0.97</v>
      </c>
      <c r="M75">
        <v>1</v>
      </c>
      <c r="N75">
        <v>2</v>
      </c>
      <c r="O75">
        <v>88.7</v>
      </c>
      <c r="P75">
        <v>34</v>
      </c>
      <c r="Q75">
        <v>7</v>
      </c>
      <c r="R75">
        <v>89.92</v>
      </c>
      <c r="S75">
        <v>6</v>
      </c>
      <c r="T75">
        <v>30.7</v>
      </c>
      <c r="U75">
        <v>0.22</v>
      </c>
      <c r="V75">
        <v>3</v>
      </c>
      <c r="W75">
        <v>0.45</v>
      </c>
      <c r="X75" t="s">
        <v>43</v>
      </c>
      <c r="Y75" t="s">
        <v>47</v>
      </c>
      <c r="Z75" t="s">
        <v>53</v>
      </c>
      <c r="AA75" t="s">
        <v>58</v>
      </c>
      <c r="AB75" t="s">
        <v>63</v>
      </c>
      <c r="AC75" t="s">
        <v>67</v>
      </c>
      <c r="AD75" t="s">
        <v>68</v>
      </c>
      <c r="AE75" t="s">
        <v>53</v>
      </c>
      <c r="AF75" t="s">
        <v>79</v>
      </c>
      <c r="AG75" t="s">
        <v>85</v>
      </c>
      <c r="AH75" t="s">
        <v>89</v>
      </c>
      <c r="AI75" t="s">
        <v>93</v>
      </c>
    </row>
    <row r="76" spans="1:35" x14ac:dyDescent="0.35">
      <c r="A76">
        <v>48.8</v>
      </c>
      <c r="B76">
        <v>68.45</v>
      </c>
      <c r="C76">
        <v>59.29</v>
      </c>
      <c r="D76">
        <v>6303.5343855503961</v>
      </c>
      <c r="E76">
        <v>6</v>
      </c>
      <c r="F76">
        <v>0.88</v>
      </c>
      <c r="G76">
        <v>3</v>
      </c>
      <c r="H76">
        <v>0.72</v>
      </c>
      <c r="I76">
        <v>6369440.9800000004</v>
      </c>
      <c r="J76">
        <v>3928178</v>
      </c>
      <c r="K76">
        <v>3317.79</v>
      </c>
      <c r="L76">
        <v>0.77</v>
      </c>
      <c r="M76">
        <v>0</v>
      </c>
      <c r="N76">
        <v>0</v>
      </c>
      <c r="O76">
        <v>67.63</v>
      </c>
      <c r="P76">
        <v>46</v>
      </c>
      <c r="Q76">
        <v>1</v>
      </c>
      <c r="R76">
        <v>42.86</v>
      </c>
      <c r="S76">
        <v>6</v>
      </c>
      <c r="T76">
        <v>83.73</v>
      </c>
      <c r="U76">
        <v>0.23</v>
      </c>
      <c r="V76">
        <v>2</v>
      </c>
      <c r="W76">
        <v>0.01</v>
      </c>
      <c r="X76" t="s">
        <v>44</v>
      </c>
      <c r="Y76" t="s">
        <v>48</v>
      </c>
      <c r="Z76" t="s">
        <v>53</v>
      </c>
      <c r="AA76" t="s">
        <v>57</v>
      </c>
      <c r="AB76" t="s">
        <v>62</v>
      </c>
      <c r="AC76" t="s">
        <v>67</v>
      </c>
      <c r="AD76" t="s">
        <v>69</v>
      </c>
      <c r="AE76" t="s">
        <v>53</v>
      </c>
      <c r="AF76" t="s">
        <v>80</v>
      </c>
      <c r="AG76" t="s">
        <v>85</v>
      </c>
      <c r="AH76" t="s">
        <v>89</v>
      </c>
      <c r="AI76" t="s">
        <v>94</v>
      </c>
    </row>
    <row r="77" spans="1:35" x14ac:dyDescent="0.35">
      <c r="A77">
        <v>83.22</v>
      </c>
      <c r="B77">
        <v>45.87</v>
      </c>
      <c r="C77">
        <v>38.4</v>
      </c>
      <c r="D77">
        <v>12859.385108017321</v>
      </c>
      <c r="E77">
        <v>6</v>
      </c>
      <c r="F77">
        <v>0.87</v>
      </c>
      <c r="G77">
        <v>9</v>
      </c>
      <c r="H77">
        <v>0.4</v>
      </c>
      <c r="I77">
        <v>4615967.82</v>
      </c>
      <c r="J77">
        <v>2808563</v>
      </c>
      <c r="K77">
        <v>2890.92</v>
      </c>
      <c r="L77">
        <v>0.98</v>
      </c>
      <c r="M77">
        <v>0</v>
      </c>
      <c r="N77">
        <v>0</v>
      </c>
      <c r="O77">
        <v>91.24</v>
      </c>
      <c r="P77">
        <v>1</v>
      </c>
      <c r="Q77">
        <v>7</v>
      </c>
      <c r="R77">
        <v>72.37</v>
      </c>
      <c r="S77">
        <v>8</v>
      </c>
      <c r="T77">
        <v>82.06</v>
      </c>
      <c r="U77">
        <v>0.82</v>
      </c>
      <c r="V77">
        <v>0</v>
      </c>
      <c r="W77">
        <v>0.25</v>
      </c>
      <c r="X77" t="s">
        <v>38</v>
      </c>
      <c r="Y77" t="s">
        <v>49</v>
      </c>
      <c r="Z77" t="s">
        <v>54</v>
      </c>
      <c r="AA77" t="s">
        <v>58</v>
      </c>
      <c r="AB77" t="s">
        <v>62</v>
      </c>
      <c r="AC77" t="s">
        <v>67</v>
      </c>
      <c r="AD77" t="s">
        <v>68</v>
      </c>
      <c r="AE77" t="s">
        <v>58</v>
      </c>
      <c r="AF77" t="s">
        <v>77</v>
      </c>
      <c r="AG77" t="s">
        <v>58</v>
      </c>
      <c r="AH77" t="s">
        <v>89</v>
      </c>
      <c r="AI77" t="s">
        <v>96</v>
      </c>
    </row>
    <row r="78" spans="1:35" x14ac:dyDescent="0.35">
      <c r="A78">
        <v>75.87</v>
      </c>
      <c r="B78">
        <v>69.5</v>
      </c>
      <c r="C78">
        <v>92.01</v>
      </c>
      <c r="D78">
        <v>10846.241018736029</v>
      </c>
      <c r="E78">
        <v>5</v>
      </c>
      <c r="F78">
        <v>0.03</v>
      </c>
      <c r="G78">
        <v>4</v>
      </c>
      <c r="H78">
        <v>0.98</v>
      </c>
      <c r="I78">
        <v>6749241.6200000001</v>
      </c>
      <c r="J78">
        <v>2425741</v>
      </c>
      <c r="K78">
        <v>4271.68</v>
      </c>
      <c r="L78">
        <v>0.48</v>
      </c>
      <c r="M78">
        <v>0</v>
      </c>
      <c r="N78">
        <v>4</v>
      </c>
      <c r="O78">
        <v>75.78</v>
      </c>
      <c r="P78">
        <v>29</v>
      </c>
      <c r="Q78">
        <v>3</v>
      </c>
      <c r="R78">
        <v>76.47</v>
      </c>
      <c r="S78">
        <v>5</v>
      </c>
      <c r="T78">
        <v>36.79</v>
      </c>
      <c r="U78">
        <v>0.93</v>
      </c>
      <c r="V78">
        <v>9</v>
      </c>
      <c r="W78">
        <v>0.87</v>
      </c>
      <c r="X78" t="s">
        <v>38</v>
      </c>
      <c r="Y78" t="s">
        <v>48</v>
      </c>
      <c r="Z78" t="s">
        <v>52</v>
      </c>
      <c r="AA78" t="s">
        <v>58</v>
      </c>
      <c r="AB78" t="s">
        <v>63</v>
      </c>
      <c r="AC78" t="s">
        <v>70</v>
      </c>
      <c r="AD78" t="s">
        <v>69</v>
      </c>
      <c r="AE78" t="s">
        <v>53</v>
      </c>
      <c r="AF78" t="s">
        <v>77</v>
      </c>
      <c r="AG78" t="s">
        <v>85</v>
      </c>
      <c r="AH78" t="s">
        <v>90</v>
      </c>
      <c r="AI78" t="s">
        <v>95</v>
      </c>
    </row>
    <row r="79" spans="1:35" x14ac:dyDescent="0.35">
      <c r="A79">
        <v>72.010000000000005</v>
      </c>
      <c r="B79">
        <v>68.41</v>
      </c>
      <c r="C79">
        <v>69.400000000000006</v>
      </c>
      <c r="D79">
        <v>8961.7802152479962</v>
      </c>
      <c r="E79">
        <v>8</v>
      </c>
      <c r="F79">
        <v>0.83</v>
      </c>
      <c r="G79">
        <v>5</v>
      </c>
      <c r="H79">
        <v>0.82</v>
      </c>
      <c r="I79">
        <v>5794017.0700000003</v>
      </c>
      <c r="J79">
        <v>2612511</v>
      </c>
      <c r="K79">
        <v>1783.81</v>
      </c>
      <c r="L79">
        <v>0.53</v>
      </c>
      <c r="M79">
        <v>1</v>
      </c>
      <c r="N79">
        <v>2</v>
      </c>
      <c r="O79">
        <v>73.16</v>
      </c>
      <c r="P79">
        <v>33</v>
      </c>
      <c r="Q79">
        <v>9</v>
      </c>
      <c r="R79">
        <v>80.06</v>
      </c>
      <c r="S79">
        <v>3</v>
      </c>
      <c r="T79">
        <v>67.5</v>
      </c>
      <c r="U79">
        <v>0.1</v>
      </c>
      <c r="V79">
        <v>4</v>
      </c>
      <c r="W79">
        <v>0.16</v>
      </c>
      <c r="X79" t="s">
        <v>38</v>
      </c>
      <c r="Y79" t="s">
        <v>48</v>
      </c>
      <c r="Z79" t="s">
        <v>53</v>
      </c>
      <c r="AA79" t="s">
        <v>57</v>
      </c>
      <c r="AB79" t="s">
        <v>62</v>
      </c>
      <c r="AC79" t="s">
        <v>67</v>
      </c>
      <c r="AD79" t="s">
        <v>68</v>
      </c>
      <c r="AE79" t="s">
        <v>59</v>
      </c>
      <c r="AF79" t="s">
        <v>79</v>
      </c>
      <c r="AG79" t="s">
        <v>86</v>
      </c>
      <c r="AH79" t="s">
        <v>89</v>
      </c>
      <c r="AI79" t="s">
        <v>95</v>
      </c>
    </row>
    <row r="80" spans="1:35" x14ac:dyDescent="0.35">
      <c r="A80">
        <v>74.760000000000005</v>
      </c>
      <c r="B80">
        <v>70.06</v>
      </c>
      <c r="C80">
        <v>63.45</v>
      </c>
      <c r="D80">
        <v>9639.0989699999991</v>
      </c>
      <c r="E80">
        <v>5</v>
      </c>
      <c r="F80">
        <v>0.56000000000000005</v>
      </c>
      <c r="G80">
        <v>5</v>
      </c>
      <c r="H80">
        <v>0.23</v>
      </c>
      <c r="I80">
        <v>4994870</v>
      </c>
      <c r="J80">
        <v>3037785</v>
      </c>
      <c r="K80">
        <v>2863.58</v>
      </c>
      <c r="L80">
        <v>0.5</v>
      </c>
      <c r="M80">
        <v>0</v>
      </c>
      <c r="N80">
        <v>2</v>
      </c>
      <c r="O80">
        <v>74.36</v>
      </c>
      <c r="P80">
        <v>25</v>
      </c>
      <c r="Q80">
        <v>5</v>
      </c>
      <c r="R80">
        <v>60.52</v>
      </c>
      <c r="S80">
        <v>6</v>
      </c>
      <c r="T80">
        <v>61.46</v>
      </c>
      <c r="U80">
        <v>0.43</v>
      </c>
      <c r="V80">
        <v>5</v>
      </c>
      <c r="W80">
        <v>0.48</v>
      </c>
      <c r="X80" t="s">
        <v>38</v>
      </c>
      <c r="Y80" t="s">
        <v>48</v>
      </c>
      <c r="Z80" t="s">
        <v>53</v>
      </c>
      <c r="AA80" t="s">
        <v>57</v>
      </c>
      <c r="AB80" t="s">
        <v>62</v>
      </c>
      <c r="AC80" t="s">
        <v>67</v>
      </c>
      <c r="AD80" t="s">
        <v>68</v>
      </c>
      <c r="AE80" t="s">
        <v>53</v>
      </c>
      <c r="AF80" t="s">
        <v>77</v>
      </c>
      <c r="AG80" t="s">
        <v>85</v>
      </c>
      <c r="AH80" t="s">
        <v>90</v>
      </c>
      <c r="AI80" t="s">
        <v>95</v>
      </c>
    </row>
    <row r="81" spans="1:35" x14ac:dyDescent="0.35">
      <c r="A81">
        <v>55.12</v>
      </c>
      <c r="B81">
        <v>66.03</v>
      </c>
      <c r="C81">
        <v>73.66</v>
      </c>
      <c r="D81">
        <v>15676.73214451099</v>
      </c>
      <c r="E81">
        <v>4</v>
      </c>
      <c r="F81">
        <v>0.34</v>
      </c>
      <c r="G81">
        <v>4</v>
      </c>
      <c r="H81">
        <v>0.12</v>
      </c>
      <c r="I81">
        <v>3806403.09</v>
      </c>
      <c r="J81">
        <v>4626644</v>
      </c>
      <c r="K81">
        <v>1705</v>
      </c>
      <c r="L81">
        <v>0.25</v>
      </c>
      <c r="M81">
        <v>0</v>
      </c>
      <c r="N81">
        <v>2</v>
      </c>
      <c r="O81">
        <v>64.5</v>
      </c>
      <c r="P81">
        <v>2</v>
      </c>
      <c r="Q81">
        <v>9</v>
      </c>
      <c r="R81">
        <v>36.9</v>
      </c>
      <c r="S81">
        <v>6</v>
      </c>
      <c r="T81">
        <v>37.72</v>
      </c>
      <c r="U81">
        <v>0.34</v>
      </c>
      <c r="V81">
        <v>0</v>
      </c>
      <c r="W81">
        <v>0.01</v>
      </c>
      <c r="X81" t="s">
        <v>44</v>
      </c>
      <c r="Y81" t="s">
        <v>48</v>
      </c>
      <c r="Z81" t="s">
        <v>53</v>
      </c>
      <c r="AA81" t="s">
        <v>58</v>
      </c>
      <c r="AB81" t="s">
        <v>63</v>
      </c>
      <c r="AC81" t="s">
        <v>67</v>
      </c>
      <c r="AD81" t="s">
        <v>68</v>
      </c>
      <c r="AE81" t="s">
        <v>53</v>
      </c>
      <c r="AF81" t="s">
        <v>78</v>
      </c>
      <c r="AG81" t="s">
        <v>85</v>
      </c>
      <c r="AH81" t="s">
        <v>90</v>
      </c>
      <c r="AI81" t="s">
        <v>94</v>
      </c>
    </row>
    <row r="82" spans="1:35" x14ac:dyDescent="0.35">
      <c r="A82">
        <v>72.8</v>
      </c>
      <c r="B82">
        <v>63.91</v>
      </c>
      <c r="C82">
        <v>70.180000000000007</v>
      </c>
      <c r="D82">
        <v>10454.66563764624</v>
      </c>
      <c r="E82">
        <v>4</v>
      </c>
      <c r="F82">
        <v>0.74</v>
      </c>
      <c r="G82">
        <v>2</v>
      </c>
      <c r="H82">
        <v>0.86</v>
      </c>
      <c r="I82">
        <v>5935238.1600000001</v>
      </c>
      <c r="J82">
        <v>1948994</v>
      </c>
      <c r="K82">
        <v>4051.22</v>
      </c>
      <c r="L82">
        <v>0.84</v>
      </c>
      <c r="M82">
        <v>0</v>
      </c>
      <c r="N82">
        <v>4</v>
      </c>
      <c r="O82">
        <v>96.55</v>
      </c>
      <c r="P82">
        <v>5</v>
      </c>
      <c r="Q82">
        <v>5</v>
      </c>
      <c r="R82">
        <v>22.82</v>
      </c>
      <c r="S82">
        <v>2</v>
      </c>
      <c r="T82">
        <v>93.74</v>
      </c>
      <c r="U82">
        <v>0.87</v>
      </c>
      <c r="V82">
        <v>1</v>
      </c>
      <c r="W82">
        <v>0.48</v>
      </c>
      <c r="X82" t="s">
        <v>38</v>
      </c>
      <c r="Y82" t="s">
        <v>48</v>
      </c>
      <c r="Z82" t="s">
        <v>53</v>
      </c>
      <c r="AA82" t="s">
        <v>58</v>
      </c>
      <c r="AB82" t="s">
        <v>62</v>
      </c>
      <c r="AC82" t="s">
        <v>70</v>
      </c>
      <c r="AD82" t="s">
        <v>68</v>
      </c>
      <c r="AE82" t="s">
        <v>59</v>
      </c>
      <c r="AF82" t="s">
        <v>78</v>
      </c>
      <c r="AG82" t="s">
        <v>86</v>
      </c>
      <c r="AH82" t="s">
        <v>90</v>
      </c>
      <c r="AI82" t="s">
        <v>96</v>
      </c>
    </row>
    <row r="83" spans="1:35" x14ac:dyDescent="0.35">
      <c r="A83">
        <v>78.569999999999993</v>
      </c>
      <c r="B83">
        <v>76.95</v>
      </c>
      <c r="C83">
        <v>53.28</v>
      </c>
      <c r="D83">
        <v>10620.551465750839</v>
      </c>
      <c r="E83">
        <v>3</v>
      </c>
      <c r="F83">
        <v>0.16</v>
      </c>
      <c r="G83">
        <v>2</v>
      </c>
      <c r="H83">
        <v>0.8</v>
      </c>
      <c r="I83">
        <v>4506229.42</v>
      </c>
      <c r="J83">
        <v>2123759</v>
      </c>
      <c r="K83">
        <v>3080.07</v>
      </c>
      <c r="L83">
        <v>0.36</v>
      </c>
      <c r="M83">
        <v>0</v>
      </c>
      <c r="N83">
        <v>0</v>
      </c>
      <c r="O83">
        <v>69.59</v>
      </c>
      <c r="P83">
        <v>14</v>
      </c>
      <c r="Q83">
        <v>7</v>
      </c>
      <c r="R83">
        <v>48.78</v>
      </c>
      <c r="S83">
        <v>6</v>
      </c>
      <c r="T83">
        <v>43.96</v>
      </c>
      <c r="U83">
        <v>0.08</v>
      </c>
      <c r="V83">
        <v>3</v>
      </c>
      <c r="W83">
        <v>0.02</v>
      </c>
      <c r="X83" t="s">
        <v>38</v>
      </c>
      <c r="Y83" t="s">
        <v>48</v>
      </c>
      <c r="Z83" t="s">
        <v>53</v>
      </c>
      <c r="AA83" t="s">
        <v>58</v>
      </c>
      <c r="AB83" t="s">
        <v>63</v>
      </c>
      <c r="AC83" t="s">
        <v>70</v>
      </c>
      <c r="AD83" t="s">
        <v>68</v>
      </c>
      <c r="AE83" t="s">
        <v>53</v>
      </c>
      <c r="AF83" t="s">
        <v>80</v>
      </c>
      <c r="AG83" t="s">
        <v>85</v>
      </c>
      <c r="AH83" t="s">
        <v>90</v>
      </c>
      <c r="AI83" t="s">
        <v>94</v>
      </c>
    </row>
    <row r="84" spans="1:35" x14ac:dyDescent="0.35">
      <c r="A84">
        <v>74.760000000000005</v>
      </c>
      <c r="B84">
        <v>70.06</v>
      </c>
      <c r="C84">
        <v>63.45</v>
      </c>
      <c r="D84">
        <v>9639.0989699999991</v>
      </c>
      <c r="E84">
        <v>5</v>
      </c>
      <c r="F84">
        <v>0.56000000000000005</v>
      </c>
      <c r="G84">
        <v>5</v>
      </c>
      <c r="H84">
        <v>0.23</v>
      </c>
      <c r="I84">
        <v>4994870</v>
      </c>
      <c r="J84">
        <v>3037785</v>
      </c>
      <c r="K84">
        <v>2863.58</v>
      </c>
      <c r="L84">
        <v>0.5</v>
      </c>
      <c r="M84">
        <v>0</v>
      </c>
      <c r="N84">
        <v>2</v>
      </c>
      <c r="O84">
        <v>74.36</v>
      </c>
      <c r="P84">
        <v>25</v>
      </c>
      <c r="Q84">
        <v>5</v>
      </c>
      <c r="R84">
        <v>60.52</v>
      </c>
      <c r="S84">
        <v>6</v>
      </c>
      <c r="T84">
        <v>61.46</v>
      </c>
      <c r="U84">
        <v>0.43</v>
      </c>
      <c r="V84">
        <v>5</v>
      </c>
      <c r="W84">
        <v>0.48</v>
      </c>
      <c r="X84" t="s">
        <v>38</v>
      </c>
      <c r="Y84" t="s">
        <v>48</v>
      </c>
      <c r="Z84" t="s">
        <v>53</v>
      </c>
      <c r="AA84" t="s">
        <v>57</v>
      </c>
      <c r="AB84" t="s">
        <v>62</v>
      </c>
      <c r="AC84" t="s">
        <v>67</v>
      </c>
      <c r="AD84" t="s">
        <v>68</v>
      </c>
      <c r="AE84" t="s">
        <v>53</v>
      </c>
      <c r="AF84" t="s">
        <v>77</v>
      </c>
      <c r="AG84" t="s">
        <v>85</v>
      </c>
      <c r="AH84" t="s">
        <v>90</v>
      </c>
      <c r="AI84" t="s">
        <v>95</v>
      </c>
    </row>
    <row r="85" spans="1:35" x14ac:dyDescent="0.35">
      <c r="A85">
        <v>69.819999999999993</v>
      </c>
      <c r="B85">
        <v>42.72</v>
      </c>
      <c r="C85">
        <v>73.650000000000006</v>
      </c>
      <c r="D85">
        <v>7875.3890763380195</v>
      </c>
      <c r="E85">
        <v>4</v>
      </c>
      <c r="F85">
        <v>0.83</v>
      </c>
      <c r="G85">
        <v>6</v>
      </c>
      <c r="H85">
        <v>0.3</v>
      </c>
      <c r="I85">
        <v>5512843.6100000003</v>
      </c>
      <c r="J85">
        <v>3088765</v>
      </c>
      <c r="K85">
        <v>1635.38</v>
      </c>
      <c r="L85">
        <v>0.71</v>
      </c>
      <c r="M85">
        <v>1</v>
      </c>
      <c r="N85">
        <v>1</v>
      </c>
      <c r="O85">
        <v>76.599999999999994</v>
      </c>
      <c r="P85">
        <v>9</v>
      </c>
      <c r="Q85">
        <v>7</v>
      </c>
      <c r="R85">
        <v>21.57</v>
      </c>
      <c r="S85">
        <v>8</v>
      </c>
      <c r="T85">
        <v>68.67</v>
      </c>
      <c r="U85">
        <v>0.75</v>
      </c>
      <c r="V85">
        <v>7</v>
      </c>
      <c r="W85">
        <v>0.82</v>
      </c>
      <c r="X85" t="s">
        <v>38</v>
      </c>
      <c r="Y85" t="s">
        <v>49</v>
      </c>
      <c r="Z85" t="s">
        <v>53</v>
      </c>
      <c r="AA85" t="s">
        <v>57</v>
      </c>
      <c r="AB85" t="s">
        <v>62</v>
      </c>
      <c r="AC85" t="s">
        <v>67</v>
      </c>
      <c r="AD85" t="s">
        <v>68</v>
      </c>
      <c r="AE85" t="s">
        <v>58</v>
      </c>
      <c r="AF85" t="s">
        <v>78</v>
      </c>
      <c r="AG85" t="s">
        <v>58</v>
      </c>
      <c r="AH85" t="s">
        <v>90</v>
      </c>
      <c r="AI85" t="s">
        <v>95</v>
      </c>
    </row>
    <row r="86" spans="1:35" x14ac:dyDescent="0.35">
      <c r="A86">
        <v>66.92</v>
      </c>
      <c r="B86">
        <v>62.48</v>
      </c>
      <c r="C86">
        <v>63.82</v>
      </c>
      <c r="D86">
        <v>12075.83954136061</v>
      </c>
      <c r="E86">
        <v>1</v>
      </c>
      <c r="F86">
        <v>0.51</v>
      </c>
      <c r="G86">
        <v>7</v>
      </c>
      <c r="H86">
        <v>0.79</v>
      </c>
      <c r="I86">
        <v>3612053.94</v>
      </c>
      <c r="J86">
        <v>3629576</v>
      </c>
      <c r="K86">
        <v>1491.01</v>
      </c>
      <c r="L86">
        <v>0.18</v>
      </c>
      <c r="M86">
        <v>0</v>
      </c>
      <c r="N86">
        <v>1</v>
      </c>
      <c r="O86">
        <v>79.52</v>
      </c>
      <c r="P86">
        <v>8</v>
      </c>
      <c r="Q86">
        <v>1</v>
      </c>
      <c r="R86">
        <v>45.23</v>
      </c>
      <c r="S86">
        <v>7</v>
      </c>
      <c r="T86">
        <v>78.03</v>
      </c>
      <c r="U86">
        <v>0.05</v>
      </c>
      <c r="V86">
        <v>2</v>
      </c>
      <c r="W86">
        <v>0.79</v>
      </c>
      <c r="X86" t="s">
        <v>38</v>
      </c>
      <c r="Y86" t="s">
        <v>48</v>
      </c>
      <c r="Z86" t="s">
        <v>53</v>
      </c>
      <c r="AA86" t="s">
        <v>58</v>
      </c>
      <c r="AB86" t="s">
        <v>62</v>
      </c>
      <c r="AC86" t="s">
        <v>67</v>
      </c>
      <c r="AD86" t="s">
        <v>68</v>
      </c>
      <c r="AE86" t="s">
        <v>58</v>
      </c>
      <c r="AF86" t="s">
        <v>80</v>
      </c>
      <c r="AG86" t="s">
        <v>85</v>
      </c>
      <c r="AH86" t="s">
        <v>90</v>
      </c>
      <c r="AI86" t="s">
        <v>95</v>
      </c>
    </row>
    <row r="87" spans="1:35" x14ac:dyDescent="0.35">
      <c r="A87">
        <v>69.98</v>
      </c>
      <c r="B87">
        <v>77.55</v>
      </c>
      <c r="C87">
        <v>80.2</v>
      </c>
      <c r="D87">
        <v>7859.7904352278319</v>
      </c>
      <c r="E87">
        <v>2</v>
      </c>
      <c r="F87">
        <v>0.01</v>
      </c>
      <c r="G87">
        <v>3</v>
      </c>
      <c r="H87">
        <v>0.19</v>
      </c>
      <c r="I87">
        <v>4237758.54</v>
      </c>
      <c r="J87">
        <v>2287094</v>
      </c>
      <c r="K87">
        <v>2697.69</v>
      </c>
      <c r="L87">
        <v>0.51</v>
      </c>
      <c r="M87">
        <v>1</v>
      </c>
      <c r="N87">
        <v>3</v>
      </c>
      <c r="O87">
        <v>53.07</v>
      </c>
      <c r="P87">
        <v>32</v>
      </c>
      <c r="Q87">
        <v>7</v>
      </c>
      <c r="R87">
        <v>74.86</v>
      </c>
      <c r="S87">
        <v>8</v>
      </c>
      <c r="T87">
        <v>32.11</v>
      </c>
      <c r="U87">
        <v>0.49</v>
      </c>
      <c r="V87">
        <v>0</v>
      </c>
      <c r="W87">
        <v>0.28000000000000003</v>
      </c>
      <c r="X87" t="s">
        <v>38</v>
      </c>
      <c r="Y87" t="s">
        <v>48</v>
      </c>
      <c r="Z87" t="s">
        <v>52</v>
      </c>
      <c r="AA87" t="s">
        <v>57</v>
      </c>
      <c r="AB87" t="s">
        <v>63</v>
      </c>
      <c r="AC87" t="s">
        <v>70</v>
      </c>
      <c r="AD87" t="s">
        <v>68</v>
      </c>
      <c r="AE87" t="s">
        <v>58</v>
      </c>
      <c r="AF87" t="s">
        <v>77</v>
      </c>
      <c r="AG87" t="s">
        <v>58</v>
      </c>
      <c r="AH87" t="s">
        <v>90</v>
      </c>
      <c r="AI87" t="s">
        <v>97</v>
      </c>
    </row>
    <row r="88" spans="1:35" x14ac:dyDescent="0.35">
      <c r="A88">
        <v>84.15</v>
      </c>
      <c r="B88">
        <v>70.19</v>
      </c>
      <c r="C88">
        <v>63.81</v>
      </c>
      <c r="D88">
        <v>10178.915593048479</v>
      </c>
      <c r="E88">
        <v>9</v>
      </c>
      <c r="F88">
        <v>0.28999999999999998</v>
      </c>
      <c r="G88">
        <v>3</v>
      </c>
      <c r="H88">
        <v>0.92</v>
      </c>
      <c r="I88">
        <v>4989884.09</v>
      </c>
      <c r="J88">
        <v>2149513</v>
      </c>
      <c r="K88">
        <v>3819.05</v>
      </c>
      <c r="L88">
        <v>0.68</v>
      </c>
      <c r="M88">
        <v>1</v>
      </c>
      <c r="N88">
        <v>4</v>
      </c>
      <c r="O88">
        <v>68.11</v>
      </c>
      <c r="P88">
        <v>31</v>
      </c>
      <c r="Q88">
        <v>8</v>
      </c>
      <c r="R88">
        <v>59.63</v>
      </c>
      <c r="S88">
        <v>9</v>
      </c>
      <c r="T88">
        <v>72.819999999999993</v>
      </c>
      <c r="U88">
        <v>0.44</v>
      </c>
      <c r="V88">
        <v>2</v>
      </c>
      <c r="W88">
        <v>0.84</v>
      </c>
      <c r="X88" t="s">
        <v>38</v>
      </c>
      <c r="Y88" t="s">
        <v>48</v>
      </c>
      <c r="Z88" t="s">
        <v>53</v>
      </c>
      <c r="AA88" t="s">
        <v>58</v>
      </c>
      <c r="AB88" t="s">
        <v>63</v>
      </c>
      <c r="AC88" t="s">
        <v>70</v>
      </c>
      <c r="AD88" t="s">
        <v>68</v>
      </c>
      <c r="AE88" t="s">
        <v>58</v>
      </c>
      <c r="AF88" t="s">
        <v>80</v>
      </c>
      <c r="AG88" t="s">
        <v>58</v>
      </c>
      <c r="AH88" t="s">
        <v>89</v>
      </c>
      <c r="AI88" t="s">
        <v>94</v>
      </c>
    </row>
    <row r="89" spans="1:35" x14ac:dyDescent="0.35">
      <c r="A89">
        <v>78.290000000000006</v>
      </c>
      <c r="B89">
        <v>91.39</v>
      </c>
      <c r="C89">
        <v>85.39</v>
      </c>
      <c r="D89">
        <v>8805.8563830872081</v>
      </c>
      <c r="E89">
        <v>2</v>
      </c>
      <c r="F89">
        <v>0.62</v>
      </c>
      <c r="G89">
        <v>6</v>
      </c>
      <c r="H89">
        <v>0.42</v>
      </c>
      <c r="I89">
        <v>7218421.4199999999</v>
      </c>
      <c r="J89">
        <v>3110470</v>
      </c>
      <c r="K89">
        <v>2863.58</v>
      </c>
      <c r="L89">
        <v>0.24</v>
      </c>
      <c r="M89">
        <v>1</v>
      </c>
      <c r="N89">
        <v>3</v>
      </c>
      <c r="O89">
        <v>86.16</v>
      </c>
      <c r="P89">
        <v>47</v>
      </c>
      <c r="Q89">
        <v>5</v>
      </c>
      <c r="R89">
        <v>41.89</v>
      </c>
      <c r="S89">
        <v>6</v>
      </c>
      <c r="T89">
        <v>64.599999999999994</v>
      </c>
      <c r="U89">
        <v>0.33</v>
      </c>
      <c r="V89">
        <v>2</v>
      </c>
      <c r="W89">
        <v>0.54</v>
      </c>
      <c r="X89" t="s">
        <v>38</v>
      </c>
      <c r="Y89" t="s">
        <v>47</v>
      </c>
      <c r="Z89" t="s">
        <v>52</v>
      </c>
      <c r="AA89" t="s">
        <v>57</v>
      </c>
      <c r="AB89" t="s">
        <v>62</v>
      </c>
      <c r="AC89" t="s">
        <v>67</v>
      </c>
      <c r="AD89" t="s">
        <v>69</v>
      </c>
      <c r="AE89" t="s">
        <v>53</v>
      </c>
      <c r="AF89" t="s">
        <v>80</v>
      </c>
      <c r="AG89" t="s">
        <v>85</v>
      </c>
      <c r="AH89" t="s">
        <v>90</v>
      </c>
      <c r="AI89" t="s">
        <v>93</v>
      </c>
    </row>
    <row r="90" spans="1:35" x14ac:dyDescent="0.35">
      <c r="A90">
        <v>69.7</v>
      </c>
      <c r="B90">
        <v>79.52</v>
      </c>
      <c r="C90">
        <v>65.87</v>
      </c>
      <c r="D90">
        <v>11197.449564365979</v>
      </c>
      <c r="E90">
        <v>5</v>
      </c>
      <c r="F90">
        <v>0.98</v>
      </c>
      <c r="G90">
        <v>3</v>
      </c>
      <c r="H90">
        <v>0.09</v>
      </c>
      <c r="I90">
        <v>4313084.24</v>
      </c>
      <c r="J90">
        <v>2793279</v>
      </c>
      <c r="K90">
        <v>646.91</v>
      </c>
      <c r="L90">
        <v>0.83</v>
      </c>
      <c r="M90">
        <v>1</v>
      </c>
      <c r="N90">
        <v>3</v>
      </c>
      <c r="O90">
        <v>60.03</v>
      </c>
      <c r="P90">
        <v>5</v>
      </c>
      <c r="Q90">
        <v>2</v>
      </c>
      <c r="R90">
        <v>65.8</v>
      </c>
      <c r="S90">
        <v>3</v>
      </c>
      <c r="T90">
        <v>36.71</v>
      </c>
      <c r="U90">
        <v>0.39</v>
      </c>
      <c r="V90">
        <v>4</v>
      </c>
      <c r="W90">
        <v>0.37</v>
      </c>
      <c r="X90" t="s">
        <v>38</v>
      </c>
      <c r="Y90" t="s">
        <v>48</v>
      </c>
      <c r="Z90" t="s">
        <v>53</v>
      </c>
      <c r="AA90" t="s">
        <v>58</v>
      </c>
      <c r="AB90" t="s">
        <v>62</v>
      </c>
      <c r="AC90" t="s">
        <v>67</v>
      </c>
      <c r="AD90" t="s">
        <v>68</v>
      </c>
      <c r="AE90" t="s">
        <v>59</v>
      </c>
      <c r="AF90" t="s">
        <v>77</v>
      </c>
      <c r="AG90" t="s">
        <v>86</v>
      </c>
      <c r="AH90" t="s">
        <v>90</v>
      </c>
      <c r="AI90" t="s">
        <v>94</v>
      </c>
    </row>
    <row r="91" spans="1:35" x14ac:dyDescent="0.35">
      <c r="A91">
        <v>80.13</v>
      </c>
      <c r="B91">
        <v>49.78</v>
      </c>
      <c r="C91">
        <v>66.459999999999994</v>
      </c>
      <c r="D91">
        <v>10834.15526321737</v>
      </c>
      <c r="E91">
        <v>9</v>
      </c>
      <c r="F91">
        <v>0.63</v>
      </c>
      <c r="G91">
        <v>2</v>
      </c>
      <c r="H91">
        <v>0.82</v>
      </c>
      <c r="I91">
        <v>4541783.4800000004</v>
      </c>
      <c r="J91">
        <v>3741377</v>
      </c>
      <c r="K91">
        <v>4408.4799999999996</v>
      </c>
      <c r="L91">
        <v>0.54</v>
      </c>
      <c r="M91">
        <v>1</v>
      </c>
      <c r="N91">
        <v>1</v>
      </c>
      <c r="O91">
        <v>60.18</v>
      </c>
      <c r="P91">
        <v>40</v>
      </c>
      <c r="Q91">
        <v>5</v>
      </c>
      <c r="R91">
        <v>36.24</v>
      </c>
      <c r="S91">
        <v>3</v>
      </c>
      <c r="T91">
        <v>41.21</v>
      </c>
      <c r="U91">
        <v>0.53</v>
      </c>
      <c r="V91">
        <v>3</v>
      </c>
      <c r="W91">
        <v>0.63</v>
      </c>
      <c r="X91" t="s">
        <v>38</v>
      </c>
      <c r="Y91" t="s">
        <v>49</v>
      </c>
      <c r="Z91" t="s">
        <v>53</v>
      </c>
      <c r="AA91" t="s">
        <v>58</v>
      </c>
      <c r="AB91" t="s">
        <v>62</v>
      </c>
      <c r="AC91" t="s">
        <v>67</v>
      </c>
      <c r="AD91" t="s">
        <v>68</v>
      </c>
      <c r="AE91" t="s">
        <v>59</v>
      </c>
      <c r="AF91" t="s">
        <v>78</v>
      </c>
      <c r="AG91" t="s">
        <v>86</v>
      </c>
      <c r="AH91" t="s">
        <v>89</v>
      </c>
      <c r="AI91" t="s">
        <v>94</v>
      </c>
    </row>
    <row r="92" spans="1:35" x14ac:dyDescent="0.35">
      <c r="A92">
        <v>75.97</v>
      </c>
      <c r="B92">
        <v>44.23</v>
      </c>
      <c r="C92">
        <v>86.98</v>
      </c>
      <c r="D92">
        <v>12593.84986064475</v>
      </c>
      <c r="E92">
        <v>9</v>
      </c>
      <c r="F92">
        <v>0.26</v>
      </c>
      <c r="G92">
        <v>8</v>
      </c>
      <c r="H92">
        <v>0.37</v>
      </c>
      <c r="I92">
        <v>5732345.0499999998</v>
      </c>
      <c r="J92">
        <v>3389888</v>
      </c>
      <c r="K92">
        <v>791.09</v>
      </c>
      <c r="L92">
        <v>0.17</v>
      </c>
      <c r="M92">
        <v>0</v>
      </c>
      <c r="N92">
        <v>3</v>
      </c>
      <c r="O92">
        <v>50.5</v>
      </c>
      <c r="P92">
        <v>35</v>
      </c>
      <c r="Q92">
        <v>6</v>
      </c>
      <c r="R92">
        <v>21.01</v>
      </c>
      <c r="S92">
        <v>1</v>
      </c>
      <c r="T92">
        <v>66.92</v>
      </c>
      <c r="U92">
        <v>0.16</v>
      </c>
      <c r="V92">
        <v>3</v>
      </c>
      <c r="W92">
        <v>0.01</v>
      </c>
      <c r="X92" t="s">
        <v>38</v>
      </c>
      <c r="Y92" t="s">
        <v>49</v>
      </c>
      <c r="Z92" t="s">
        <v>52</v>
      </c>
      <c r="AA92" t="s">
        <v>58</v>
      </c>
      <c r="AB92" t="s">
        <v>63</v>
      </c>
      <c r="AC92" t="s">
        <v>67</v>
      </c>
      <c r="AD92" t="s">
        <v>68</v>
      </c>
      <c r="AE92" t="s">
        <v>59</v>
      </c>
      <c r="AF92" t="s">
        <v>78</v>
      </c>
      <c r="AG92" t="s">
        <v>86</v>
      </c>
      <c r="AH92" t="s">
        <v>89</v>
      </c>
      <c r="AI92" t="s">
        <v>97</v>
      </c>
    </row>
    <row r="93" spans="1:35" x14ac:dyDescent="0.35">
      <c r="A93">
        <v>84.69</v>
      </c>
      <c r="B93">
        <v>78.55</v>
      </c>
      <c r="C93">
        <v>56.23</v>
      </c>
      <c r="D93">
        <v>8724.9590028631319</v>
      </c>
      <c r="E93">
        <v>8</v>
      </c>
      <c r="F93">
        <v>0.63</v>
      </c>
      <c r="G93">
        <v>5</v>
      </c>
      <c r="H93">
        <v>0.53</v>
      </c>
      <c r="I93">
        <v>3761704.31</v>
      </c>
      <c r="J93">
        <v>3444303</v>
      </c>
      <c r="K93">
        <v>4801.21</v>
      </c>
      <c r="L93">
        <v>0.57999999999999996</v>
      </c>
      <c r="M93">
        <v>0</v>
      </c>
      <c r="N93">
        <v>1</v>
      </c>
      <c r="O93">
        <v>71.87</v>
      </c>
      <c r="P93">
        <v>1</v>
      </c>
      <c r="Q93">
        <v>2</v>
      </c>
      <c r="R93">
        <v>73.5</v>
      </c>
      <c r="S93">
        <v>5</v>
      </c>
      <c r="T93">
        <v>49.26</v>
      </c>
      <c r="U93">
        <v>0.56999999999999995</v>
      </c>
      <c r="V93">
        <v>8</v>
      </c>
      <c r="W93">
        <v>0.14000000000000001</v>
      </c>
      <c r="X93" t="s">
        <v>38</v>
      </c>
      <c r="Y93" t="s">
        <v>48</v>
      </c>
      <c r="Z93" t="s">
        <v>53</v>
      </c>
      <c r="AA93" t="s">
        <v>57</v>
      </c>
      <c r="AB93" t="s">
        <v>62</v>
      </c>
      <c r="AC93" t="s">
        <v>67</v>
      </c>
      <c r="AD93" t="s">
        <v>68</v>
      </c>
      <c r="AE93" t="s">
        <v>53</v>
      </c>
      <c r="AF93" t="s">
        <v>77</v>
      </c>
      <c r="AG93" t="s">
        <v>85</v>
      </c>
      <c r="AH93" t="s">
        <v>89</v>
      </c>
      <c r="AI93" t="s">
        <v>95</v>
      </c>
    </row>
    <row r="94" spans="1:35" x14ac:dyDescent="0.35">
      <c r="A94">
        <v>67.98</v>
      </c>
      <c r="B94">
        <v>41.59</v>
      </c>
      <c r="C94">
        <v>38.71</v>
      </c>
      <c r="D94">
        <v>9325.3126617665712</v>
      </c>
      <c r="E94">
        <v>1</v>
      </c>
      <c r="F94">
        <v>0.54</v>
      </c>
      <c r="G94">
        <v>1</v>
      </c>
      <c r="H94">
        <v>0.11</v>
      </c>
      <c r="I94">
        <v>5442806.3799999999</v>
      </c>
      <c r="J94">
        <v>2916415</v>
      </c>
      <c r="K94">
        <v>613.14</v>
      </c>
      <c r="L94">
        <v>1</v>
      </c>
      <c r="M94">
        <v>1</v>
      </c>
      <c r="N94">
        <v>0</v>
      </c>
      <c r="O94">
        <v>94.14</v>
      </c>
      <c r="P94">
        <v>28</v>
      </c>
      <c r="Q94">
        <v>6</v>
      </c>
      <c r="R94">
        <v>63.66</v>
      </c>
      <c r="S94">
        <v>4</v>
      </c>
      <c r="T94">
        <v>90.99</v>
      </c>
      <c r="U94">
        <v>0.81</v>
      </c>
      <c r="V94">
        <v>6</v>
      </c>
      <c r="W94">
        <v>0.74</v>
      </c>
      <c r="X94" t="s">
        <v>38</v>
      </c>
      <c r="Y94" t="s">
        <v>49</v>
      </c>
      <c r="Z94" t="s">
        <v>54</v>
      </c>
      <c r="AA94" t="s">
        <v>57</v>
      </c>
      <c r="AB94" t="s">
        <v>62</v>
      </c>
      <c r="AC94" t="s">
        <v>67</v>
      </c>
      <c r="AD94" t="s">
        <v>68</v>
      </c>
      <c r="AE94" t="s">
        <v>53</v>
      </c>
      <c r="AF94" t="s">
        <v>77</v>
      </c>
      <c r="AG94" t="s">
        <v>85</v>
      </c>
      <c r="AH94" t="s">
        <v>90</v>
      </c>
      <c r="AI94" t="s">
        <v>96</v>
      </c>
    </row>
    <row r="95" spans="1:35" x14ac:dyDescent="0.35">
      <c r="A95">
        <v>71.72</v>
      </c>
      <c r="B95">
        <v>75.150000000000006</v>
      </c>
      <c r="C95">
        <v>31.87</v>
      </c>
      <c r="D95">
        <v>7553.0907105442311</v>
      </c>
      <c r="E95">
        <v>1</v>
      </c>
      <c r="F95">
        <v>0.78</v>
      </c>
      <c r="G95">
        <v>3</v>
      </c>
      <c r="H95">
        <v>0</v>
      </c>
      <c r="I95">
        <v>6205926.8099999996</v>
      </c>
      <c r="J95">
        <v>4884464</v>
      </c>
      <c r="K95">
        <v>3625.03</v>
      </c>
      <c r="L95">
        <v>0.15</v>
      </c>
      <c r="M95">
        <v>1</v>
      </c>
      <c r="N95">
        <v>4</v>
      </c>
      <c r="O95">
        <v>52.6</v>
      </c>
      <c r="P95">
        <v>3</v>
      </c>
      <c r="Q95">
        <v>6</v>
      </c>
      <c r="R95">
        <v>73.36</v>
      </c>
      <c r="S95">
        <v>9</v>
      </c>
      <c r="T95">
        <v>83.22</v>
      </c>
      <c r="U95">
        <v>0.76</v>
      </c>
      <c r="V95">
        <v>3</v>
      </c>
      <c r="W95">
        <v>0.24</v>
      </c>
      <c r="X95" t="s">
        <v>38</v>
      </c>
      <c r="Y95" t="s">
        <v>48</v>
      </c>
      <c r="Z95" t="s">
        <v>54</v>
      </c>
      <c r="AA95" t="s">
        <v>57</v>
      </c>
      <c r="AB95" t="s">
        <v>62</v>
      </c>
      <c r="AC95" t="s">
        <v>67</v>
      </c>
      <c r="AD95" t="s">
        <v>69</v>
      </c>
      <c r="AE95" t="s">
        <v>58</v>
      </c>
      <c r="AF95" t="s">
        <v>77</v>
      </c>
      <c r="AG95" t="s">
        <v>58</v>
      </c>
      <c r="AH95" t="s">
        <v>90</v>
      </c>
      <c r="AI95" t="s">
        <v>97</v>
      </c>
    </row>
    <row r="96" spans="1:35" x14ac:dyDescent="0.35">
      <c r="A96">
        <v>71.08</v>
      </c>
      <c r="B96">
        <v>96.41</v>
      </c>
      <c r="C96">
        <v>79.08</v>
      </c>
      <c r="D96">
        <v>8889.266849809721</v>
      </c>
      <c r="E96">
        <v>9</v>
      </c>
      <c r="F96">
        <v>0.11</v>
      </c>
      <c r="G96">
        <v>8</v>
      </c>
      <c r="H96">
        <v>0.64</v>
      </c>
      <c r="I96">
        <v>4692905.12</v>
      </c>
      <c r="J96">
        <v>2329802</v>
      </c>
      <c r="K96">
        <v>869.93</v>
      </c>
      <c r="L96">
        <v>0.82</v>
      </c>
      <c r="M96">
        <v>1</v>
      </c>
      <c r="N96">
        <v>3</v>
      </c>
      <c r="O96">
        <v>59.56</v>
      </c>
      <c r="P96">
        <v>0</v>
      </c>
      <c r="Q96">
        <v>1</v>
      </c>
      <c r="R96">
        <v>22.73</v>
      </c>
      <c r="S96">
        <v>9</v>
      </c>
      <c r="T96">
        <v>93.93</v>
      </c>
      <c r="U96">
        <v>0.15</v>
      </c>
      <c r="V96">
        <v>2</v>
      </c>
      <c r="W96">
        <v>0.6</v>
      </c>
      <c r="X96" t="s">
        <v>38</v>
      </c>
      <c r="Y96" t="s">
        <v>47</v>
      </c>
      <c r="Z96" t="s">
        <v>52</v>
      </c>
      <c r="AA96" t="s">
        <v>57</v>
      </c>
      <c r="AB96" t="s">
        <v>63</v>
      </c>
      <c r="AC96" t="s">
        <v>70</v>
      </c>
      <c r="AD96" t="s">
        <v>68</v>
      </c>
      <c r="AE96" t="s">
        <v>58</v>
      </c>
      <c r="AF96" t="s">
        <v>78</v>
      </c>
      <c r="AG96" t="s">
        <v>58</v>
      </c>
      <c r="AH96" t="s">
        <v>89</v>
      </c>
      <c r="AI96" t="s">
        <v>97</v>
      </c>
    </row>
    <row r="97" spans="1:35" x14ac:dyDescent="0.35">
      <c r="A97">
        <v>74.760000000000005</v>
      </c>
      <c r="B97">
        <v>70.06</v>
      </c>
      <c r="C97">
        <v>63.45</v>
      </c>
      <c r="D97">
        <v>9639.0989699999991</v>
      </c>
      <c r="E97">
        <v>5</v>
      </c>
      <c r="F97">
        <v>0.56000000000000005</v>
      </c>
      <c r="G97">
        <v>5</v>
      </c>
      <c r="H97">
        <v>0.23</v>
      </c>
      <c r="I97">
        <v>4994870</v>
      </c>
      <c r="J97">
        <v>3037785</v>
      </c>
      <c r="K97">
        <v>2863.58</v>
      </c>
      <c r="L97">
        <v>0.5</v>
      </c>
      <c r="M97">
        <v>0</v>
      </c>
      <c r="N97">
        <v>2</v>
      </c>
      <c r="O97">
        <v>74.36</v>
      </c>
      <c r="P97">
        <v>25</v>
      </c>
      <c r="Q97">
        <v>5</v>
      </c>
      <c r="R97">
        <v>60.52</v>
      </c>
      <c r="S97">
        <v>6</v>
      </c>
      <c r="T97">
        <v>61.46</v>
      </c>
      <c r="U97">
        <v>0.43</v>
      </c>
      <c r="V97">
        <v>5</v>
      </c>
      <c r="W97">
        <v>0.48</v>
      </c>
      <c r="X97" t="s">
        <v>38</v>
      </c>
      <c r="Y97" t="s">
        <v>48</v>
      </c>
      <c r="Z97" t="s">
        <v>53</v>
      </c>
      <c r="AA97" t="s">
        <v>57</v>
      </c>
      <c r="AB97" t="s">
        <v>62</v>
      </c>
      <c r="AC97" t="s">
        <v>67</v>
      </c>
      <c r="AD97" t="s">
        <v>68</v>
      </c>
      <c r="AE97" t="s">
        <v>53</v>
      </c>
      <c r="AF97" t="s">
        <v>77</v>
      </c>
      <c r="AG97" t="s">
        <v>85</v>
      </c>
      <c r="AH97" t="s">
        <v>90</v>
      </c>
      <c r="AI97" t="s">
        <v>95</v>
      </c>
    </row>
    <row r="98" spans="1:35" x14ac:dyDescent="0.35">
      <c r="A98">
        <v>77.959999999999994</v>
      </c>
      <c r="B98">
        <v>63.29</v>
      </c>
      <c r="C98">
        <v>75.77</v>
      </c>
      <c r="D98">
        <v>11892.47154161338</v>
      </c>
      <c r="E98">
        <v>9</v>
      </c>
      <c r="F98">
        <v>0.54</v>
      </c>
      <c r="G98">
        <v>7</v>
      </c>
      <c r="H98">
        <v>0.59</v>
      </c>
      <c r="I98">
        <v>5291449.92</v>
      </c>
      <c r="J98">
        <v>1984248</v>
      </c>
      <c r="K98">
        <v>2589.9499999999998</v>
      </c>
      <c r="L98">
        <v>0.78</v>
      </c>
      <c r="M98">
        <v>1</v>
      </c>
      <c r="N98">
        <v>2</v>
      </c>
      <c r="O98">
        <v>86.59</v>
      </c>
      <c r="P98">
        <v>25</v>
      </c>
      <c r="Q98">
        <v>3</v>
      </c>
      <c r="R98">
        <v>63.37</v>
      </c>
      <c r="S98">
        <v>4</v>
      </c>
      <c r="T98">
        <v>93.03</v>
      </c>
      <c r="U98">
        <v>0.27</v>
      </c>
      <c r="V98">
        <v>2</v>
      </c>
      <c r="W98">
        <v>0.85</v>
      </c>
      <c r="X98" t="s">
        <v>38</v>
      </c>
      <c r="Y98" t="s">
        <v>48</v>
      </c>
      <c r="Z98" t="s">
        <v>52</v>
      </c>
      <c r="AA98" t="s">
        <v>58</v>
      </c>
      <c r="AB98" t="s">
        <v>62</v>
      </c>
      <c r="AC98" t="s">
        <v>70</v>
      </c>
      <c r="AD98" t="s">
        <v>68</v>
      </c>
      <c r="AE98" t="s">
        <v>53</v>
      </c>
      <c r="AF98" t="s">
        <v>77</v>
      </c>
      <c r="AG98" t="s">
        <v>85</v>
      </c>
      <c r="AH98" t="s">
        <v>89</v>
      </c>
      <c r="AI98" t="s">
        <v>93</v>
      </c>
    </row>
    <row r="99" spans="1:35" x14ac:dyDescent="0.35">
      <c r="A99">
        <v>77.61</v>
      </c>
      <c r="B99">
        <v>78.599999999999994</v>
      </c>
      <c r="C99">
        <v>43.84</v>
      </c>
      <c r="D99">
        <v>7694.5866895559366</v>
      </c>
      <c r="E99">
        <v>7</v>
      </c>
      <c r="F99">
        <v>0.96</v>
      </c>
      <c r="G99">
        <v>2</v>
      </c>
      <c r="H99">
        <v>0.79</v>
      </c>
      <c r="I99">
        <v>4269318.04</v>
      </c>
      <c r="J99">
        <v>2141226</v>
      </c>
      <c r="K99">
        <v>1118.8599999999999</v>
      </c>
      <c r="L99">
        <v>0.73</v>
      </c>
      <c r="M99">
        <v>0</v>
      </c>
      <c r="N99">
        <v>3</v>
      </c>
      <c r="O99">
        <v>82.03</v>
      </c>
      <c r="P99">
        <v>24</v>
      </c>
      <c r="Q99">
        <v>3</v>
      </c>
      <c r="R99">
        <v>59.44</v>
      </c>
      <c r="S99">
        <v>7</v>
      </c>
      <c r="T99">
        <v>58.03</v>
      </c>
      <c r="U99">
        <v>0.36</v>
      </c>
      <c r="V99">
        <v>5</v>
      </c>
      <c r="W99">
        <v>0.95</v>
      </c>
      <c r="X99" t="s">
        <v>38</v>
      </c>
      <c r="Y99" t="s">
        <v>48</v>
      </c>
      <c r="Z99" t="s">
        <v>53</v>
      </c>
      <c r="AA99" t="s">
        <v>57</v>
      </c>
      <c r="AB99" t="s">
        <v>62</v>
      </c>
      <c r="AC99" t="s">
        <v>70</v>
      </c>
      <c r="AD99" t="s">
        <v>68</v>
      </c>
      <c r="AE99" t="s">
        <v>58</v>
      </c>
      <c r="AF99" t="s">
        <v>80</v>
      </c>
      <c r="AG99" t="s">
        <v>85</v>
      </c>
      <c r="AH99" t="s">
        <v>89</v>
      </c>
      <c r="AI99" t="s">
        <v>93</v>
      </c>
    </row>
    <row r="100" spans="1:35" x14ac:dyDescent="0.35">
      <c r="A100">
        <v>75.05</v>
      </c>
      <c r="B100">
        <v>67.5</v>
      </c>
      <c r="C100">
        <v>38.86</v>
      </c>
      <c r="D100">
        <v>12174.014800264151</v>
      </c>
      <c r="E100">
        <v>3</v>
      </c>
      <c r="F100">
        <v>0.34</v>
      </c>
      <c r="G100">
        <v>7</v>
      </c>
      <c r="H100">
        <v>0.65</v>
      </c>
      <c r="I100">
        <v>4802195.3099999996</v>
      </c>
      <c r="J100">
        <v>2514124</v>
      </c>
      <c r="K100">
        <v>2033.67</v>
      </c>
      <c r="L100">
        <v>0.3</v>
      </c>
      <c r="M100">
        <v>1</v>
      </c>
      <c r="N100">
        <v>0</v>
      </c>
      <c r="O100">
        <v>70.8</v>
      </c>
      <c r="P100">
        <v>9</v>
      </c>
      <c r="Q100">
        <v>4</v>
      </c>
      <c r="R100">
        <v>63.72</v>
      </c>
      <c r="S100">
        <v>6</v>
      </c>
      <c r="T100">
        <v>52.59</v>
      </c>
      <c r="U100">
        <v>0.41</v>
      </c>
      <c r="V100">
        <v>8</v>
      </c>
      <c r="W100">
        <v>0.88</v>
      </c>
      <c r="X100" t="s">
        <v>38</v>
      </c>
      <c r="Y100" t="s">
        <v>48</v>
      </c>
      <c r="Z100" t="s">
        <v>54</v>
      </c>
      <c r="AA100" t="s">
        <v>58</v>
      </c>
      <c r="AB100" t="s">
        <v>63</v>
      </c>
      <c r="AC100" t="s">
        <v>67</v>
      </c>
      <c r="AD100" t="s">
        <v>68</v>
      </c>
      <c r="AE100" t="s">
        <v>53</v>
      </c>
      <c r="AF100" t="s">
        <v>77</v>
      </c>
      <c r="AG100" t="s">
        <v>85</v>
      </c>
      <c r="AH100" t="s">
        <v>90</v>
      </c>
      <c r="AI100" t="s">
        <v>95</v>
      </c>
    </row>
    <row r="101" spans="1:35" x14ac:dyDescent="0.35">
      <c r="A101">
        <v>72.650000000000006</v>
      </c>
      <c r="B101">
        <v>72.739999999999995</v>
      </c>
      <c r="C101">
        <v>30.95</v>
      </c>
      <c r="D101">
        <v>13389.09464701238</v>
      </c>
      <c r="E101">
        <v>3</v>
      </c>
      <c r="F101">
        <v>0.63</v>
      </c>
      <c r="G101">
        <v>5</v>
      </c>
      <c r="H101">
        <v>0.17</v>
      </c>
      <c r="I101">
        <v>4620242.66</v>
      </c>
      <c r="J101">
        <v>4303459</v>
      </c>
      <c r="K101">
        <v>1241.71</v>
      </c>
      <c r="L101">
        <v>0.33</v>
      </c>
      <c r="M101">
        <v>0</v>
      </c>
      <c r="N101">
        <v>0</v>
      </c>
      <c r="O101">
        <v>87.95</v>
      </c>
      <c r="P101">
        <v>14</v>
      </c>
      <c r="Q101">
        <v>2</v>
      </c>
      <c r="R101">
        <v>80.510000000000005</v>
      </c>
      <c r="S101">
        <v>4</v>
      </c>
      <c r="T101">
        <v>33.270000000000003</v>
      </c>
      <c r="U101">
        <v>0.68</v>
      </c>
      <c r="V101">
        <v>5</v>
      </c>
      <c r="W101">
        <v>0.27</v>
      </c>
      <c r="X101" t="s">
        <v>38</v>
      </c>
      <c r="Y101" t="s">
        <v>48</v>
      </c>
      <c r="Z101" t="s">
        <v>54</v>
      </c>
      <c r="AA101" t="s">
        <v>58</v>
      </c>
      <c r="AB101" t="s">
        <v>62</v>
      </c>
      <c r="AC101" t="s">
        <v>67</v>
      </c>
      <c r="AD101" t="s">
        <v>68</v>
      </c>
      <c r="AE101" t="s">
        <v>53</v>
      </c>
      <c r="AF101" t="s">
        <v>79</v>
      </c>
      <c r="AG101" t="s">
        <v>85</v>
      </c>
      <c r="AH101" t="s">
        <v>90</v>
      </c>
      <c r="AI101" t="s">
        <v>93</v>
      </c>
    </row>
    <row r="102" spans="1:35" x14ac:dyDescent="0.35">
      <c r="A102">
        <v>60.85</v>
      </c>
      <c r="B102">
        <v>96.49</v>
      </c>
      <c r="C102">
        <v>52.79</v>
      </c>
      <c r="D102">
        <v>11033.58725805925</v>
      </c>
      <c r="E102">
        <v>2</v>
      </c>
      <c r="F102">
        <v>0.93</v>
      </c>
      <c r="G102">
        <v>5</v>
      </c>
      <c r="H102">
        <v>0.36</v>
      </c>
      <c r="I102">
        <v>4912361.74</v>
      </c>
      <c r="J102">
        <v>3211116</v>
      </c>
      <c r="K102">
        <v>1267.6199999999999</v>
      </c>
      <c r="L102">
        <v>0.79</v>
      </c>
      <c r="M102">
        <v>1</v>
      </c>
      <c r="N102">
        <v>2</v>
      </c>
      <c r="O102">
        <v>80.48</v>
      </c>
      <c r="P102">
        <v>21</v>
      </c>
      <c r="Q102">
        <v>9</v>
      </c>
      <c r="R102">
        <v>61.09</v>
      </c>
      <c r="S102">
        <v>2</v>
      </c>
      <c r="T102">
        <v>33.43</v>
      </c>
      <c r="U102">
        <v>0.06</v>
      </c>
      <c r="V102">
        <v>3</v>
      </c>
      <c r="W102">
        <v>0.19</v>
      </c>
      <c r="X102" t="s">
        <v>44</v>
      </c>
      <c r="Y102" t="s">
        <v>47</v>
      </c>
      <c r="Z102" t="s">
        <v>53</v>
      </c>
      <c r="AA102" t="s">
        <v>58</v>
      </c>
      <c r="AB102" t="s">
        <v>62</v>
      </c>
      <c r="AC102" t="s">
        <v>67</v>
      </c>
      <c r="AD102" t="s">
        <v>68</v>
      </c>
      <c r="AE102" t="s">
        <v>59</v>
      </c>
      <c r="AF102" t="s">
        <v>77</v>
      </c>
      <c r="AG102" t="s">
        <v>86</v>
      </c>
      <c r="AH102" t="s">
        <v>90</v>
      </c>
      <c r="AI102" t="s">
        <v>93</v>
      </c>
    </row>
    <row r="103" spans="1:35" x14ac:dyDescent="0.35">
      <c r="A103">
        <v>70.790000000000006</v>
      </c>
      <c r="B103">
        <v>63.17</v>
      </c>
      <c r="C103">
        <v>68.34</v>
      </c>
      <c r="D103">
        <v>14691.98953139516</v>
      </c>
      <c r="E103">
        <v>5</v>
      </c>
      <c r="F103">
        <v>0.1</v>
      </c>
      <c r="G103">
        <v>6</v>
      </c>
      <c r="H103">
        <v>0.91</v>
      </c>
      <c r="I103">
        <v>5152717.9000000004</v>
      </c>
      <c r="J103">
        <v>2527618</v>
      </c>
      <c r="K103">
        <v>4766.49</v>
      </c>
      <c r="L103">
        <v>0.46</v>
      </c>
      <c r="M103">
        <v>0</v>
      </c>
      <c r="N103">
        <v>1</v>
      </c>
      <c r="O103">
        <v>94.8</v>
      </c>
      <c r="P103">
        <v>47</v>
      </c>
      <c r="Q103">
        <v>7</v>
      </c>
      <c r="R103">
        <v>60.67</v>
      </c>
      <c r="S103">
        <v>1</v>
      </c>
      <c r="T103">
        <v>74.98</v>
      </c>
      <c r="U103">
        <v>0.03</v>
      </c>
      <c r="V103">
        <v>4</v>
      </c>
      <c r="W103">
        <v>0.47</v>
      </c>
      <c r="X103" t="s">
        <v>38</v>
      </c>
      <c r="Y103" t="s">
        <v>48</v>
      </c>
      <c r="Z103" t="s">
        <v>53</v>
      </c>
      <c r="AA103" t="s">
        <v>58</v>
      </c>
      <c r="AB103" t="s">
        <v>63</v>
      </c>
      <c r="AC103" t="s">
        <v>67</v>
      </c>
      <c r="AD103" t="s">
        <v>68</v>
      </c>
      <c r="AE103" t="s">
        <v>59</v>
      </c>
      <c r="AF103" t="s">
        <v>77</v>
      </c>
      <c r="AG103" t="s">
        <v>86</v>
      </c>
      <c r="AH103" t="s">
        <v>90</v>
      </c>
      <c r="AI103" t="s">
        <v>96</v>
      </c>
    </row>
    <row r="104" spans="1:35" x14ac:dyDescent="0.35">
      <c r="A104">
        <v>71.569999999999993</v>
      </c>
      <c r="B104">
        <v>97.67</v>
      </c>
      <c r="C104">
        <v>55.5</v>
      </c>
      <c r="D104">
        <v>8065.5270022410677</v>
      </c>
      <c r="E104">
        <v>3</v>
      </c>
      <c r="F104">
        <v>0.94</v>
      </c>
      <c r="G104">
        <v>9</v>
      </c>
      <c r="H104">
        <v>0.77</v>
      </c>
      <c r="I104">
        <v>5588199.9299999997</v>
      </c>
      <c r="J104">
        <v>3299549</v>
      </c>
      <c r="K104">
        <v>2503.61</v>
      </c>
      <c r="L104">
        <v>0.73</v>
      </c>
      <c r="M104">
        <v>1</v>
      </c>
      <c r="N104">
        <v>3</v>
      </c>
      <c r="O104">
        <v>90.9</v>
      </c>
      <c r="P104">
        <v>20</v>
      </c>
      <c r="Q104">
        <v>7</v>
      </c>
      <c r="R104">
        <v>89.35</v>
      </c>
      <c r="S104">
        <v>4</v>
      </c>
      <c r="T104">
        <v>59.77</v>
      </c>
      <c r="U104">
        <v>0.39</v>
      </c>
      <c r="V104">
        <v>5</v>
      </c>
      <c r="W104">
        <v>0.01</v>
      </c>
      <c r="X104" t="s">
        <v>38</v>
      </c>
      <c r="Y104" t="s">
        <v>47</v>
      </c>
      <c r="Z104" t="s">
        <v>53</v>
      </c>
      <c r="AA104" t="s">
        <v>57</v>
      </c>
      <c r="AB104" t="s">
        <v>62</v>
      </c>
      <c r="AC104" t="s">
        <v>67</v>
      </c>
      <c r="AD104" t="s">
        <v>68</v>
      </c>
      <c r="AE104" t="s">
        <v>53</v>
      </c>
      <c r="AF104" t="s">
        <v>79</v>
      </c>
      <c r="AG104" t="s">
        <v>85</v>
      </c>
      <c r="AH104" t="s">
        <v>90</v>
      </c>
      <c r="AI104" t="s">
        <v>96</v>
      </c>
    </row>
    <row r="105" spans="1:35" x14ac:dyDescent="0.35">
      <c r="A105">
        <v>66.98</v>
      </c>
      <c r="B105">
        <v>94.32</v>
      </c>
      <c r="C105">
        <v>58.44</v>
      </c>
      <c r="D105">
        <v>6888.3632417214576</v>
      </c>
      <c r="E105">
        <v>6</v>
      </c>
      <c r="F105">
        <v>0.69</v>
      </c>
      <c r="G105">
        <v>6</v>
      </c>
      <c r="H105">
        <v>0.56000000000000005</v>
      </c>
      <c r="I105">
        <v>5508668.25</v>
      </c>
      <c r="J105">
        <v>3028118</v>
      </c>
      <c r="K105">
        <v>4049.61</v>
      </c>
      <c r="L105">
        <v>0.15</v>
      </c>
      <c r="M105">
        <v>0</v>
      </c>
      <c r="N105">
        <v>1</v>
      </c>
      <c r="O105">
        <v>62.64</v>
      </c>
      <c r="P105">
        <v>21</v>
      </c>
      <c r="Q105">
        <v>6</v>
      </c>
      <c r="R105">
        <v>72.97</v>
      </c>
      <c r="S105">
        <v>4</v>
      </c>
      <c r="T105">
        <v>44.72</v>
      </c>
      <c r="U105">
        <v>0.7</v>
      </c>
      <c r="V105">
        <v>2</v>
      </c>
      <c r="W105">
        <v>0.03</v>
      </c>
      <c r="X105" t="s">
        <v>38</v>
      </c>
      <c r="Y105" t="s">
        <v>47</v>
      </c>
      <c r="Z105" t="s">
        <v>53</v>
      </c>
      <c r="AA105" t="s">
        <v>57</v>
      </c>
      <c r="AB105" t="s">
        <v>62</v>
      </c>
      <c r="AC105" t="s">
        <v>67</v>
      </c>
      <c r="AD105" t="s">
        <v>68</v>
      </c>
      <c r="AE105" t="s">
        <v>53</v>
      </c>
      <c r="AF105" t="s">
        <v>77</v>
      </c>
      <c r="AG105" t="s">
        <v>85</v>
      </c>
      <c r="AH105" t="s">
        <v>89</v>
      </c>
      <c r="AI105" t="s">
        <v>94</v>
      </c>
    </row>
    <row r="106" spans="1:35" x14ac:dyDescent="0.35">
      <c r="A106">
        <v>73.39</v>
      </c>
      <c r="B106">
        <v>51.75</v>
      </c>
      <c r="C106">
        <v>88.77</v>
      </c>
      <c r="D106">
        <v>5553.1993777393036</v>
      </c>
      <c r="E106">
        <v>2</v>
      </c>
      <c r="F106">
        <v>7.0000000000000007E-2</v>
      </c>
      <c r="G106">
        <v>8</v>
      </c>
      <c r="H106">
        <v>0.26</v>
      </c>
      <c r="I106">
        <v>2568286.4300000002</v>
      </c>
      <c r="J106">
        <v>2606421</v>
      </c>
      <c r="K106">
        <v>3378.23</v>
      </c>
      <c r="L106">
        <v>0.85</v>
      </c>
      <c r="M106">
        <v>0</v>
      </c>
      <c r="N106">
        <v>0</v>
      </c>
      <c r="O106">
        <v>63.57</v>
      </c>
      <c r="P106">
        <v>35</v>
      </c>
      <c r="Q106">
        <v>3</v>
      </c>
      <c r="R106">
        <v>50.96</v>
      </c>
      <c r="S106">
        <v>1</v>
      </c>
      <c r="T106">
        <v>69.91</v>
      </c>
      <c r="U106">
        <v>0.19</v>
      </c>
      <c r="V106">
        <v>7</v>
      </c>
      <c r="W106">
        <v>0.55000000000000004</v>
      </c>
      <c r="X106" t="s">
        <v>38</v>
      </c>
      <c r="Y106" t="s">
        <v>49</v>
      </c>
      <c r="Z106" t="s">
        <v>52</v>
      </c>
      <c r="AA106" t="s">
        <v>59</v>
      </c>
      <c r="AB106" t="s">
        <v>63</v>
      </c>
      <c r="AC106" t="s">
        <v>67</v>
      </c>
      <c r="AD106" t="s">
        <v>71</v>
      </c>
      <c r="AE106" t="s">
        <v>59</v>
      </c>
      <c r="AF106" t="s">
        <v>80</v>
      </c>
      <c r="AG106" t="s">
        <v>86</v>
      </c>
      <c r="AH106" t="s">
        <v>90</v>
      </c>
      <c r="AI106" t="s">
        <v>94</v>
      </c>
    </row>
    <row r="107" spans="1:35" x14ac:dyDescent="0.35">
      <c r="A107">
        <v>79.040000000000006</v>
      </c>
      <c r="B107">
        <v>44.16</v>
      </c>
      <c r="C107">
        <v>52.64</v>
      </c>
      <c r="D107">
        <v>13740.110778722959</v>
      </c>
      <c r="E107">
        <v>3</v>
      </c>
      <c r="F107">
        <v>0.3</v>
      </c>
      <c r="G107">
        <v>7</v>
      </c>
      <c r="H107">
        <v>0.3</v>
      </c>
      <c r="I107">
        <v>4902691.8099999996</v>
      </c>
      <c r="J107">
        <v>1882697</v>
      </c>
      <c r="K107">
        <v>3543.92</v>
      </c>
      <c r="L107">
        <v>0.71</v>
      </c>
      <c r="M107">
        <v>0</v>
      </c>
      <c r="N107">
        <v>1</v>
      </c>
      <c r="O107">
        <v>56.27</v>
      </c>
      <c r="P107">
        <v>33</v>
      </c>
      <c r="Q107">
        <v>6</v>
      </c>
      <c r="R107">
        <v>69.52</v>
      </c>
      <c r="S107">
        <v>6</v>
      </c>
      <c r="T107">
        <v>46.44</v>
      </c>
      <c r="U107">
        <v>0.64</v>
      </c>
      <c r="V107">
        <v>3</v>
      </c>
      <c r="W107">
        <v>0.52</v>
      </c>
      <c r="X107" t="s">
        <v>38</v>
      </c>
      <c r="Y107" t="s">
        <v>49</v>
      </c>
      <c r="Z107" t="s">
        <v>53</v>
      </c>
      <c r="AA107" t="s">
        <v>58</v>
      </c>
      <c r="AB107" t="s">
        <v>63</v>
      </c>
      <c r="AC107" t="s">
        <v>70</v>
      </c>
      <c r="AD107" t="s">
        <v>68</v>
      </c>
      <c r="AE107" t="s">
        <v>53</v>
      </c>
      <c r="AF107" t="s">
        <v>77</v>
      </c>
      <c r="AG107" t="s">
        <v>85</v>
      </c>
      <c r="AH107" t="s">
        <v>90</v>
      </c>
      <c r="AI107" t="s">
        <v>97</v>
      </c>
    </row>
    <row r="108" spans="1:35" x14ac:dyDescent="0.35">
      <c r="A108">
        <v>93.86</v>
      </c>
      <c r="B108">
        <v>46.05</v>
      </c>
      <c r="C108">
        <v>63.41</v>
      </c>
      <c r="D108">
        <v>11635.914140885139</v>
      </c>
      <c r="E108">
        <v>5</v>
      </c>
      <c r="F108">
        <v>0.71</v>
      </c>
      <c r="G108">
        <v>9</v>
      </c>
      <c r="H108">
        <v>0.73</v>
      </c>
      <c r="I108">
        <v>3490578.09</v>
      </c>
      <c r="J108">
        <v>4150834</v>
      </c>
      <c r="K108">
        <v>1092.6199999999999</v>
      </c>
      <c r="L108">
        <v>0.91</v>
      </c>
      <c r="M108">
        <v>0</v>
      </c>
      <c r="N108">
        <v>0</v>
      </c>
      <c r="O108">
        <v>66.849999999999994</v>
      </c>
      <c r="P108">
        <v>29</v>
      </c>
      <c r="Q108">
        <v>8</v>
      </c>
      <c r="R108">
        <v>47.25</v>
      </c>
      <c r="S108">
        <v>4</v>
      </c>
      <c r="T108">
        <v>67.55</v>
      </c>
      <c r="U108">
        <v>0.26</v>
      </c>
      <c r="V108">
        <v>7</v>
      </c>
      <c r="W108">
        <v>0.99</v>
      </c>
      <c r="X108" t="s">
        <v>43</v>
      </c>
      <c r="Y108" t="s">
        <v>49</v>
      </c>
      <c r="Z108" t="s">
        <v>53</v>
      </c>
      <c r="AA108" t="s">
        <v>58</v>
      </c>
      <c r="AB108" t="s">
        <v>62</v>
      </c>
      <c r="AC108" t="s">
        <v>67</v>
      </c>
      <c r="AD108" t="s">
        <v>68</v>
      </c>
      <c r="AE108" t="s">
        <v>53</v>
      </c>
      <c r="AF108" t="s">
        <v>80</v>
      </c>
      <c r="AG108" t="s">
        <v>85</v>
      </c>
      <c r="AH108" t="s">
        <v>90</v>
      </c>
      <c r="AI108" t="s">
        <v>94</v>
      </c>
    </row>
    <row r="109" spans="1:35" x14ac:dyDescent="0.35">
      <c r="A109">
        <v>76.75</v>
      </c>
      <c r="B109">
        <v>41.09</v>
      </c>
      <c r="C109">
        <v>80.94</v>
      </c>
      <c r="D109">
        <v>9861.0383227238617</v>
      </c>
      <c r="E109">
        <v>1</v>
      </c>
      <c r="F109">
        <v>7.0000000000000007E-2</v>
      </c>
      <c r="G109">
        <v>4</v>
      </c>
      <c r="H109">
        <v>0.85</v>
      </c>
      <c r="I109">
        <v>4724272.75</v>
      </c>
      <c r="J109">
        <v>3167855</v>
      </c>
      <c r="K109">
        <v>1553.83</v>
      </c>
      <c r="L109">
        <v>0.13</v>
      </c>
      <c r="M109">
        <v>0</v>
      </c>
      <c r="N109">
        <v>1</v>
      </c>
      <c r="O109">
        <v>99.98</v>
      </c>
      <c r="P109">
        <v>24</v>
      </c>
      <c r="Q109">
        <v>8</v>
      </c>
      <c r="R109">
        <v>36.020000000000003</v>
      </c>
      <c r="S109">
        <v>1</v>
      </c>
      <c r="T109">
        <v>53.35</v>
      </c>
      <c r="U109">
        <v>0.89</v>
      </c>
      <c r="V109">
        <v>9</v>
      </c>
      <c r="W109">
        <v>0.2</v>
      </c>
      <c r="X109" t="s">
        <v>38</v>
      </c>
      <c r="Y109" t="s">
        <v>49</v>
      </c>
      <c r="Z109" t="s">
        <v>52</v>
      </c>
      <c r="AA109" t="s">
        <v>57</v>
      </c>
      <c r="AB109" t="s">
        <v>63</v>
      </c>
      <c r="AC109" t="s">
        <v>67</v>
      </c>
      <c r="AD109" t="s">
        <v>68</v>
      </c>
      <c r="AE109" t="s">
        <v>59</v>
      </c>
      <c r="AF109" t="s">
        <v>78</v>
      </c>
      <c r="AG109" t="s">
        <v>86</v>
      </c>
      <c r="AH109" t="s">
        <v>90</v>
      </c>
      <c r="AI109" t="s">
        <v>96</v>
      </c>
    </row>
    <row r="110" spans="1:35" x14ac:dyDescent="0.35">
      <c r="A110">
        <v>77.58</v>
      </c>
      <c r="B110">
        <v>45.67</v>
      </c>
      <c r="C110">
        <v>55.78</v>
      </c>
      <c r="D110">
        <v>10699.92156579955</v>
      </c>
      <c r="E110">
        <v>1</v>
      </c>
      <c r="F110">
        <v>0.57999999999999996</v>
      </c>
      <c r="G110">
        <v>2</v>
      </c>
      <c r="H110">
        <v>0.67</v>
      </c>
      <c r="I110">
        <v>4876210.41</v>
      </c>
      <c r="J110">
        <v>4738991</v>
      </c>
      <c r="K110">
        <v>4040.38</v>
      </c>
      <c r="L110">
        <v>0.59</v>
      </c>
      <c r="M110">
        <v>0</v>
      </c>
      <c r="N110">
        <v>2</v>
      </c>
      <c r="O110">
        <v>70.290000000000006</v>
      </c>
      <c r="P110">
        <v>44</v>
      </c>
      <c r="Q110">
        <v>9</v>
      </c>
      <c r="R110">
        <v>61.78</v>
      </c>
      <c r="S110">
        <v>1</v>
      </c>
      <c r="T110">
        <v>83.53</v>
      </c>
      <c r="U110">
        <v>0.9</v>
      </c>
      <c r="V110">
        <v>9</v>
      </c>
      <c r="W110">
        <v>0.26</v>
      </c>
      <c r="X110" t="s">
        <v>38</v>
      </c>
      <c r="Y110" t="s">
        <v>49</v>
      </c>
      <c r="Z110" t="s">
        <v>53</v>
      </c>
      <c r="AA110" t="s">
        <v>58</v>
      </c>
      <c r="AB110" t="s">
        <v>62</v>
      </c>
      <c r="AC110" t="s">
        <v>67</v>
      </c>
      <c r="AD110" t="s">
        <v>68</v>
      </c>
      <c r="AE110" t="s">
        <v>59</v>
      </c>
      <c r="AF110" t="s">
        <v>77</v>
      </c>
      <c r="AG110" t="s">
        <v>86</v>
      </c>
      <c r="AH110" t="s">
        <v>90</v>
      </c>
      <c r="AI110" t="s">
        <v>95</v>
      </c>
    </row>
    <row r="111" spans="1:35" x14ac:dyDescent="0.35">
      <c r="A111">
        <v>74.260000000000005</v>
      </c>
      <c r="B111">
        <v>80.98</v>
      </c>
      <c r="C111">
        <v>70.44</v>
      </c>
      <c r="D111">
        <v>7186.2773817540583</v>
      </c>
      <c r="E111">
        <v>9</v>
      </c>
      <c r="F111">
        <v>0.35</v>
      </c>
      <c r="G111">
        <v>7</v>
      </c>
      <c r="H111">
        <v>0.81</v>
      </c>
      <c r="I111">
        <v>5976148.3600000003</v>
      </c>
      <c r="J111">
        <v>3752257</v>
      </c>
      <c r="K111">
        <v>4868.45</v>
      </c>
      <c r="L111">
        <v>0.6</v>
      </c>
      <c r="M111">
        <v>0</v>
      </c>
      <c r="N111">
        <v>4</v>
      </c>
      <c r="O111">
        <v>61.02</v>
      </c>
      <c r="P111">
        <v>27</v>
      </c>
      <c r="Q111">
        <v>1</v>
      </c>
      <c r="R111">
        <v>84.97</v>
      </c>
      <c r="S111">
        <v>1</v>
      </c>
      <c r="T111">
        <v>83.35</v>
      </c>
      <c r="U111">
        <v>0.3</v>
      </c>
      <c r="V111">
        <v>2</v>
      </c>
      <c r="W111">
        <v>0.11</v>
      </c>
      <c r="X111" t="s">
        <v>38</v>
      </c>
      <c r="Y111" t="s">
        <v>47</v>
      </c>
      <c r="Z111" t="s">
        <v>53</v>
      </c>
      <c r="AA111" t="s">
        <v>57</v>
      </c>
      <c r="AB111" t="s">
        <v>63</v>
      </c>
      <c r="AC111" t="s">
        <v>67</v>
      </c>
      <c r="AD111" t="s">
        <v>68</v>
      </c>
      <c r="AE111" t="s">
        <v>59</v>
      </c>
      <c r="AF111" t="s">
        <v>79</v>
      </c>
      <c r="AG111" t="s">
        <v>86</v>
      </c>
      <c r="AH111" t="s">
        <v>89</v>
      </c>
      <c r="AI111" t="s">
        <v>94</v>
      </c>
    </row>
    <row r="112" spans="1:35" x14ac:dyDescent="0.35">
      <c r="A112">
        <v>55.81</v>
      </c>
      <c r="B112">
        <v>44.27</v>
      </c>
      <c r="C112">
        <v>86.05</v>
      </c>
      <c r="D112">
        <v>16114.37994904207</v>
      </c>
      <c r="E112">
        <v>7</v>
      </c>
      <c r="F112">
        <v>0.62</v>
      </c>
      <c r="G112">
        <v>6</v>
      </c>
      <c r="H112">
        <v>0.77</v>
      </c>
      <c r="I112">
        <v>4969884.53</v>
      </c>
      <c r="J112">
        <v>3441056</v>
      </c>
      <c r="K112">
        <v>1682.04</v>
      </c>
      <c r="L112">
        <v>0.35</v>
      </c>
      <c r="M112">
        <v>1</v>
      </c>
      <c r="N112">
        <v>2</v>
      </c>
      <c r="O112">
        <v>88.12</v>
      </c>
      <c r="P112">
        <v>0</v>
      </c>
      <c r="Q112">
        <v>1</v>
      </c>
      <c r="R112">
        <v>85.04</v>
      </c>
      <c r="S112">
        <v>8</v>
      </c>
      <c r="T112">
        <v>61.03</v>
      </c>
      <c r="U112">
        <v>0.23</v>
      </c>
      <c r="V112">
        <v>9</v>
      </c>
      <c r="W112">
        <v>0.92</v>
      </c>
      <c r="X112" t="s">
        <v>44</v>
      </c>
      <c r="Y112" t="s">
        <v>49</v>
      </c>
      <c r="Z112" t="s">
        <v>52</v>
      </c>
      <c r="AA112" t="s">
        <v>58</v>
      </c>
      <c r="AB112" t="s">
        <v>62</v>
      </c>
      <c r="AC112" t="s">
        <v>67</v>
      </c>
      <c r="AD112" t="s">
        <v>68</v>
      </c>
      <c r="AE112" t="s">
        <v>58</v>
      </c>
      <c r="AF112" t="s">
        <v>79</v>
      </c>
      <c r="AG112" t="s">
        <v>58</v>
      </c>
      <c r="AH112" t="s">
        <v>89</v>
      </c>
      <c r="AI112" t="s">
        <v>93</v>
      </c>
    </row>
    <row r="113" spans="1:35" x14ac:dyDescent="0.35">
      <c r="A113">
        <v>74.73</v>
      </c>
      <c r="B113">
        <v>59.14</v>
      </c>
      <c r="C113">
        <v>91.72</v>
      </c>
      <c r="D113">
        <v>10323.05295493807</v>
      </c>
      <c r="E113">
        <v>1</v>
      </c>
      <c r="F113">
        <v>0.05</v>
      </c>
      <c r="G113">
        <v>1</v>
      </c>
      <c r="H113">
        <v>0.15</v>
      </c>
      <c r="I113">
        <v>5259218.0199999996</v>
      </c>
      <c r="J113">
        <v>2651837</v>
      </c>
      <c r="K113">
        <v>1722.06</v>
      </c>
      <c r="L113">
        <v>0.46</v>
      </c>
      <c r="M113">
        <v>1</v>
      </c>
      <c r="N113">
        <v>2</v>
      </c>
      <c r="O113">
        <v>77.12</v>
      </c>
      <c r="P113">
        <v>48</v>
      </c>
      <c r="Q113">
        <v>3</v>
      </c>
      <c r="R113">
        <v>43.93</v>
      </c>
      <c r="S113">
        <v>8</v>
      </c>
      <c r="T113">
        <v>52.8</v>
      </c>
      <c r="U113">
        <v>0.41</v>
      </c>
      <c r="V113">
        <v>6</v>
      </c>
      <c r="W113">
        <v>0.78</v>
      </c>
      <c r="X113" t="s">
        <v>38</v>
      </c>
      <c r="Y113" t="s">
        <v>49</v>
      </c>
      <c r="Z113" t="s">
        <v>52</v>
      </c>
      <c r="AA113" t="s">
        <v>58</v>
      </c>
      <c r="AB113" t="s">
        <v>63</v>
      </c>
      <c r="AC113" t="s">
        <v>67</v>
      </c>
      <c r="AD113" t="s">
        <v>68</v>
      </c>
      <c r="AE113" t="s">
        <v>58</v>
      </c>
      <c r="AF113" t="s">
        <v>80</v>
      </c>
      <c r="AG113" t="s">
        <v>58</v>
      </c>
      <c r="AH113" t="s">
        <v>90</v>
      </c>
      <c r="AI113" t="s">
        <v>95</v>
      </c>
    </row>
    <row r="114" spans="1:35" x14ac:dyDescent="0.35">
      <c r="A114">
        <v>75.599999999999994</v>
      </c>
      <c r="B114">
        <v>90.69</v>
      </c>
      <c r="C114">
        <v>39.56</v>
      </c>
      <c r="D114">
        <v>10273.486986512229</v>
      </c>
      <c r="E114">
        <v>8</v>
      </c>
      <c r="F114">
        <v>0.87</v>
      </c>
      <c r="G114">
        <v>9</v>
      </c>
      <c r="H114">
        <v>0.42</v>
      </c>
      <c r="I114">
        <v>5793056.3799999999</v>
      </c>
      <c r="J114">
        <v>2123724</v>
      </c>
      <c r="K114">
        <v>2628.04</v>
      </c>
      <c r="L114">
        <v>0.04</v>
      </c>
      <c r="M114">
        <v>1</v>
      </c>
      <c r="N114">
        <v>4</v>
      </c>
      <c r="O114">
        <v>57.48</v>
      </c>
      <c r="P114">
        <v>44</v>
      </c>
      <c r="Q114">
        <v>3</v>
      </c>
      <c r="R114">
        <v>56.94</v>
      </c>
      <c r="S114">
        <v>2</v>
      </c>
      <c r="T114">
        <v>53.57</v>
      </c>
      <c r="U114">
        <v>0.24</v>
      </c>
      <c r="V114">
        <v>8</v>
      </c>
      <c r="W114">
        <v>0.82</v>
      </c>
      <c r="X114" t="s">
        <v>38</v>
      </c>
      <c r="Y114" t="s">
        <v>47</v>
      </c>
      <c r="Z114" t="s">
        <v>54</v>
      </c>
      <c r="AA114" t="s">
        <v>58</v>
      </c>
      <c r="AB114" t="s">
        <v>62</v>
      </c>
      <c r="AC114" t="s">
        <v>70</v>
      </c>
      <c r="AD114" t="s">
        <v>68</v>
      </c>
      <c r="AE114" t="s">
        <v>59</v>
      </c>
      <c r="AF114" t="s">
        <v>80</v>
      </c>
      <c r="AG114" t="s">
        <v>86</v>
      </c>
      <c r="AH114" t="s">
        <v>89</v>
      </c>
      <c r="AI114" t="s">
        <v>97</v>
      </c>
    </row>
    <row r="115" spans="1:35" x14ac:dyDescent="0.35">
      <c r="A115">
        <v>99.63</v>
      </c>
      <c r="B115">
        <v>41.4</v>
      </c>
      <c r="C115">
        <v>90.23</v>
      </c>
      <c r="D115">
        <v>11814.416559746731</v>
      </c>
      <c r="E115">
        <v>3</v>
      </c>
      <c r="F115">
        <v>0.97</v>
      </c>
      <c r="G115">
        <v>9</v>
      </c>
      <c r="H115">
        <v>0.15</v>
      </c>
      <c r="I115">
        <v>6227752.2599999998</v>
      </c>
      <c r="J115">
        <v>2825815</v>
      </c>
      <c r="K115">
        <v>4927.28</v>
      </c>
      <c r="L115">
        <v>0.75</v>
      </c>
      <c r="M115">
        <v>1</v>
      </c>
      <c r="N115">
        <v>4</v>
      </c>
      <c r="O115">
        <v>69.03</v>
      </c>
      <c r="P115">
        <v>3</v>
      </c>
      <c r="Q115">
        <v>8</v>
      </c>
      <c r="R115">
        <v>34.81</v>
      </c>
      <c r="S115">
        <v>7</v>
      </c>
      <c r="T115">
        <v>82.37</v>
      </c>
      <c r="U115">
        <v>0.67</v>
      </c>
      <c r="V115">
        <v>3</v>
      </c>
      <c r="W115">
        <v>0.9</v>
      </c>
      <c r="X115" t="s">
        <v>43</v>
      </c>
      <c r="Y115" t="s">
        <v>49</v>
      </c>
      <c r="Z115" t="s">
        <v>52</v>
      </c>
      <c r="AA115" t="s">
        <v>58</v>
      </c>
      <c r="AB115" t="s">
        <v>62</v>
      </c>
      <c r="AC115" t="s">
        <v>67</v>
      </c>
      <c r="AD115" t="s">
        <v>69</v>
      </c>
      <c r="AE115" t="s">
        <v>58</v>
      </c>
      <c r="AF115" t="s">
        <v>78</v>
      </c>
      <c r="AG115" t="s">
        <v>85</v>
      </c>
      <c r="AH115" t="s">
        <v>90</v>
      </c>
      <c r="AI115" t="s">
        <v>94</v>
      </c>
    </row>
    <row r="116" spans="1:35" x14ac:dyDescent="0.35">
      <c r="A116">
        <v>73.08</v>
      </c>
      <c r="B116">
        <v>88.87</v>
      </c>
      <c r="C116">
        <v>61.99</v>
      </c>
      <c r="D116">
        <v>11202.52307934178</v>
      </c>
      <c r="E116">
        <v>8</v>
      </c>
      <c r="F116">
        <v>0.97</v>
      </c>
      <c r="G116">
        <v>2</v>
      </c>
      <c r="H116">
        <v>0.24</v>
      </c>
      <c r="I116">
        <v>4876986.08</v>
      </c>
      <c r="J116">
        <v>2100566</v>
      </c>
      <c r="K116">
        <v>1710.32</v>
      </c>
      <c r="L116">
        <v>0.55000000000000004</v>
      </c>
      <c r="M116">
        <v>1</v>
      </c>
      <c r="N116">
        <v>3</v>
      </c>
      <c r="O116">
        <v>70.72</v>
      </c>
      <c r="P116">
        <v>6</v>
      </c>
      <c r="Q116">
        <v>1</v>
      </c>
      <c r="R116">
        <v>89.69</v>
      </c>
      <c r="S116">
        <v>8</v>
      </c>
      <c r="T116">
        <v>51.33</v>
      </c>
      <c r="U116">
        <v>0.83</v>
      </c>
      <c r="V116">
        <v>7</v>
      </c>
      <c r="W116">
        <v>0.52</v>
      </c>
      <c r="X116" t="s">
        <v>38</v>
      </c>
      <c r="Y116" t="s">
        <v>47</v>
      </c>
      <c r="Z116" t="s">
        <v>53</v>
      </c>
      <c r="AA116" t="s">
        <v>58</v>
      </c>
      <c r="AB116" t="s">
        <v>62</v>
      </c>
      <c r="AC116" t="s">
        <v>70</v>
      </c>
      <c r="AD116" t="s">
        <v>68</v>
      </c>
      <c r="AE116" t="s">
        <v>58</v>
      </c>
      <c r="AF116" t="s">
        <v>79</v>
      </c>
      <c r="AG116" t="s">
        <v>58</v>
      </c>
      <c r="AH116" t="s">
        <v>89</v>
      </c>
      <c r="AI116" t="s">
        <v>95</v>
      </c>
    </row>
    <row r="117" spans="1:35" x14ac:dyDescent="0.35">
      <c r="A117">
        <v>74.760000000000005</v>
      </c>
      <c r="B117">
        <v>70.06</v>
      </c>
      <c r="C117">
        <v>63.45</v>
      </c>
      <c r="D117">
        <v>9639.0989699999991</v>
      </c>
      <c r="E117">
        <v>5</v>
      </c>
      <c r="F117">
        <v>0.56000000000000005</v>
      </c>
      <c r="G117">
        <v>5</v>
      </c>
      <c r="H117">
        <v>0.23</v>
      </c>
      <c r="I117">
        <v>4994870</v>
      </c>
      <c r="J117">
        <v>3037785</v>
      </c>
      <c r="K117">
        <v>2863.58</v>
      </c>
      <c r="L117">
        <v>0.5</v>
      </c>
      <c r="M117">
        <v>0</v>
      </c>
      <c r="N117">
        <v>2</v>
      </c>
      <c r="O117">
        <v>74.36</v>
      </c>
      <c r="P117">
        <v>25</v>
      </c>
      <c r="Q117">
        <v>5</v>
      </c>
      <c r="R117">
        <v>60.52</v>
      </c>
      <c r="S117">
        <v>6</v>
      </c>
      <c r="T117">
        <v>61.46</v>
      </c>
      <c r="U117">
        <v>0.43</v>
      </c>
      <c r="V117">
        <v>5</v>
      </c>
      <c r="W117">
        <v>0.48</v>
      </c>
      <c r="X117" t="s">
        <v>38</v>
      </c>
      <c r="Y117" t="s">
        <v>48</v>
      </c>
      <c r="Z117" t="s">
        <v>53</v>
      </c>
      <c r="AA117" t="s">
        <v>57</v>
      </c>
      <c r="AB117" t="s">
        <v>62</v>
      </c>
      <c r="AC117" t="s">
        <v>67</v>
      </c>
      <c r="AD117" t="s">
        <v>68</v>
      </c>
      <c r="AE117" t="s">
        <v>53</v>
      </c>
      <c r="AF117" t="s">
        <v>77</v>
      </c>
      <c r="AG117" t="s">
        <v>85</v>
      </c>
      <c r="AH117" t="s">
        <v>90</v>
      </c>
      <c r="AI117" t="s">
        <v>95</v>
      </c>
    </row>
    <row r="118" spans="1:35" x14ac:dyDescent="0.35">
      <c r="A118">
        <v>74.650000000000006</v>
      </c>
      <c r="B118">
        <v>47.09</v>
      </c>
      <c r="C118">
        <v>59.84</v>
      </c>
      <c r="D118">
        <v>8023.8138613867204</v>
      </c>
      <c r="E118">
        <v>1</v>
      </c>
      <c r="F118">
        <v>0.13</v>
      </c>
      <c r="G118">
        <v>5</v>
      </c>
      <c r="H118">
        <v>0.47</v>
      </c>
      <c r="I118">
        <v>5010023.3</v>
      </c>
      <c r="J118">
        <v>4306122</v>
      </c>
      <c r="K118">
        <v>4511.66</v>
      </c>
      <c r="L118">
        <v>0.68</v>
      </c>
      <c r="M118">
        <v>0</v>
      </c>
      <c r="N118">
        <v>2</v>
      </c>
      <c r="O118">
        <v>51.03</v>
      </c>
      <c r="P118">
        <v>8</v>
      </c>
      <c r="Q118">
        <v>2</v>
      </c>
      <c r="R118">
        <v>65.47</v>
      </c>
      <c r="S118">
        <v>7</v>
      </c>
      <c r="T118">
        <v>35.5</v>
      </c>
      <c r="U118">
        <v>0.82</v>
      </c>
      <c r="V118">
        <v>6</v>
      </c>
      <c r="W118">
        <v>0.33</v>
      </c>
      <c r="X118" t="s">
        <v>38</v>
      </c>
      <c r="Y118" t="s">
        <v>49</v>
      </c>
      <c r="Z118" t="s">
        <v>53</v>
      </c>
      <c r="AA118" t="s">
        <v>57</v>
      </c>
      <c r="AB118" t="s">
        <v>63</v>
      </c>
      <c r="AC118" t="s">
        <v>67</v>
      </c>
      <c r="AD118" t="s">
        <v>68</v>
      </c>
      <c r="AE118" t="s">
        <v>58</v>
      </c>
      <c r="AF118" t="s">
        <v>77</v>
      </c>
      <c r="AG118" t="s">
        <v>85</v>
      </c>
      <c r="AH118" t="s">
        <v>90</v>
      </c>
      <c r="AI118" t="s">
        <v>97</v>
      </c>
    </row>
    <row r="119" spans="1:35" x14ac:dyDescent="0.35">
      <c r="A119">
        <v>63.31</v>
      </c>
      <c r="B119">
        <v>81.8</v>
      </c>
      <c r="C119">
        <v>93.7</v>
      </c>
      <c r="D119">
        <v>11178.670892839989</v>
      </c>
      <c r="E119">
        <v>7</v>
      </c>
      <c r="F119">
        <v>0.76</v>
      </c>
      <c r="G119">
        <v>5</v>
      </c>
      <c r="H119">
        <v>0.54</v>
      </c>
      <c r="I119">
        <v>4457401.04</v>
      </c>
      <c r="J119">
        <v>2791270</v>
      </c>
      <c r="K119">
        <v>513.14</v>
      </c>
      <c r="L119">
        <v>0.47</v>
      </c>
      <c r="M119">
        <v>0</v>
      </c>
      <c r="N119">
        <v>2</v>
      </c>
      <c r="O119">
        <v>63.45</v>
      </c>
      <c r="P119">
        <v>35</v>
      </c>
      <c r="Q119">
        <v>3</v>
      </c>
      <c r="R119">
        <v>76.31</v>
      </c>
      <c r="S119">
        <v>5</v>
      </c>
      <c r="T119">
        <v>60.34</v>
      </c>
      <c r="U119">
        <v>0.4</v>
      </c>
      <c r="V119">
        <v>2</v>
      </c>
      <c r="W119">
        <v>0.59</v>
      </c>
      <c r="X119" t="s">
        <v>44</v>
      </c>
      <c r="Y119" t="s">
        <v>47</v>
      </c>
      <c r="Z119" t="s">
        <v>52</v>
      </c>
      <c r="AA119" t="s">
        <v>58</v>
      </c>
      <c r="AB119" t="s">
        <v>62</v>
      </c>
      <c r="AC119" t="s">
        <v>67</v>
      </c>
      <c r="AD119" t="s">
        <v>68</v>
      </c>
      <c r="AE119" t="s">
        <v>53</v>
      </c>
      <c r="AF119" t="s">
        <v>77</v>
      </c>
      <c r="AG119" t="s">
        <v>85</v>
      </c>
      <c r="AH119" t="s">
        <v>89</v>
      </c>
      <c r="AI119" t="s">
        <v>94</v>
      </c>
    </row>
    <row r="120" spans="1:35" x14ac:dyDescent="0.35">
      <c r="A120">
        <v>86.43</v>
      </c>
      <c r="B120">
        <v>77.739999999999995</v>
      </c>
      <c r="C120">
        <v>62.02</v>
      </c>
      <c r="D120">
        <v>14705.061241187581</v>
      </c>
      <c r="E120">
        <v>5</v>
      </c>
      <c r="F120">
        <v>0.02</v>
      </c>
      <c r="G120">
        <v>1</v>
      </c>
      <c r="H120">
        <v>0.18</v>
      </c>
      <c r="I120">
        <v>4230884.78</v>
      </c>
      <c r="J120">
        <v>3755593</v>
      </c>
      <c r="K120">
        <v>678.95</v>
      </c>
      <c r="L120">
        <v>0.03</v>
      </c>
      <c r="M120">
        <v>0</v>
      </c>
      <c r="N120">
        <v>0</v>
      </c>
      <c r="O120">
        <v>75.88</v>
      </c>
      <c r="P120">
        <v>18</v>
      </c>
      <c r="Q120">
        <v>6</v>
      </c>
      <c r="R120">
        <v>70.06</v>
      </c>
      <c r="S120">
        <v>1</v>
      </c>
      <c r="T120">
        <v>61.34</v>
      </c>
      <c r="U120">
        <v>0.16</v>
      </c>
      <c r="V120">
        <v>6</v>
      </c>
      <c r="W120">
        <v>0.45</v>
      </c>
      <c r="X120" t="s">
        <v>43</v>
      </c>
      <c r="Y120" t="s">
        <v>48</v>
      </c>
      <c r="Z120" t="s">
        <v>53</v>
      </c>
      <c r="AA120" t="s">
        <v>58</v>
      </c>
      <c r="AB120" t="s">
        <v>63</v>
      </c>
      <c r="AC120" t="s">
        <v>67</v>
      </c>
      <c r="AD120" t="s">
        <v>68</v>
      </c>
      <c r="AE120" t="s">
        <v>59</v>
      </c>
      <c r="AF120" t="s">
        <v>77</v>
      </c>
      <c r="AG120" t="s">
        <v>86</v>
      </c>
      <c r="AH120" t="s">
        <v>90</v>
      </c>
      <c r="AI120" t="s">
        <v>95</v>
      </c>
    </row>
    <row r="121" spans="1:35" x14ac:dyDescent="0.35">
      <c r="A121">
        <v>82.52</v>
      </c>
      <c r="B121">
        <v>92.65</v>
      </c>
      <c r="C121">
        <v>51.37</v>
      </c>
      <c r="D121">
        <v>13363.550115387439</v>
      </c>
      <c r="E121">
        <v>6</v>
      </c>
      <c r="F121">
        <v>0.02</v>
      </c>
      <c r="G121">
        <v>8</v>
      </c>
      <c r="H121">
        <v>0.31</v>
      </c>
      <c r="I121">
        <v>2728114.08</v>
      </c>
      <c r="J121">
        <v>2448617</v>
      </c>
      <c r="K121">
        <v>3218.32</v>
      </c>
      <c r="L121">
        <v>0.97</v>
      </c>
      <c r="M121">
        <v>0</v>
      </c>
      <c r="N121">
        <v>0</v>
      </c>
      <c r="O121">
        <v>63.44</v>
      </c>
      <c r="P121">
        <v>0</v>
      </c>
      <c r="Q121">
        <v>1</v>
      </c>
      <c r="R121">
        <v>61.52</v>
      </c>
      <c r="S121">
        <v>9</v>
      </c>
      <c r="T121">
        <v>84.66</v>
      </c>
      <c r="U121">
        <v>0.74</v>
      </c>
      <c r="V121">
        <v>9</v>
      </c>
      <c r="W121">
        <v>0.45</v>
      </c>
      <c r="X121" t="s">
        <v>38</v>
      </c>
      <c r="Y121" t="s">
        <v>47</v>
      </c>
      <c r="Z121" t="s">
        <v>53</v>
      </c>
      <c r="AA121" t="s">
        <v>58</v>
      </c>
      <c r="AB121" t="s">
        <v>63</v>
      </c>
      <c r="AC121" t="s">
        <v>70</v>
      </c>
      <c r="AD121" t="s">
        <v>71</v>
      </c>
      <c r="AE121" t="s">
        <v>58</v>
      </c>
      <c r="AF121" t="s">
        <v>77</v>
      </c>
      <c r="AG121" t="s">
        <v>58</v>
      </c>
      <c r="AH121" t="s">
        <v>89</v>
      </c>
      <c r="AI121" t="s">
        <v>94</v>
      </c>
    </row>
    <row r="122" spans="1:35" x14ac:dyDescent="0.35">
      <c r="A122">
        <v>82.91</v>
      </c>
      <c r="B122">
        <v>84.1</v>
      </c>
      <c r="C122">
        <v>71.17</v>
      </c>
      <c r="D122">
        <v>13982.96656659849</v>
      </c>
      <c r="E122">
        <v>6</v>
      </c>
      <c r="F122">
        <v>0.32</v>
      </c>
      <c r="G122">
        <v>8</v>
      </c>
      <c r="H122">
        <v>0.23</v>
      </c>
      <c r="I122">
        <v>3923339.07</v>
      </c>
      <c r="J122">
        <v>2758027</v>
      </c>
      <c r="K122">
        <v>4583.21</v>
      </c>
      <c r="L122">
        <v>0.95</v>
      </c>
      <c r="M122">
        <v>1</v>
      </c>
      <c r="N122">
        <v>3</v>
      </c>
      <c r="O122">
        <v>81.42</v>
      </c>
      <c r="P122">
        <v>9</v>
      </c>
      <c r="Q122">
        <v>2</v>
      </c>
      <c r="R122">
        <v>23.73</v>
      </c>
      <c r="S122">
        <v>7</v>
      </c>
      <c r="T122">
        <v>44.38</v>
      </c>
      <c r="U122">
        <v>0.36</v>
      </c>
      <c r="V122">
        <v>9</v>
      </c>
      <c r="W122">
        <v>0.94</v>
      </c>
      <c r="X122" t="s">
        <v>38</v>
      </c>
      <c r="Y122" t="s">
        <v>47</v>
      </c>
      <c r="Z122" t="s">
        <v>53</v>
      </c>
      <c r="AA122" t="s">
        <v>58</v>
      </c>
      <c r="AB122" t="s">
        <v>63</v>
      </c>
      <c r="AC122" t="s">
        <v>67</v>
      </c>
      <c r="AD122" t="s">
        <v>68</v>
      </c>
      <c r="AE122" t="s">
        <v>58</v>
      </c>
      <c r="AF122" t="s">
        <v>78</v>
      </c>
      <c r="AG122" t="s">
        <v>85</v>
      </c>
      <c r="AH122" t="s">
        <v>89</v>
      </c>
      <c r="AI122" t="s">
        <v>93</v>
      </c>
    </row>
    <row r="123" spans="1:35" x14ac:dyDescent="0.35">
      <c r="A123">
        <v>65.91</v>
      </c>
      <c r="B123">
        <v>88.21</v>
      </c>
      <c r="C123">
        <v>45.61</v>
      </c>
      <c r="D123">
        <v>8721.9608089220364</v>
      </c>
      <c r="E123">
        <v>8</v>
      </c>
      <c r="F123">
        <v>0.49</v>
      </c>
      <c r="G123">
        <v>4</v>
      </c>
      <c r="H123">
        <v>0.21</v>
      </c>
      <c r="I123">
        <v>3221369.17</v>
      </c>
      <c r="J123">
        <v>2348029</v>
      </c>
      <c r="K123">
        <v>1574.85</v>
      </c>
      <c r="L123">
        <v>0.51</v>
      </c>
      <c r="M123">
        <v>1</v>
      </c>
      <c r="N123">
        <v>3</v>
      </c>
      <c r="O123">
        <v>74.09</v>
      </c>
      <c r="P123">
        <v>35</v>
      </c>
      <c r="Q123">
        <v>1</v>
      </c>
      <c r="R123">
        <v>51.83</v>
      </c>
      <c r="S123">
        <v>2</v>
      </c>
      <c r="T123">
        <v>54.76</v>
      </c>
      <c r="U123">
        <v>0.67</v>
      </c>
      <c r="V123">
        <v>5</v>
      </c>
      <c r="W123">
        <v>0.98</v>
      </c>
      <c r="X123" t="s">
        <v>38</v>
      </c>
      <c r="Y123" t="s">
        <v>47</v>
      </c>
      <c r="Z123" t="s">
        <v>53</v>
      </c>
      <c r="AA123" t="s">
        <v>57</v>
      </c>
      <c r="AB123" t="s">
        <v>63</v>
      </c>
      <c r="AC123" t="s">
        <v>70</v>
      </c>
      <c r="AD123" t="s">
        <v>68</v>
      </c>
      <c r="AE123" t="s">
        <v>59</v>
      </c>
      <c r="AF123" t="s">
        <v>80</v>
      </c>
      <c r="AG123" t="s">
        <v>86</v>
      </c>
      <c r="AH123" t="s">
        <v>89</v>
      </c>
      <c r="AI123" t="s">
        <v>95</v>
      </c>
    </row>
    <row r="124" spans="1:35" x14ac:dyDescent="0.35">
      <c r="A124">
        <v>89.03</v>
      </c>
      <c r="B124">
        <v>56.92</v>
      </c>
      <c r="C124">
        <v>34.93</v>
      </c>
      <c r="D124">
        <v>7525.9879493535482</v>
      </c>
      <c r="E124">
        <v>9</v>
      </c>
      <c r="F124">
        <v>0.77</v>
      </c>
      <c r="G124">
        <v>7</v>
      </c>
      <c r="H124">
        <v>0.64</v>
      </c>
      <c r="I124">
        <v>6255198.4800000004</v>
      </c>
      <c r="J124">
        <v>1293494</v>
      </c>
      <c r="K124">
        <v>2613.39</v>
      </c>
      <c r="L124">
        <v>0.09</v>
      </c>
      <c r="M124">
        <v>1</v>
      </c>
      <c r="N124">
        <v>0</v>
      </c>
      <c r="O124">
        <v>68.09</v>
      </c>
      <c r="P124">
        <v>8</v>
      </c>
      <c r="Q124">
        <v>5</v>
      </c>
      <c r="R124">
        <v>67.239999999999995</v>
      </c>
      <c r="S124">
        <v>6</v>
      </c>
      <c r="T124">
        <v>82.55</v>
      </c>
      <c r="U124">
        <v>0.27</v>
      </c>
      <c r="V124">
        <v>1</v>
      </c>
      <c r="W124">
        <v>0.8</v>
      </c>
      <c r="X124" t="s">
        <v>43</v>
      </c>
      <c r="Y124" t="s">
        <v>49</v>
      </c>
      <c r="Z124" t="s">
        <v>54</v>
      </c>
      <c r="AA124" t="s">
        <v>57</v>
      </c>
      <c r="AB124" t="s">
        <v>62</v>
      </c>
      <c r="AC124" t="s">
        <v>70</v>
      </c>
      <c r="AD124" t="s">
        <v>69</v>
      </c>
      <c r="AE124" t="s">
        <v>53</v>
      </c>
      <c r="AF124" t="s">
        <v>77</v>
      </c>
      <c r="AG124" t="s">
        <v>85</v>
      </c>
      <c r="AH124" t="s">
        <v>89</v>
      </c>
      <c r="AI124" t="s">
        <v>94</v>
      </c>
    </row>
    <row r="125" spans="1:35" x14ac:dyDescent="0.35">
      <c r="A125">
        <v>60.98</v>
      </c>
      <c r="B125">
        <v>50.65</v>
      </c>
      <c r="C125">
        <v>38.380000000000003</v>
      </c>
      <c r="D125">
        <v>9685.5326997508801</v>
      </c>
      <c r="E125">
        <v>2</v>
      </c>
      <c r="F125">
        <v>0.68</v>
      </c>
      <c r="G125">
        <v>3</v>
      </c>
      <c r="H125">
        <v>0.26</v>
      </c>
      <c r="I125">
        <v>5188416.01</v>
      </c>
      <c r="J125">
        <v>2970773</v>
      </c>
      <c r="K125">
        <v>2527.09</v>
      </c>
      <c r="L125">
        <v>0.75</v>
      </c>
      <c r="M125">
        <v>1</v>
      </c>
      <c r="N125">
        <v>0</v>
      </c>
      <c r="O125">
        <v>97.46</v>
      </c>
      <c r="P125">
        <v>44</v>
      </c>
      <c r="Q125">
        <v>7</v>
      </c>
      <c r="R125">
        <v>67.430000000000007</v>
      </c>
      <c r="S125">
        <v>2</v>
      </c>
      <c r="T125">
        <v>83.54</v>
      </c>
      <c r="U125">
        <v>0.08</v>
      </c>
      <c r="V125">
        <v>2</v>
      </c>
      <c r="W125">
        <v>0.76</v>
      </c>
      <c r="X125" t="s">
        <v>44</v>
      </c>
      <c r="Y125" t="s">
        <v>49</v>
      </c>
      <c r="Z125" t="s">
        <v>54</v>
      </c>
      <c r="AA125" t="s">
        <v>57</v>
      </c>
      <c r="AB125" t="s">
        <v>62</v>
      </c>
      <c r="AC125" t="s">
        <v>67</v>
      </c>
      <c r="AD125" t="s">
        <v>68</v>
      </c>
      <c r="AE125" t="s">
        <v>59</v>
      </c>
      <c r="AF125" t="s">
        <v>77</v>
      </c>
      <c r="AG125" t="s">
        <v>86</v>
      </c>
      <c r="AH125" t="s">
        <v>90</v>
      </c>
      <c r="AI125" t="s">
        <v>96</v>
      </c>
    </row>
    <row r="126" spans="1:35" x14ac:dyDescent="0.35">
      <c r="A126">
        <v>80.87</v>
      </c>
      <c r="B126">
        <v>85.04</v>
      </c>
      <c r="C126">
        <v>38.32</v>
      </c>
      <c r="D126">
        <v>10139.312280721741</v>
      </c>
      <c r="E126">
        <v>9</v>
      </c>
      <c r="F126">
        <v>0.45</v>
      </c>
      <c r="G126">
        <v>6</v>
      </c>
      <c r="H126">
        <v>0.63</v>
      </c>
      <c r="I126">
        <v>4874061.03</v>
      </c>
      <c r="J126">
        <v>3102761</v>
      </c>
      <c r="K126">
        <v>2628.37</v>
      </c>
      <c r="L126">
        <v>0.49</v>
      </c>
      <c r="M126">
        <v>0</v>
      </c>
      <c r="N126">
        <v>1</v>
      </c>
      <c r="O126">
        <v>81.61</v>
      </c>
      <c r="P126">
        <v>45</v>
      </c>
      <c r="Q126">
        <v>8</v>
      </c>
      <c r="R126">
        <v>46.12</v>
      </c>
      <c r="S126">
        <v>1</v>
      </c>
      <c r="T126">
        <v>55</v>
      </c>
      <c r="U126">
        <v>0.99</v>
      </c>
      <c r="V126">
        <v>5</v>
      </c>
      <c r="W126">
        <v>0.68</v>
      </c>
      <c r="X126" t="s">
        <v>38</v>
      </c>
      <c r="Y126" t="s">
        <v>47</v>
      </c>
      <c r="Z126" t="s">
        <v>54</v>
      </c>
      <c r="AA126" t="s">
        <v>58</v>
      </c>
      <c r="AB126" t="s">
        <v>63</v>
      </c>
      <c r="AC126" t="s">
        <v>67</v>
      </c>
      <c r="AD126" t="s">
        <v>68</v>
      </c>
      <c r="AE126" t="s">
        <v>59</v>
      </c>
      <c r="AF126" t="s">
        <v>80</v>
      </c>
      <c r="AG126" t="s">
        <v>86</v>
      </c>
      <c r="AH126" t="s">
        <v>89</v>
      </c>
      <c r="AI126" t="s">
        <v>93</v>
      </c>
    </row>
    <row r="127" spans="1:35" x14ac:dyDescent="0.35">
      <c r="A127">
        <v>96.9</v>
      </c>
      <c r="B127">
        <v>88.41</v>
      </c>
      <c r="C127">
        <v>39.869999999999997</v>
      </c>
      <c r="D127">
        <v>12735.478796177371</v>
      </c>
      <c r="E127">
        <v>9</v>
      </c>
      <c r="F127">
        <v>0.27</v>
      </c>
      <c r="G127">
        <v>9</v>
      </c>
      <c r="H127">
        <v>0.06</v>
      </c>
      <c r="I127">
        <v>4282514.8099999996</v>
      </c>
      <c r="J127">
        <v>3852689</v>
      </c>
      <c r="K127">
        <v>3301.34</v>
      </c>
      <c r="L127">
        <v>0.3</v>
      </c>
      <c r="M127">
        <v>0</v>
      </c>
      <c r="N127">
        <v>1</v>
      </c>
      <c r="O127">
        <v>56.5</v>
      </c>
      <c r="P127">
        <v>41</v>
      </c>
      <c r="Q127">
        <v>1</v>
      </c>
      <c r="R127">
        <v>85.92</v>
      </c>
      <c r="S127">
        <v>7</v>
      </c>
      <c r="T127">
        <v>59.84</v>
      </c>
      <c r="U127">
        <v>0.16</v>
      </c>
      <c r="V127">
        <v>3</v>
      </c>
      <c r="W127">
        <v>0.17</v>
      </c>
      <c r="X127" t="s">
        <v>43</v>
      </c>
      <c r="Y127" t="s">
        <v>47</v>
      </c>
      <c r="Z127" t="s">
        <v>54</v>
      </c>
      <c r="AA127" t="s">
        <v>58</v>
      </c>
      <c r="AB127" t="s">
        <v>63</v>
      </c>
      <c r="AC127" t="s">
        <v>67</v>
      </c>
      <c r="AD127" t="s">
        <v>68</v>
      </c>
      <c r="AE127" t="s">
        <v>58</v>
      </c>
      <c r="AF127" t="s">
        <v>79</v>
      </c>
      <c r="AG127" t="s">
        <v>85</v>
      </c>
      <c r="AH127" t="s">
        <v>89</v>
      </c>
      <c r="AI127" t="s">
        <v>97</v>
      </c>
    </row>
    <row r="128" spans="1:35" x14ac:dyDescent="0.35">
      <c r="A128">
        <v>65.09</v>
      </c>
      <c r="B128">
        <v>99.43</v>
      </c>
      <c r="C128">
        <v>39.020000000000003</v>
      </c>
      <c r="D128">
        <v>5768.8384257129519</v>
      </c>
      <c r="E128">
        <v>7</v>
      </c>
      <c r="F128">
        <v>1</v>
      </c>
      <c r="G128">
        <v>1</v>
      </c>
      <c r="H128">
        <v>0.14000000000000001</v>
      </c>
      <c r="I128">
        <v>5029779.26</v>
      </c>
      <c r="J128">
        <v>3636351</v>
      </c>
      <c r="K128">
        <v>2613.85</v>
      </c>
      <c r="L128">
        <v>0.49</v>
      </c>
      <c r="M128">
        <v>0</v>
      </c>
      <c r="N128">
        <v>0</v>
      </c>
      <c r="O128">
        <v>78</v>
      </c>
      <c r="P128">
        <v>31</v>
      </c>
      <c r="Q128">
        <v>7</v>
      </c>
      <c r="R128">
        <v>31.71</v>
      </c>
      <c r="S128">
        <v>2</v>
      </c>
      <c r="T128">
        <v>49.71</v>
      </c>
      <c r="U128">
        <v>0.99</v>
      </c>
      <c r="V128">
        <v>5</v>
      </c>
      <c r="W128">
        <v>0.06</v>
      </c>
      <c r="X128" t="s">
        <v>38</v>
      </c>
      <c r="Y128" t="s">
        <v>47</v>
      </c>
      <c r="Z128" t="s">
        <v>54</v>
      </c>
      <c r="AA128" t="s">
        <v>59</v>
      </c>
      <c r="AB128" t="s">
        <v>62</v>
      </c>
      <c r="AC128" t="s">
        <v>67</v>
      </c>
      <c r="AD128" t="s">
        <v>68</v>
      </c>
      <c r="AE128" t="s">
        <v>59</v>
      </c>
      <c r="AF128" t="s">
        <v>78</v>
      </c>
      <c r="AG128" t="s">
        <v>86</v>
      </c>
      <c r="AH128" t="s">
        <v>89</v>
      </c>
      <c r="AI128" t="s">
        <v>95</v>
      </c>
    </row>
    <row r="129" spans="1:35" x14ac:dyDescent="0.35">
      <c r="A129">
        <v>69.34</v>
      </c>
      <c r="B129">
        <v>64.760000000000005</v>
      </c>
      <c r="C129">
        <v>71.66</v>
      </c>
      <c r="D129">
        <v>13823.87579865153</v>
      </c>
      <c r="E129">
        <v>1</v>
      </c>
      <c r="F129">
        <v>0.43</v>
      </c>
      <c r="G129">
        <v>5</v>
      </c>
      <c r="H129">
        <v>0.27</v>
      </c>
      <c r="I129">
        <v>4152020.12</v>
      </c>
      <c r="J129">
        <v>3647162</v>
      </c>
      <c r="K129">
        <v>2513.61</v>
      </c>
      <c r="L129">
        <v>0.52</v>
      </c>
      <c r="M129">
        <v>1</v>
      </c>
      <c r="N129">
        <v>1</v>
      </c>
      <c r="O129">
        <v>89.04</v>
      </c>
      <c r="P129">
        <v>31</v>
      </c>
      <c r="Q129">
        <v>5</v>
      </c>
      <c r="R129">
        <v>55.03</v>
      </c>
      <c r="S129">
        <v>2</v>
      </c>
      <c r="T129">
        <v>90.62</v>
      </c>
      <c r="U129">
        <v>0.98</v>
      </c>
      <c r="V129">
        <v>0</v>
      </c>
      <c r="W129">
        <v>0.69</v>
      </c>
      <c r="X129" t="s">
        <v>38</v>
      </c>
      <c r="Y129" t="s">
        <v>48</v>
      </c>
      <c r="Z129" t="s">
        <v>53</v>
      </c>
      <c r="AA129" t="s">
        <v>58</v>
      </c>
      <c r="AB129" t="s">
        <v>63</v>
      </c>
      <c r="AC129" t="s">
        <v>67</v>
      </c>
      <c r="AD129" t="s">
        <v>68</v>
      </c>
      <c r="AE129" t="s">
        <v>59</v>
      </c>
      <c r="AF129" t="s">
        <v>80</v>
      </c>
      <c r="AG129" t="s">
        <v>86</v>
      </c>
      <c r="AH129" t="s">
        <v>90</v>
      </c>
      <c r="AI129" t="s">
        <v>93</v>
      </c>
    </row>
    <row r="130" spans="1:35" x14ac:dyDescent="0.35">
      <c r="A130">
        <v>74.760000000000005</v>
      </c>
      <c r="B130">
        <v>70.06</v>
      </c>
      <c r="C130">
        <v>63.45</v>
      </c>
      <c r="D130">
        <v>9639.0989699999991</v>
      </c>
      <c r="E130">
        <v>5</v>
      </c>
      <c r="F130">
        <v>0.56000000000000005</v>
      </c>
      <c r="G130">
        <v>5</v>
      </c>
      <c r="H130">
        <v>0.23</v>
      </c>
      <c r="I130">
        <v>4994870</v>
      </c>
      <c r="J130">
        <v>3037785</v>
      </c>
      <c r="K130">
        <v>2863.58</v>
      </c>
      <c r="L130">
        <v>0.5</v>
      </c>
      <c r="M130">
        <v>0</v>
      </c>
      <c r="N130">
        <v>2</v>
      </c>
      <c r="O130">
        <v>74.36</v>
      </c>
      <c r="P130">
        <v>25</v>
      </c>
      <c r="Q130">
        <v>5</v>
      </c>
      <c r="R130">
        <v>60.52</v>
      </c>
      <c r="S130">
        <v>6</v>
      </c>
      <c r="T130">
        <v>61.46</v>
      </c>
      <c r="U130">
        <v>0.43</v>
      </c>
      <c r="V130">
        <v>5</v>
      </c>
      <c r="W130">
        <v>0.48</v>
      </c>
      <c r="X130" t="s">
        <v>38</v>
      </c>
      <c r="Y130" t="s">
        <v>48</v>
      </c>
      <c r="Z130" t="s">
        <v>53</v>
      </c>
      <c r="AA130" t="s">
        <v>57</v>
      </c>
      <c r="AB130" t="s">
        <v>62</v>
      </c>
      <c r="AC130" t="s">
        <v>67</v>
      </c>
      <c r="AD130" t="s">
        <v>68</v>
      </c>
      <c r="AE130" t="s">
        <v>53</v>
      </c>
      <c r="AF130" t="s">
        <v>77</v>
      </c>
      <c r="AG130" t="s">
        <v>85</v>
      </c>
      <c r="AH130" t="s">
        <v>90</v>
      </c>
      <c r="AI130" t="s">
        <v>95</v>
      </c>
    </row>
    <row r="131" spans="1:35" x14ac:dyDescent="0.35">
      <c r="A131">
        <v>69.97</v>
      </c>
      <c r="B131">
        <v>86.58</v>
      </c>
      <c r="C131">
        <v>52.47</v>
      </c>
      <c r="D131">
        <v>8932.7973251314506</v>
      </c>
      <c r="E131">
        <v>5</v>
      </c>
      <c r="F131">
        <v>0.16</v>
      </c>
      <c r="G131">
        <v>8</v>
      </c>
      <c r="H131">
        <v>0.68</v>
      </c>
      <c r="I131">
        <v>5245733.9800000004</v>
      </c>
      <c r="J131">
        <v>3367598</v>
      </c>
      <c r="K131">
        <v>3158.9</v>
      </c>
      <c r="L131">
        <v>0.44</v>
      </c>
      <c r="M131">
        <v>1</v>
      </c>
      <c r="N131">
        <v>3</v>
      </c>
      <c r="O131">
        <v>58.6</v>
      </c>
      <c r="P131">
        <v>47</v>
      </c>
      <c r="Q131">
        <v>3</v>
      </c>
      <c r="R131">
        <v>68.8</v>
      </c>
      <c r="S131">
        <v>5</v>
      </c>
      <c r="T131">
        <v>90.69</v>
      </c>
      <c r="U131">
        <v>0.66</v>
      </c>
      <c r="V131">
        <v>0</v>
      </c>
      <c r="W131">
        <v>0.05</v>
      </c>
      <c r="X131" t="s">
        <v>38</v>
      </c>
      <c r="Y131" t="s">
        <v>47</v>
      </c>
      <c r="Z131" t="s">
        <v>53</v>
      </c>
      <c r="AA131" t="s">
        <v>57</v>
      </c>
      <c r="AB131" t="s">
        <v>63</v>
      </c>
      <c r="AC131" t="s">
        <v>67</v>
      </c>
      <c r="AD131" t="s">
        <v>68</v>
      </c>
      <c r="AE131" t="s">
        <v>53</v>
      </c>
      <c r="AF131" t="s">
        <v>77</v>
      </c>
      <c r="AG131" t="s">
        <v>85</v>
      </c>
      <c r="AH131" t="s">
        <v>90</v>
      </c>
      <c r="AI131" t="s">
        <v>97</v>
      </c>
    </row>
    <row r="132" spans="1:35" x14ac:dyDescent="0.35">
      <c r="A132">
        <v>59.49</v>
      </c>
      <c r="B132">
        <v>60.45</v>
      </c>
      <c r="C132">
        <v>88.29</v>
      </c>
      <c r="D132">
        <v>7469.739061849581</v>
      </c>
      <c r="E132">
        <v>6</v>
      </c>
      <c r="F132">
        <v>0.79</v>
      </c>
      <c r="G132">
        <v>1</v>
      </c>
      <c r="H132">
        <v>0.44</v>
      </c>
      <c r="I132">
        <v>4138616.3</v>
      </c>
      <c r="J132">
        <v>4266075</v>
      </c>
      <c r="K132">
        <v>2916.53</v>
      </c>
      <c r="L132">
        <v>0.61</v>
      </c>
      <c r="M132">
        <v>0</v>
      </c>
      <c r="N132">
        <v>3</v>
      </c>
      <c r="O132">
        <v>98.62</v>
      </c>
      <c r="P132">
        <v>37</v>
      </c>
      <c r="Q132">
        <v>7</v>
      </c>
      <c r="R132">
        <v>65.400000000000006</v>
      </c>
      <c r="S132">
        <v>7</v>
      </c>
      <c r="T132">
        <v>74.45</v>
      </c>
      <c r="U132">
        <v>0.57999999999999996</v>
      </c>
      <c r="V132">
        <v>2</v>
      </c>
      <c r="W132">
        <v>0.93</v>
      </c>
      <c r="X132" t="s">
        <v>44</v>
      </c>
      <c r="Y132" t="s">
        <v>48</v>
      </c>
      <c r="Z132" t="s">
        <v>52</v>
      </c>
      <c r="AA132" t="s">
        <v>57</v>
      </c>
      <c r="AB132" t="s">
        <v>62</v>
      </c>
      <c r="AC132" t="s">
        <v>67</v>
      </c>
      <c r="AD132" t="s">
        <v>68</v>
      </c>
      <c r="AE132" t="s">
        <v>58</v>
      </c>
      <c r="AF132" t="s">
        <v>77</v>
      </c>
      <c r="AG132" t="s">
        <v>85</v>
      </c>
      <c r="AH132" t="s">
        <v>89</v>
      </c>
      <c r="AI132" t="s">
        <v>96</v>
      </c>
    </row>
    <row r="133" spans="1:35" x14ac:dyDescent="0.35">
      <c r="A133">
        <v>75.69</v>
      </c>
      <c r="B133">
        <v>95.85</v>
      </c>
      <c r="C133">
        <v>60.81</v>
      </c>
      <c r="D133">
        <v>5862.8583203355774</v>
      </c>
      <c r="E133">
        <v>7</v>
      </c>
      <c r="F133">
        <v>0.69</v>
      </c>
      <c r="G133">
        <v>9</v>
      </c>
      <c r="H133">
        <v>0.45</v>
      </c>
      <c r="I133">
        <v>4119538.04</v>
      </c>
      <c r="J133">
        <v>3303894</v>
      </c>
      <c r="K133">
        <v>4343.6099999999997</v>
      </c>
      <c r="L133">
        <v>0.92</v>
      </c>
      <c r="M133">
        <v>0</v>
      </c>
      <c r="N133">
        <v>0</v>
      </c>
      <c r="O133">
        <v>72.44</v>
      </c>
      <c r="P133">
        <v>16</v>
      </c>
      <c r="Q133">
        <v>1</v>
      </c>
      <c r="R133">
        <v>39.270000000000003</v>
      </c>
      <c r="S133">
        <v>1</v>
      </c>
      <c r="T133">
        <v>64.55</v>
      </c>
      <c r="U133">
        <v>0.87</v>
      </c>
      <c r="V133">
        <v>7</v>
      </c>
      <c r="W133">
        <v>0.09</v>
      </c>
      <c r="X133" t="s">
        <v>38</v>
      </c>
      <c r="Y133" t="s">
        <v>47</v>
      </c>
      <c r="Z133" t="s">
        <v>53</v>
      </c>
      <c r="AA133" t="s">
        <v>59</v>
      </c>
      <c r="AB133" t="s">
        <v>62</v>
      </c>
      <c r="AC133" t="s">
        <v>67</v>
      </c>
      <c r="AD133" t="s">
        <v>68</v>
      </c>
      <c r="AE133" t="s">
        <v>59</v>
      </c>
      <c r="AF133" t="s">
        <v>78</v>
      </c>
      <c r="AG133" t="s">
        <v>86</v>
      </c>
      <c r="AH133" t="s">
        <v>89</v>
      </c>
      <c r="AI133" t="s">
        <v>95</v>
      </c>
    </row>
    <row r="134" spans="1:35" x14ac:dyDescent="0.35">
      <c r="A134">
        <v>64.38</v>
      </c>
      <c r="B134">
        <v>91.5</v>
      </c>
      <c r="C134">
        <v>73.39</v>
      </c>
      <c r="D134">
        <v>12057.926459904789</v>
      </c>
      <c r="E134">
        <v>5</v>
      </c>
      <c r="F134">
        <v>0.22</v>
      </c>
      <c r="G134">
        <v>6</v>
      </c>
      <c r="H134">
        <v>0.72</v>
      </c>
      <c r="I134">
        <v>5962199.3499999996</v>
      </c>
      <c r="J134">
        <v>4462875</v>
      </c>
      <c r="K134">
        <v>722.74</v>
      </c>
      <c r="L134">
        <v>0.36</v>
      </c>
      <c r="M134">
        <v>1</v>
      </c>
      <c r="N134">
        <v>2</v>
      </c>
      <c r="O134">
        <v>57.95</v>
      </c>
      <c r="P134">
        <v>9</v>
      </c>
      <c r="Q134">
        <v>7</v>
      </c>
      <c r="R134">
        <v>30.93</v>
      </c>
      <c r="S134">
        <v>8</v>
      </c>
      <c r="T134">
        <v>32.119999999999997</v>
      </c>
      <c r="U134">
        <v>0.28999999999999998</v>
      </c>
      <c r="V134">
        <v>7</v>
      </c>
      <c r="W134">
        <v>0.28999999999999998</v>
      </c>
      <c r="X134" t="s">
        <v>44</v>
      </c>
      <c r="Y134" t="s">
        <v>47</v>
      </c>
      <c r="Z134" t="s">
        <v>53</v>
      </c>
      <c r="AA134" t="s">
        <v>58</v>
      </c>
      <c r="AB134" t="s">
        <v>63</v>
      </c>
      <c r="AC134" t="s">
        <v>67</v>
      </c>
      <c r="AD134" t="s">
        <v>68</v>
      </c>
      <c r="AE134" t="s">
        <v>58</v>
      </c>
      <c r="AF134" t="s">
        <v>78</v>
      </c>
      <c r="AG134" t="s">
        <v>58</v>
      </c>
      <c r="AH134" t="s">
        <v>90</v>
      </c>
      <c r="AI134" t="s">
        <v>97</v>
      </c>
    </row>
    <row r="135" spans="1:35" x14ac:dyDescent="0.35">
      <c r="A135">
        <v>79.739999999999995</v>
      </c>
      <c r="B135">
        <v>65.739999999999995</v>
      </c>
      <c r="C135">
        <v>41.2</v>
      </c>
      <c r="D135">
        <v>10183.29491797101</v>
      </c>
      <c r="E135">
        <v>7</v>
      </c>
      <c r="F135">
        <v>0.08</v>
      </c>
      <c r="G135">
        <v>4</v>
      </c>
      <c r="H135">
        <v>0.02</v>
      </c>
      <c r="I135">
        <v>4947140.05</v>
      </c>
      <c r="J135">
        <v>4615173</v>
      </c>
      <c r="K135">
        <v>4249.93</v>
      </c>
      <c r="L135">
        <v>0.73</v>
      </c>
      <c r="M135">
        <v>0</v>
      </c>
      <c r="N135">
        <v>0</v>
      </c>
      <c r="O135">
        <v>59.01</v>
      </c>
      <c r="P135">
        <v>49</v>
      </c>
      <c r="Q135">
        <v>5</v>
      </c>
      <c r="R135">
        <v>64.52</v>
      </c>
      <c r="S135">
        <v>3</v>
      </c>
      <c r="T135">
        <v>60.91</v>
      </c>
      <c r="U135">
        <v>0.47</v>
      </c>
      <c r="V135">
        <v>3</v>
      </c>
      <c r="W135">
        <v>0.67</v>
      </c>
      <c r="X135" t="s">
        <v>38</v>
      </c>
      <c r="Y135" t="s">
        <v>48</v>
      </c>
      <c r="Z135" t="s">
        <v>53</v>
      </c>
      <c r="AA135" t="s">
        <v>58</v>
      </c>
      <c r="AB135" t="s">
        <v>63</v>
      </c>
      <c r="AC135" t="s">
        <v>67</v>
      </c>
      <c r="AD135" t="s">
        <v>68</v>
      </c>
      <c r="AE135" t="s">
        <v>59</v>
      </c>
      <c r="AF135" t="s">
        <v>77</v>
      </c>
      <c r="AG135" t="s">
        <v>86</v>
      </c>
      <c r="AH135" t="s">
        <v>89</v>
      </c>
      <c r="AI135" t="s">
        <v>97</v>
      </c>
    </row>
    <row r="136" spans="1:35" x14ac:dyDescent="0.35">
      <c r="A136">
        <v>65.81</v>
      </c>
      <c r="B136">
        <v>85.05</v>
      </c>
      <c r="C136">
        <v>42.5</v>
      </c>
      <c r="D136">
        <v>6775.0977506473664</v>
      </c>
      <c r="E136">
        <v>9</v>
      </c>
      <c r="F136">
        <v>0.68</v>
      </c>
      <c r="G136">
        <v>9</v>
      </c>
      <c r="H136">
        <v>0.34</v>
      </c>
      <c r="I136">
        <v>4218979.57</v>
      </c>
      <c r="J136">
        <v>2785225</v>
      </c>
      <c r="K136">
        <v>4297.66</v>
      </c>
      <c r="L136">
        <v>0.89</v>
      </c>
      <c r="M136">
        <v>0</v>
      </c>
      <c r="N136">
        <v>1</v>
      </c>
      <c r="O136">
        <v>54.91</v>
      </c>
      <c r="P136">
        <v>26</v>
      </c>
      <c r="Q136">
        <v>1</v>
      </c>
      <c r="R136">
        <v>61.95</v>
      </c>
      <c r="S136">
        <v>4</v>
      </c>
      <c r="T136">
        <v>56.5</v>
      </c>
      <c r="U136">
        <v>0.62</v>
      </c>
      <c r="V136">
        <v>5</v>
      </c>
      <c r="W136">
        <v>0.17</v>
      </c>
      <c r="X136" t="s">
        <v>38</v>
      </c>
      <c r="Y136" t="s">
        <v>47</v>
      </c>
      <c r="Z136" t="s">
        <v>53</v>
      </c>
      <c r="AA136" t="s">
        <v>57</v>
      </c>
      <c r="AB136" t="s">
        <v>62</v>
      </c>
      <c r="AC136" t="s">
        <v>67</v>
      </c>
      <c r="AD136" t="s">
        <v>68</v>
      </c>
      <c r="AE136" t="s">
        <v>53</v>
      </c>
      <c r="AF136" t="s">
        <v>77</v>
      </c>
      <c r="AG136" t="s">
        <v>85</v>
      </c>
      <c r="AH136" t="s">
        <v>89</v>
      </c>
      <c r="AI136" t="s">
        <v>97</v>
      </c>
    </row>
    <row r="137" spans="1:35" x14ac:dyDescent="0.35">
      <c r="A137">
        <v>90.5</v>
      </c>
      <c r="B137">
        <v>85.27</v>
      </c>
      <c r="C137">
        <v>32.659999999999997</v>
      </c>
      <c r="D137">
        <v>6762.3030698409602</v>
      </c>
      <c r="E137">
        <v>3</v>
      </c>
      <c r="F137">
        <v>0.65</v>
      </c>
      <c r="G137">
        <v>5</v>
      </c>
      <c r="H137">
        <v>0.82</v>
      </c>
      <c r="I137">
        <v>4629493.7</v>
      </c>
      <c r="J137">
        <v>2442448</v>
      </c>
      <c r="K137">
        <v>1782.09</v>
      </c>
      <c r="L137">
        <v>0.46</v>
      </c>
      <c r="M137">
        <v>1</v>
      </c>
      <c r="N137">
        <v>2</v>
      </c>
      <c r="O137">
        <v>90.18</v>
      </c>
      <c r="P137">
        <v>49</v>
      </c>
      <c r="Q137">
        <v>1</v>
      </c>
      <c r="R137">
        <v>32.549999999999997</v>
      </c>
      <c r="S137">
        <v>9</v>
      </c>
      <c r="T137">
        <v>40.479999999999997</v>
      </c>
      <c r="U137">
        <v>0.41</v>
      </c>
      <c r="V137">
        <v>7</v>
      </c>
      <c r="W137">
        <v>0.06</v>
      </c>
      <c r="X137" t="s">
        <v>43</v>
      </c>
      <c r="Y137" t="s">
        <v>47</v>
      </c>
      <c r="Z137" t="s">
        <v>54</v>
      </c>
      <c r="AA137" t="s">
        <v>57</v>
      </c>
      <c r="AB137" t="s">
        <v>62</v>
      </c>
      <c r="AC137" t="s">
        <v>70</v>
      </c>
      <c r="AD137" t="s">
        <v>68</v>
      </c>
      <c r="AE137" t="s">
        <v>58</v>
      </c>
      <c r="AF137" t="s">
        <v>78</v>
      </c>
      <c r="AG137" t="s">
        <v>58</v>
      </c>
      <c r="AH137" t="s">
        <v>90</v>
      </c>
      <c r="AI137" t="s">
        <v>96</v>
      </c>
    </row>
    <row r="138" spans="1:35" x14ac:dyDescent="0.35">
      <c r="A138">
        <v>67.17</v>
      </c>
      <c r="B138">
        <v>46.19</v>
      </c>
      <c r="C138">
        <v>40.98</v>
      </c>
      <c r="D138">
        <v>9160.5382517746802</v>
      </c>
      <c r="E138">
        <v>8</v>
      </c>
      <c r="F138">
        <v>0.27</v>
      </c>
      <c r="G138">
        <v>5</v>
      </c>
      <c r="H138">
        <v>0.6</v>
      </c>
      <c r="I138">
        <v>3989405.91</v>
      </c>
      <c r="J138">
        <v>2390830</v>
      </c>
      <c r="K138">
        <v>2582.83</v>
      </c>
      <c r="L138">
        <v>0.44</v>
      </c>
      <c r="M138">
        <v>0</v>
      </c>
      <c r="N138">
        <v>1</v>
      </c>
      <c r="O138">
        <v>56.1</v>
      </c>
      <c r="P138">
        <v>34</v>
      </c>
      <c r="Q138">
        <v>1</v>
      </c>
      <c r="R138">
        <v>69.36</v>
      </c>
      <c r="S138">
        <v>4</v>
      </c>
      <c r="T138">
        <v>72.67</v>
      </c>
      <c r="U138">
        <v>0.43</v>
      </c>
      <c r="V138">
        <v>6</v>
      </c>
      <c r="W138">
        <v>0.33</v>
      </c>
      <c r="X138" t="s">
        <v>38</v>
      </c>
      <c r="Y138" t="s">
        <v>49</v>
      </c>
      <c r="Z138" t="s">
        <v>53</v>
      </c>
      <c r="AA138" t="s">
        <v>57</v>
      </c>
      <c r="AB138" t="s">
        <v>63</v>
      </c>
      <c r="AC138" t="s">
        <v>70</v>
      </c>
      <c r="AD138" t="s">
        <v>68</v>
      </c>
      <c r="AE138" t="s">
        <v>53</v>
      </c>
      <c r="AF138" t="s">
        <v>77</v>
      </c>
      <c r="AG138" t="s">
        <v>85</v>
      </c>
      <c r="AH138" t="s">
        <v>89</v>
      </c>
      <c r="AI138" t="s">
        <v>97</v>
      </c>
    </row>
    <row r="139" spans="1:35" x14ac:dyDescent="0.35">
      <c r="A139">
        <v>71.78</v>
      </c>
      <c r="B139">
        <v>94.15</v>
      </c>
      <c r="C139">
        <v>48.11</v>
      </c>
      <c r="D139">
        <v>14172.55381322348</v>
      </c>
      <c r="E139">
        <v>2</v>
      </c>
      <c r="F139">
        <v>0.95</v>
      </c>
      <c r="G139">
        <v>5</v>
      </c>
      <c r="H139">
        <v>0.34</v>
      </c>
      <c r="I139">
        <v>4932816.42</v>
      </c>
      <c r="J139">
        <v>1787091</v>
      </c>
      <c r="K139">
        <v>2473.42</v>
      </c>
      <c r="L139">
        <v>0.6</v>
      </c>
      <c r="M139">
        <v>1</v>
      </c>
      <c r="N139">
        <v>4</v>
      </c>
      <c r="O139">
        <v>56.26</v>
      </c>
      <c r="P139">
        <v>20</v>
      </c>
      <c r="Q139">
        <v>9</v>
      </c>
      <c r="R139">
        <v>51.86</v>
      </c>
      <c r="S139">
        <v>5</v>
      </c>
      <c r="T139">
        <v>93.12</v>
      </c>
      <c r="U139">
        <v>0.33</v>
      </c>
      <c r="V139">
        <v>6</v>
      </c>
      <c r="W139">
        <v>0.77</v>
      </c>
      <c r="X139" t="s">
        <v>38</v>
      </c>
      <c r="Y139" t="s">
        <v>47</v>
      </c>
      <c r="Z139" t="s">
        <v>53</v>
      </c>
      <c r="AA139" t="s">
        <v>58</v>
      </c>
      <c r="AB139" t="s">
        <v>62</v>
      </c>
      <c r="AC139" t="s">
        <v>70</v>
      </c>
      <c r="AD139" t="s">
        <v>68</v>
      </c>
      <c r="AE139" t="s">
        <v>53</v>
      </c>
      <c r="AF139" t="s">
        <v>80</v>
      </c>
      <c r="AG139" t="s">
        <v>85</v>
      </c>
      <c r="AH139" t="s">
        <v>90</v>
      </c>
      <c r="AI139" t="s">
        <v>97</v>
      </c>
    </row>
    <row r="140" spans="1:35" x14ac:dyDescent="0.35">
      <c r="A140">
        <v>83.14</v>
      </c>
      <c r="B140">
        <v>70.319999999999993</v>
      </c>
      <c r="C140">
        <v>41.51</v>
      </c>
      <c r="D140">
        <v>9351.0216215909877</v>
      </c>
      <c r="E140">
        <v>7</v>
      </c>
      <c r="F140">
        <v>0.15</v>
      </c>
      <c r="G140">
        <v>1</v>
      </c>
      <c r="H140">
        <v>0.91</v>
      </c>
      <c r="I140">
        <v>5831628.3099999996</v>
      </c>
      <c r="J140">
        <v>2585278</v>
      </c>
      <c r="K140">
        <v>1483.29</v>
      </c>
      <c r="L140">
        <v>0.59</v>
      </c>
      <c r="M140">
        <v>0</v>
      </c>
      <c r="N140">
        <v>1</v>
      </c>
      <c r="O140">
        <v>92.52</v>
      </c>
      <c r="P140">
        <v>24</v>
      </c>
      <c r="Q140">
        <v>3</v>
      </c>
      <c r="R140">
        <v>66.739999999999995</v>
      </c>
      <c r="S140">
        <v>7</v>
      </c>
      <c r="T140">
        <v>66.540000000000006</v>
      </c>
      <c r="U140">
        <v>0.56000000000000005</v>
      </c>
      <c r="V140">
        <v>3</v>
      </c>
      <c r="W140">
        <v>0.41</v>
      </c>
      <c r="X140" t="s">
        <v>38</v>
      </c>
      <c r="Y140" t="s">
        <v>48</v>
      </c>
      <c r="Z140" t="s">
        <v>53</v>
      </c>
      <c r="AA140" t="s">
        <v>57</v>
      </c>
      <c r="AB140" t="s">
        <v>63</v>
      </c>
      <c r="AC140" t="s">
        <v>67</v>
      </c>
      <c r="AD140" t="s">
        <v>68</v>
      </c>
      <c r="AE140" t="s">
        <v>58</v>
      </c>
      <c r="AF140" t="s">
        <v>77</v>
      </c>
      <c r="AG140" t="s">
        <v>85</v>
      </c>
      <c r="AH140" t="s">
        <v>89</v>
      </c>
      <c r="AI140" t="s">
        <v>96</v>
      </c>
    </row>
    <row r="141" spans="1:35" x14ac:dyDescent="0.35">
      <c r="A141">
        <v>62.69</v>
      </c>
      <c r="B141">
        <v>89.59</v>
      </c>
      <c r="C141">
        <v>35.770000000000003</v>
      </c>
      <c r="D141">
        <v>6242.1426172047341</v>
      </c>
      <c r="E141">
        <v>2</v>
      </c>
      <c r="F141">
        <v>0.43</v>
      </c>
      <c r="G141">
        <v>1</v>
      </c>
      <c r="H141">
        <v>0.77</v>
      </c>
      <c r="I141">
        <v>4972329.33</v>
      </c>
      <c r="J141">
        <v>3966132</v>
      </c>
      <c r="K141">
        <v>2285.59</v>
      </c>
      <c r="L141">
        <v>0.81</v>
      </c>
      <c r="M141">
        <v>0</v>
      </c>
      <c r="N141">
        <v>4</v>
      </c>
      <c r="O141">
        <v>67.23</v>
      </c>
      <c r="P141">
        <v>27</v>
      </c>
      <c r="Q141">
        <v>5</v>
      </c>
      <c r="R141">
        <v>78.62</v>
      </c>
      <c r="S141">
        <v>4</v>
      </c>
      <c r="T141">
        <v>76.459999999999994</v>
      </c>
      <c r="U141">
        <v>0.85</v>
      </c>
      <c r="V141">
        <v>8</v>
      </c>
      <c r="W141">
        <v>0.65</v>
      </c>
      <c r="X141" t="s">
        <v>44</v>
      </c>
      <c r="Y141" t="s">
        <v>47</v>
      </c>
      <c r="Z141" t="s">
        <v>54</v>
      </c>
      <c r="AA141" t="s">
        <v>57</v>
      </c>
      <c r="AB141" t="s">
        <v>63</v>
      </c>
      <c r="AC141" t="s">
        <v>67</v>
      </c>
      <c r="AD141" t="s">
        <v>68</v>
      </c>
      <c r="AE141" t="s">
        <v>53</v>
      </c>
      <c r="AF141" t="s">
        <v>77</v>
      </c>
      <c r="AG141" t="s">
        <v>85</v>
      </c>
      <c r="AH141" t="s">
        <v>90</v>
      </c>
      <c r="AI141" t="s">
        <v>94</v>
      </c>
    </row>
    <row r="142" spans="1:35" x14ac:dyDescent="0.35">
      <c r="A142">
        <v>77.27</v>
      </c>
      <c r="B142">
        <v>59.2</v>
      </c>
      <c r="C142">
        <v>37.840000000000003</v>
      </c>
      <c r="D142">
        <v>9385.6423397851395</v>
      </c>
      <c r="E142">
        <v>4</v>
      </c>
      <c r="F142">
        <v>0.94</v>
      </c>
      <c r="G142">
        <v>8</v>
      </c>
      <c r="H142">
        <v>0.26</v>
      </c>
      <c r="I142">
        <v>7363633.4400000004</v>
      </c>
      <c r="J142">
        <v>1236770</v>
      </c>
      <c r="K142">
        <v>699.74</v>
      </c>
      <c r="L142">
        <v>0.48</v>
      </c>
      <c r="M142">
        <v>0</v>
      </c>
      <c r="N142">
        <v>4</v>
      </c>
      <c r="O142">
        <v>51.54</v>
      </c>
      <c r="P142">
        <v>46</v>
      </c>
      <c r="Q142">
        <v>9</v>
      </c>
      <c r="R142">
        <v>31.88</v>
      </c>
      <c r="S142">
        <v>1</v>
      </c>
      <c r="T142">
        <v>34.450000000000003</v>
      </c>
      <c r="U142">
        <v>0.2</v>
      </c>
      <c r="V142">
        <v>9</v>
      </c>
      <c r="W142">
        <v>0.57999999999999996</v>
      </c>
      <c r="X142" t="s">
        <v>38</v>
      </c>
      <c r="Y142" t="s">
        <v>49</v>
      </c>
      <c r="Z142" t="s">
        <v>54</v>
      </c>
      <c r="AA142" t="s">
        <v>57</v>
      </c>
      <c r="AB142" t="s">
        <v>62</v>
      </c>
      <c r="AC142" t="s">
        <v>70</v>
      </c>
      <c r="AD142" t="s">
        <v>69</v>
      </c>
      <c r="AE142" t="s">
        <v>59</v>
      </c>
      <c r="AF142" t="s">
        <v>78</v>
      </c>
      <c r="AG142" t="s">
        <v>86</v>
      </c>
      <c r="AH142" t="s">
        <v>90</v>
      </c>
      <c r="AI142" t="s">
        <v>97</v>
      </c>
    </row>
    <row r="143" spans="1:35" x14ac:dyDescent="0.35">
      <c r="A143">
        <v>88.07</v>
      </c>
      <c r="B143">
        <v>93.73</v>
      </c>
      <c r="C143">
        <v>59.95</v>
      </c>
      <c r="D143">
        <v>9318.1910756308243</v>
      </c>
      <c r="E143">
        <v>7</v>
      </c>
      <c r="F143">
        <v>0.42</v>
      </c>
      <c r="G143">
        <v>8</v>
      </c>
      <c r="H143">
        <v>0.65</v>
      </c>
      <c r="I143">
        <v>5421359.5700000003</v>
      </c>
      <c r="J143">
        <v>2170037</v>
      </c>
      <c r="K143">
        <v>1750.2</v>
      </c>
      <c r="L143">
        <v>1</v>
      </c>
      <c r="M143">
        <v>0</v>
      </c>
      <c r="N143">
        <v>1</v>
      </c>
      <c r="O143">
        <v>52.59</v>
      </c>
      <c r="P143">
        <v>14</v>
      </c>
      <c r="Q143">
        <v>6</v>
      </c>
      <c r="R143">
        <v>21.34</v>
      </c>
      <c r="S143">
        <v>9</v>
      </c>
      <c r="T143">
        <v>57.15</v>
      </c>
      <c r="U143">
        <v>0.93</v>
      </c>
      <c r="V143">
        <v>5</v>
      </c>
      <c r="W143">
        <v>0.02</v>
      </c>
      <c r="X143" t="s">
        <v>43</v>
      </c>
      <c r="Y143" t="s">
        <v>47</v>
      </c>
      <c r="Z143" t="s">
        <v>53</v>
      </c>
      <c r="AA143" t="s">
        <v>57</v>
      </c>
      <c r="AB143" t="s">
        <v>63</v>
      </c>
      <c r="AC143" t="s">
        <v>70</v>
      </c>
      <c r="AD143" t="s">
        <v>68</v>
      </c>
      <c r="AE143" t="s">
        <v>58</v>
      </c>
      <c r="AF143" t="s">
        <v>78</v>
      </c>
      <c r="AG143" t="s">
        <v>58</v>
      </c>
      <c r="AH143" t="s">
        <v>89</v>
      </c>
      <c r="AI143" t="s">
        <v>97</v>
      </c>
    </row>
    <row r="144" spans="1:35" x14ac:dyDescent="0.35">
      <c r="A144">
        <v>58.93</v>
      </c>
      <c r="B144">
        <v>63.35</v>
      </c>
      <c r="C144">
        <v>43.41</v>
      </c>
      <c r="D144">
        <v>3257.7833926460712</v>
      </c>
      <c r="E144">
        <v>3</v>
      </c>
      <c r="F144">
        <v>0.64</v>
      </c>
      <c r="G144">
        <v>6</v>
      </c>
      <c r="H144">
        <v>0.6</v>
      </c>
      <c r="I144">
        <v>5229954.45</v>
      </c>
      <c r="J144">
        <v>2898295</v>
      </c>
      <c r="K144">
        <v>4175.07</v>
      </c>
      <c r="L144">
        <v>0.06</v>
      </c>
      <c r="M144">
        <v>0</v>
      </c>
      <c r="N144">
        <v>1</v>
      </c>
      <c r="O144">
        <v>57.11</v>
      </c>
      <c r="P144">
        <v>3</v>
      </c>
      <c r="Q144">
        <v>9</v>
      </c>
      <c r="R144">
        <v>74.540000000000006</v>
      </c>
      <c r="S144">
        <v>4</v>
      </c>
      <c r="T144">
        <v>37.56</v>
      </c>
      <c r="U144">
        <v>0.69</v>
      </c>
      <c r="V144">
        <v>2</v>
      </c>
      <c r="W144">
        <v>0.99</v>
      </c>
      <c r="X144" t="s">
        <v>44</v>
      </c>
      <c r="Y144" t="s">
        <v>48</v>
      </c>
      <c r="Z144" t="s">
        <v>53</v>
      </c>
      <c r="AA144" t="s">
        <v>59</v>
      </c>
      <c r="AB144" t="s">
        <v>62</v>
      </c>
      <c r="AC144" t="s">
        <v>67</v>
      </c>
      <c r="AD144" t="s">
        <v>68</v>
      </c>
      <c r="AE144" t="s">
        <v>53</v>
      </c>
      <c r="AF144" t="s">
        <v>77</v>
      </c>
      <c r="AG144" t="s">
        <v>85</v>
      </c>
      <c r="AH144" t="s">
        <v>90</v>
      </c>
      <c r="AI144" t="s">
        <v>97</v>
      </c>
    </row>
    <row r="145" spans="1:35" x14ac:dyDescent="0.35">
      <c r="A145">
        <v>76.849999999999994</v>
      </c>
      <c r="B145">
        <v>40.65</v>
      </c>
      <c r="C145">
        <v>53.68</v>
      </c>
      <c r="D145">
        <v>9864.2628337054703</v>
      </c>
      <c r="E145">
        <v>2</v>
      </c>
      <c r="F145">
        <v>0.4</v>
      </c>
      <c r="G145">
        <v>4</v>
      </c>
      <c r="H145">
        <v>0.4</v>
      </c>
      <c r="I145">
        <v>4091697.87</v>
      </c>
      <c r="J145">
        <v>2298252</v>
      </c>
      <c r="K145">
        <v>1780.53</v>
      </c>
      <c r="L145">
        <v>0</v>
      </c>
      <c r="M145">
        <v>0</v>
      </c>
      <c r="N145">
        <v>4</v>
      </c>
      <c r="O145">
        <v>60.67</v>
      </c>
      <c r="P145">
        <v>28</v>
      </c>
      <c r="Q145">
        <v>8</v>
      </c>
      <c r="R145">
        <v>62.68</v>
      </c>
      <c r="S145">
        <v>9</v>
      </c>
      <c r="T145">
        <v>69.83</v>
      </c>
      <c r="U145">
        <v>0.82</v>
      </c>
      <c r="V145">
        <v>4</v>
      </c>
      <c r="W145">
        <v>0.04</v>
      </c>
      <c r="X145" t="s">
        <v>38</v>
      </c>
      <c r="Y145" t="s">
        <v>49</v>
      </c>
      <c r="Z145" t="s">
        <v>53</v>
      </c>
      <c r="AA145" t="s">
        <v>57</v>
      </c>
      <c r="AB145" t="s">
        <v>63</v>
      </c>
      <c r="AC145" t="s">
        <v>70</v>
      </c>
      <c r="AD145" t="s">
        <v>68</v>
      </c>
      <c r="AE145" t="s">
        <v>58</v>
      </c>
      <c r="AF145" t="s">
        <v>77</v>
      </c>
      <c r="AG145" t="s">
        <v>58</v>
      </c>
      <c r="AH145" t="s">
        <v>90</v>
      </c>
      <c r="AI145" t="s">
        <v>94</v>
      </c>
    </row>
    <row r="146" spans="1:35" x14ac:dyDescent="0.35">
      <c r="A146">
        <v>77.599999999999994</v>
      </c>
      <c r="B146">
        <v>94.32</v>
      </c>
      <c r="C146">
        <v>62.72</v>
      </c>
      <c r="D146">
        <v>9422.6636744783045</v>
      </c>
      <c r="E146">
        <v>7</v>
      </c>
      <c r="F146">
        <v>0.27</v>
      </c>
      <c r="G146">
        <v>2</v>
      </c>
      <c r="H146">
        <v>0.37</v>
      </c>
      <c r="I146">
        <v>4761466.55</v>
      </c>
      <c r="J146">
        <v>2578171</v>
      </c>
      <c r="K146">
        <v>4181.93</v>
      </c>
      <c r="L146">
        <v>0.64</v>
      </c>
      <c r="M146">
        <v>0</v>
      </c>
      <c r="N146">
        <v>2</v>
      </c>
      <c r="O146">
        <v>83.26</v>
      </c>
      <c r="P146">
        <v>8</v>
      </c>
      <c r="Q146">
        <v>8</v>
      </c>
      <c r="R146">
        <v>68.97</v>
      </c>
      <c r="S146">
        <v>6</v>
      </c>
      <c r="T146">
        <v>91</v>
      </c>
      <c r="U146">
        <v>0.56000000000000005</v>
      </c>
      <c r="V146">
        <v>4</v>
      </c>
      <c r="W146">
        <v>0.97</v>
      </c>
      <c r="X146" t="s">
        <v>38</v>
      </c>
      <c r="Y146" t="s">
        <v>47</v>
      </c>
      <c r="Z146" t="s">
        <v>53</v>
      </c>
      <c r="AA146" t="s">
        <v>57</v>
      </c>
      <c r="AB146" t="s">
        <v>63</v>
      </c>
      <c r="AC146" t="s">
        <v>67</v>
      </c>
      <c r="AD146" t="s">
        <v>68</v>
      </c>
      <c r="AE146" t="s">
        <v>53</v>
      </c>
      <c r="AF146" t="s">
        <v>77</v>
      </c>
      <c r="AG146" t="s">
        <v>85</v>
      </c>
      <c r="AH146" t="s">
        <v>89</v>
      </c>
      <c r="AI146" t="s">
        <v>93</v>
      </c>
    </row>
    <row r="147" spans="1:35" x14ac:dyDescent="0.35">
      <c r="A147">
        <v>82.82</v>
      </c>
      <c r="B147">
        <v>45.48</v>
      </c>
      <c r="C147">
        <v>74.88</v>
      </c>
      <c r="D147">
        <v>11740.51591203355</v>
      </c>
      <c r="E147">
        <v>1</v>
      </c>
      <c r="F147">
        <v>0.98</v>
      </c>
      <c r="G147">
        <v>2</v>
      </c>
      <c r="H147">
        <v>0.34</v>
      </c>
      <c r="I147">
        <v>4220986.16</v>
      </c>
      <c r="J147">
        <v>2590136</v>
      </c>
      <c r="K147">
        <v>2892.2</v>
      </c>
      <c r="L147">
        <v>0.3</v>
      </c>
      <c r="M147">
        <v>0</v>
      </c>
      <c r="N147">
        <v>4</v>
      </c>
      <c r="O147">
        <v>57.87</v>
      </c>
      <c r="P147">
        <v>26</v>
      </c>
      <c r="Q147">
        <v>1</v>
      </c>
      <c r="R147">
        <v>78.67</v>
      </c>
      <c r="S147">
        <v>1</v>
      </c>
      <c r="T147">
        <v>73.02</v>
      </c>
      <c r="U147">
        <v>0.78</v>
      </c>
      <c r="V147">
        <v>4</v>
      </c>
      <c r="W147">
        <v>0.55000000000000004</v>
      </c>
      <c r="X147" t="s">
        <v>38</v>
      </c>
      <c r="Y147" t="s">
        <v>49</v>
      </c>
      <c r="Z147" t="s">
        <v>53</v>
      </c>
      <c r="AA147" t="s">
        <v>58</v>
      </c>
      <c r="AB147" t="s">
        <v>62</v>
      </c>
      <c r="AC147" t="s">
        <v>67</v>
      </c>
      <c r="AD147" t="s">
        <v>68</v>
      </c>
      <c r="AE147" t="s">
        <v>59</v>
      </c>
      <c r="AF147" t="s">
        <v>77</v>
      </c>
      <c r="AG147" t="s">
        <v>86</v>
      </c>
      <c r="AH147" t="s">
        <v>90</v>
      </c>
      <c r="AI147" t="s">
        <v>97</v>
      </c>
    </row>
    <row r="148" spans="1:35" x14ac:dyDescent="0.35">
      <c r="A148">
        <v>62.63</v>
      </c>
      <c r="B148">
        <v>59.16</v>
      </c>
      <c r="C148">
        <v>32.56</v>
      </c>
      <c r="D148">
        <v>14622.390237363359</v>
      </c>
      <c r="E148">
        <v>8</v>
      </c>
      <c r="F148">
        <v>0.41</v>
      </c>
      <c r="G148">
        <v>9</v>
      </c>
      <c r="H148">
        <v>0.62</v>
      </c>
      <c r="I148">
        <v>2834354.77</v>
      </c>
      <c r="J148">
        <v>2793968</v>
      </c>
      <c r="K148">
        <v>4459.38</v>
      </c>
      <c r="L148">
        <v>0.24</v>
      </c>
      <c r="M148">
        <v>1</v>
      </c>
      <c r="N148">
        <v>3</v>
      </c>
      <c r="O148">
        <v>55.94</v>
      </c>
      <c r="P148">
        <v>25</v>
      </c>
      <c r="Q148">
        <v>9</v>
      </c>
      <c r="R148">
        <v>76.2</v>
      </c>
      <c r="S148">
        <v>3</v>
      </c>
      <c r="T148">
        <v>34.99</v>
      </c>
      <c r="U148">
        <v>0.02</v>
      </c>
      <c r="V148">
        <v>7</v>
      </c>
      <c r="W148">
        <v>0.96</v>
      </c>
      <c r="X148" t="s">
        <v>44</v>
      </c>
      <c r="Y148" t="s">
        <v>49</v>
      </c>
      <c r="Z148" t="s">
        <v>54</v>
      </c>
      <c r="AA148" t="s">
        <v>58</v>
      </c>
      <c r="AB148" t="s">
        <v>63</v>
      </c>
      <c r="AC148" t="s">
        <v>67</v>
      </c>
      <c r="AD148" t="s">
        <v>71</v>
      </c>
      <c r="AE148" t="s">
        <v>59</v>
      </c>
      <c r="AF148" t="s">
        <v>77</v>
      </c>
      <c r="AG148" t="s">
        <v>86</v>
      </c>
      <c r="AH148" t="s">
        <v>89</v>
      </c>
      <c r="AI148" t="s">
        <v>97</v>
      </c>
    </row>
    <row r="149" spans="1:35" x14ac:dyDescent="0.35">
      <c r="A149">
        <v>61.8</v>
      </c>
      <c r="B149">
        <v>97</v>
      </c>
      <c r="C149">
        <v>81.96</v>
      </c>
      <c r="D149">
        <v>12816.412573869389</v>
      </c>
      <c r="E149">
        <v>3</v>
      </c>
      <c r="F149">
        <v>0.89</v>
      </c>
      <c r="G149">
        <v>5</v>
      </c>
      <c r="H149">
        <v>0.44</v>
      </c>
      <c r="I149">
        <v>5974262.2199999997</v>
      </c>
      <c r="J149">
        <v>2416436</v>
      </c>
      <c r="K149">
        <v>3086.51</v>
      </c>
      <c r="L149">
        <v>0.31</v>
      </c>
      <c r="M149">
        <v>1</v>
      </c>
      <c r="N149">
        <v>4</v>
      </c>
      <c r="O149">
        <v>88.24</v>
      </c>
      <c r="P149">
        <v>18</v>
      </c>
      <c r="Q149">
        <v>6</v>
      </c>
      <c r="R149">
        <v>87.26</v>
      </c>
      <c r="S149">
        <v>2</v>
      </c>
      <c r="T149">
        <v>53.05</v>
      </c>
      <c r="U149">
        <v>0.82</v>
      </c>
      <c r="V149">
        <v>8</v>
      </c>
      <c r="W149">
        <v>0.11</v>
      </c>
      <c r="X149" t="s">
        <v>44</v>
      </c>
      <c r="Y149" t="s">
        <v>47</v>
      </c>
      <c r="Z149" t="s">
        <v>52</v>
      </c>
      <c r="AA149" t="s">
        <v>58</v>
      </c>
      <c r="AB149" t="s">
        <v>62</v>
      </c>
      <c r="AC149" t="s">
        <v>70</v>
      </c>
      <c r="AD149" t="s">
        <v>68</v>
      </c>
      <c r="AE149" t="s">
        <v>59</v>
      </c>
      <c r="AF149" t="s">
        <v>79</v>
      </c>
      <c r="AG149" t="s">
        <v>86</v>
      </c>
      <c r="AH149" t="s">
        <v>90</v>
      </c>
      <c r="AI149" t="s">
        <v>93</v>
      </c>
    </row>
    <row r="150" spans="1:35" x14ac:dyDescent="0.35">
      <c r="A150">
        <v>80.22</v>
      </c>
      <c r="B150">
        <v>97.04</v>
      </c>
      <c r="C150">
        <v>70.81</v>
      </c>
      <c r="D150">
        <v>9327.7782736129229</v>
      </c>
      <c r="E150">
        <v>2</v>
      </c>
      <c r="F150">
        <v>0.23</v>
      </c>
      <c r="G150">
        <v>4</v>
      </c>
      <c r="H150">
        <v>0.83</v>
      </c>
      <c r="I150">
        <v>4488549.4400000004</v>
      </c>
      <c r="J150">
        <v>2351029</v>
      </c>
      <c r="K150">
        <v>633.51</v>
      </c>
      <c r="L150">
        <v>0.26</v>
      </c>
      <c r="M150">
        <v>0</v>
      </c>
      <c r="N150">
        <v>2</v>
      </c>
      <c r="O150">
        <v>83.55</v>
      </c>
      <c r="P150">
        <v>27</v>
      </c>
      <c r="Q150">
        <v>9</v>
      </c>
      <c r="R150">
        <v>57.52</v>
      </c>
      <c r="S150">
        <v>9</v>
      </c>
      <c r="T150">
        <v>65.790000000000006</v>
      </c>
      <c r="U150">
        <v>0.04</v>
      </c>
      <c r="V150">
        <v>8</v>
      </c>
      <c r="W150">
        <v>0.49</v>
      </c>
      <c r="X150" t="s">
        <v>38</v>
      </c>
      <c r="Y150" t="s">
        <v>47</v>
      </c>
      <c r="Z150" t="s">
        <v>53</v>
      </c>
      <c r="AA150" t="s">
        <v>57</v>
      </c>
      <c r="AB150" t="s">
        <v>63</v>
      </c>
      <c r="AC150" t="s">
        <v>70</v>
      </c>
      <c r="AD150" t="s">
        <v>68</v>
      </c>
      <c r="AE150" t="s">
        <v>58</v>
      </c>
      <c r="AF150" t="s">
        <v>80</v>
      </c>
      <c r="AG150" t="s">
        <v>58</v>
      </c>
      <c r="AH150" t="s">
        <v>90</v>
      </c>
      <c r="AI150" t="s">
        <v>93</v>
      </c>
    </row>
    <row r="151" spans="1:35" x14ac:dyDescent="0.35">
      <c r="A151">
        <v>77.97</v>
      </c>
      <c r="B151">
        <v>74.41</v>
      </c>
      <c r="C151">
        <v>35.31</v>
      </c>
      <c r="D151">
        <v>7233.6852281458241</v>
      </c>
      <c r="E151">
        <v>3</v>
      </c>
      <c r="F151">
        <v>0.21</v>
      </c>
      <c r="G151">
        <v>1</v>
      </c>
      <c r="H151">
        <v>0.67</v>
      </c>
      <c r="I151">
        <v>4239599.93</v>
      </c>
      <c r="J151">
        <v>3747448</v>
      </c>
      <c r="K151">
        <v>3539.39</v>
      </c>
      <c r="L151">
        <v>0.03</v>
      </c>
      <c r="M151">
        <v>0</v>
      </c>
      <c r="N151">
        <v>3</v>
      </c>
      <c r="O151">
        <v>71.77</v>
      </c>
      <c r="P151">
        <v>16</v>
      </c>
      <c r="Q151">
        <v>3</v>
      </c>
      <c r="R151">
        <v>54.19</v>
      </c>
      <c r="S151">
        <v>1</v>
      </c>
      <c r="T151">
        <v>56.21</v>
      </c>
      <c r="U151">
        <v>0.89</v>
      </c>
      <c r="V151">
        <v>5</v>
      </c>
      <c r="W151">
        <v>0.17</v>
      </c>
      <c r="X151" t="s">
        <v>38</v>
      </c>
      <c r="Y151" t="s">
        <v>48</v>
      </c>
      <c r="Z151" t="s">
        <v>54</v>
      </c>
      <c r="AA151" t="s">
        <v>57</v>
      </c>
      <c r="AB151" t="s">
        <v>63</v>
      </c>
      <c r="AC151" t="s">
        <v>67</v>
      </c>
      <c r="AD151" t="s">
        <v>68</v>
      </c>
      <c r="AE151" t="s">
        <v>59</v>
      </c>
      <c r="AF151" t="s">
        <v>80</v>
      </c>
      <c r="AG151" t="s">
        <v>86</v>
      </c>
      <c r="AH151" t="s">
        <v>90</v>
      </c>
      <c r="AI151" t="s">
        <v>95</v>
      </c>
    </row>
    <row r="152" spans="1:35" x14ac:dyDescent="0.35">
      <c r="A152">
        <v>77.5</v>
      </c>
      <c r="B152">
        <v>77.91</v>
      </c>
      <c r="C152">
        <v>86.78</v>
      </c>
      <c r="D152">
        <v>16433.39950812465</v>
      </c>
      <c r="E152">
        <v>5</v>
      </c>
      <c r="F152">
        <v>0.03</v>
      </c>
      <c r="G152">
        <v>7</v>
      </c>
      <c r="H152">
        <v>7.0000000000000007E-2</v>
      </c>
      <c r="I152">
        <v>5210570.03</v>
      </c>
      <c r="J152">
        <v>3839723</v>
      </c>
      <c r="K152">
        <v>701.84</v>
      </c>
      <c r="L152">
        <v>0.97</v>
      </c>
      <c r="M152">
        <v>1</v>
      </c>
      <c r="N152">
        <v>0</v>
      </c>
      <c r="O152">
        <v>77.47</v>
      </c>
      <c r="P152">
        <v>42</v>
      </c>
      <c r="Q152">
        <v>3</v>
      </c>
      <c r="R152">
        <v>48.13</v>
      </c>
      <c r="S152">
        <v>9</v>
      </c>
      <c r="T152">
        <v>84.19</v>
      </c>
      <c r="U152">
        <v>0.99</v>
      </c>
      <c r="V152">
        <v>5</v>
      </c>
      <c r="W152">
        <v>0.05</v>
      </c>
      <c r="X152" t="s">
        <v>38</v>
      </c>
      <c r="Y152" t="s">
        <v>48</v>
      </c>
      <c r="Z152" t="s">
        <v>52</v>
      </c>
      <c r="AA152" t="s">
        <v>58</v>
      </c>
      <c r="AB152" t="s">
        <v>63</v>
      </c>
      <c r="AC152" t="s">
        <v>67</v>
      </c>
      <c r="AD152" t="s">
        <v>68</v>
      </c>
      <c r="AE152" t="s">
        <v>58</v>
      </c>
      <c r="AF152" t="s">
        <v>80</v>
      </c>
      <c r="AG152" t="s">
        <v>58</v>
      </c>
      <c r="AH152" t="s">
        <v>90</v>
      </c>
      <c r="AI152" t="s">
        <v>95</v>
      </c>
    </row>
    <row r="153" spans="1:35" x14ac:dyDescent="0.35">
      <c r="A153">
        <v>78.459999999999994</v>
      </c>
      <c r="B153">
        <v>66.91</v>
      </c>
      <c r="C153">
        <v>89.86</v>
      </c>
      <c r="D153">
        <v>10148.04608503622</v>
      </c>
      <c r="E153">
        <v>8</v>
      </c>
      <c r="F153">
        <v>0.65</v>
      </c>
      <c r="G153">
        <v>3</v>
      </c>
      <c r="H153">
        <v>0.64</v>
      </c>
      <c r="I153">
        <v>5512499.5499999998</v>
      </c>
      <c r="J153">
        <v>1895565</v>
      </c>
      <c r="K153">
        <v>2527.69</v>
      </c>
      <c r="L153">
        <v>0.22</v>
      </c>
      <c r="M153">
        <v>0</v>
      </c>
      <c r="N153">
        <v>0</v>
      </c>
      <c r="O153">
        <v>65.599999999999994</v>
      </c>
      <c r="P153">
        <v>40</v>
      </c>
      <c r="Q153">
        <v>6</v>
      </c>
      <c r="R153">
        <v>30.76</v>
      </c>
      <c r="S153">
        <v>9</v>
      </c>
      <c r="T153">
        <v>82.95</v>
      </c>
      <c r="U153">
        <v>0.28999999999999998</v>
      </c>
      <c r="V153">
        <v>8</v>
      </c>
      <c r="W153">
        <v>0.62</v>
      </c>
      <c r="X153" t="s">
        <v>38</v>
      </c>
      <c r="Y153" t="s">
        <v>48</v>
      </c>
      <c r="Z153" t="s">
        <v>52</v>
      </c>
      <c r="AA153" t="s">
        <v>58</v>
      </c>
      <c r="AB153" t="s">
        <v>62</v>
      </c>
      <c r="AC153" t="s">
        <v>70</v>
      </c>
      <c r="AD153" t="s">
        <v>68</v>
      </c>
      <c r="AE153" t="s">
        <v>58</v>
      </c>
      <c r="AF153" t="s">
        <v>78</v>
      </c>
      <c r="AG153" t="s">
        <v>58</v>
      </c>
      <c r="AH153" t="s">
        <v>89</v>
      </c>
      <c r="AI153" t="s">
        <v>94</v>
      </c>
    </row>
    <row r="154" spans="1:35" x14ac:dyDescent="0.35">
      <c r="A154">
        <v>74.760000000000005</v>
      </c>
      <c r="B154">
        <v>70.06</v>
      </c>
      <c r="C154">
        <v>63.45</v>
      </c>
      <c r="D154">
        <v>9639.0989699999991</v>
      </c>
      <c r="E154">
        <v>5</v>
      </c>
      <c r="F154">
        <v>0.56000000000000005</v>
      </c>
      <c r="G154">
        <v>5</v>
      </c>
      <c r="H154">
        <v>0.23</v>
      </c>
      <c r="I154">
        <v>4994870</v>
      </c>
      <c r="J154">
        <v>3037785</v>
      </c>
      <c r="K154">
        <v>2863.58</v>
      </c>
      <c r="L154">
        <v>0.5</v>
      </c>
      <c r="M154">
        <v>0</v>
      </c>
      <c r="N154">
        <v>2</v>
      </c>
      <c r="O154">
        <v>74.36</v>
      </c>
      <c r="P154">
        <v>25</v>
      </c>
      <c r="Q154">
        <v>5</v>
      </c>
      <c r="R154">
        <v>60.52</v>
      </c>
      <c r="S154">
        <v>6</v>
      </c>
      <c r="T154">
        <v>61.46</v>
      </c>
      <c r="U154">
        <v>0.43</v>
      </c>
      <c r="V154">
        <v>5</v>
      </c>
      <c r="W154">
        <v>0.48</v>
      </c>
      <c r="X154" t="s">
        <v>38</v>
      </c>
      <c r="Y154" t="s">
        <v>48</v>
      </c>
      <c r="Z154" t="s">
        <v>53</v>
      </c>
      <c r="AA154" t="s">
        <v>57</v>
      </c>
      <c r="AB154" t="s">
        <v>62</v>
      </c>
      <c r="AC154" t="s">
        <v>67</v>
      </c>
      <c r="AD154" t="s">
        <v>68</v>
      </c>
      <c r="AE154" t="s">
        <v>53</v>
      </c>
      <c r="AF154" t="s">
        <v>77</v>
      </c>
      <c r="AG154" t="s">
        <v>85</v>
      </c>
      <c r="AH154" t="s">
        <v>90</v>
      </c>
      <c r="AI154" t="s">
        <v>95</v>
      </c>
    </row>
    <row r="155" spans="1:35" x14ac:dyDescent="0.35">
      <c r="A155">
        <v>77.319999999999993</v>
      </c>
      <c r="B155">
        <v>59.72</v>
      </c>
      <c r="C155">
        <v>48</v>
      </c>
      <c r="D155">
        <v>9939.6872822249916</v>
      </c>
      <c r="E155">
        <v>7</v>
      </c>
      <c r="F155">
        <v>0.86</v>
      </c>
      <c r="G155">
        <v>5</v>
      </c>
      <c r="H155">
        <v>0.59</v>
      </c>
      <c r="I155">
        <v>4997398.33</v>
      </c>
      <c r="J155">
        <v>3850700</v>
      </c>
      <c r="K155">
        <v>1243.42</v>
      </c>
      <c r="L155">
        <v>0.76</v>
      </c>
      <c r="M155">
        <v>1</v>
      </c>
      <c r="N155">
        <v>4</v>
      </c>
      <c r="O155">
        <v>75.33</v>
      </c>
      <c r="P155">
        <v>49</v>
      </c>
      <c r="Q155">
        <v>7</v>
      </c>
      <c r="R155">
        <v>39.39</v>
      </c>
      <c r="S155">
        <v>8</v>
      </c>
      <c r="T155">
        <v>54.27</v>
      </c>
      <c r="U155">
        <v>0.77</v>
      </c>
      <c r="V155">
        <v>5</v>
      </c>
      <c r="W155">
        <v>0.59</v>
      </c>
      <c r="X155" t="s">
        <v>38</v>
      </c>
      <c r="Y155" t="s">
        <v>49</v>
      </c>
      <c r="Z155" t="s">
        <v>53</v>
      </c>
      <c r="AA155" t="s">
        <v>57</v>
      </c>
      <c r="AB155" t="s">
        <v>62</v>
      </c>
      <c r="AC155" t="s">
        <v>67</v>
      </c>
      <c r="AD155" t="s">
        <v>68</v>
      </c>
      <c r="AE155" t="s">
        <v>58</v>
      </c>
      <c r="AF155" t="s">
        <v>78</v>
      </c>
      <c r="AG155" t="s">
        <v>58</v>
      </c>
      <c r="AH155" t="s">
        <v>89</v>
      </c>
      <c r="AI155" t="s">
        <v>95</v>
      </c>
    </row>
    <row r="156" spans="1:35" x14ac:dyDescent="0.35">
      <c r="A156">
        <v>77.930000000000007</v>
      </c>
      <c r="B156">
        <v>80.349999999999994</v>
      </c>
      <c r="C156">
        <v>82.4</v>
      </c>
      <c r="D156">
        <v>10495.21190191964</v>
      </c>
      <c r="E156">
        <v>7</v>
      </c>
      <c r="F156">
        <v>0.47</v>
      </c>
      <c r="G156">
        <v>5</v>
      </c>
      <c r="H156">
        <v>0.68</v>
      </c>
      <c r="I156">
        <v>5746187.4100000001</v>
      </c>
      <c r="J156">
        <v>2016960</v>
      </c>
      <c r="K156">
        <v>2254.4299999999998</v>
      </c>
      <c r="L156">
        <v>0.93</v>
      </c>
      <c r="M156">
        <v>0</v>
      </c>
      <c r="N156">
        <v>1</v>
      </c>
      <c r="O156">
        <v>69.36</v>
      </c>
      <c r="P156">
        <v>19</v>
      </c>
      <c r="Q156">
        <v>3</v>
      </c>
      <c r="R156">
        <v>84.49</v>
      </c>
      <c r="S156">
        <v>1</v>
      </c>
      <c r="T156">
        <v>46.6</v>
      </c>
      <c r="U156">
        <v>0.25</v>
      </c>
      <c r="V156">
        <v>3</v>
      </c>
      <c r="W156">
        <v>0.11</v>
      </c>
      <c r="X156" t="s">
        <v>38</v>
      </c>
      <c r="Y156" t="s">
        <v>47</v>
      </c>
      <c r="Z156" t="s">
        <v>52</v>
      </c>
      <c r="AA156" t="s">
        <v>58</v>
      </c>
      <c r="AB156" t="s">
        <v>63</v>
      </c>
      <c r="AC156" t="s">
        <v>70</v>
      </c>
      <c r="AD156" t="s">
        <v>68</v>
      </c>
      <c r="AE156" t="s">
        <v>59</v>
      </c>
      <c r="AF156" t="s">
        <v>79</v>
      </c>
      <c r="AG156" t="s">
        <v>86</v>
      </c>
      <c r="AH156" t="s">
        <v>89</v>
      </c>
      <c r="AI156" t="s">
        <v>94</v>
      </c>
    </row>
    <row r="157" spans="1:35" x14ac:dyDescent="0.35">
      <c r="A157">
        <v>67.86</v>
      </c>
      <c r="B157">
        <v>85.14</v>
      </c>
      <c r="C157">
        <v>78.64</v>
      </c>
      <c r="D157">
        <v>9639.0989701901435</v>
      </c>
      <c r="E157">
        <v>8</v>
      </c>
      <c r="F157">
        <v>0.97</v>
      </c>
      <c r="G157">
        <v>5</v>
      </c>
      <c r="H157">
        <v>0.23</v>
      </c>
      <c r="I157">
        <v>4639806.41</v>
      </c>
      <c r="J157">
        <v>3170196</v>
      </c>
      <c r="K157">
        <v>3784.37</v>
      </c>
      <c r="L157">
        <v>0.03</v>
      </c>
      <c r="M157">
        <v>0</v>
      </c>
      <c r="N157">
        <v>2</v>
      </c>
      <c r="O157">
        <v>95.33</v>
      </c>
      <c r="P157">
        <v>44</v>
      </c>
      <c r="Q157">
        <v>3</v>
      </c>
      <c r="R157">
        <v>60.82</v>
      </c>
      <c r="S157">
        <v>8</v>
      </c>
      <c r="T157">
        <v>36.880000000000003</v>
      </c>
      <c r="U157">
        <v>0.87</v>
      </c>
      <c r="V157">
        <v>0</v>
      </c>
      <c r="W157">
        <v>0.33</v>
      </c>
      <c r="X157" t="s">
        <v>38</v>
      </c>
      <c r="Y157" t="s">
        <v>47</v>
      </c>
      <c r="Z157" t="s">
        <v>52</v>
      </c>
      <c r="AA157" t="s">
        <v>57</v>
      </c>
      <c r="AB157" t="s">
        <v>62</v>
      </c>
      <c r="AC157" t="s">
        <v>67</v>
      </c>
      <c r="AD157" t="s">
        <v>68</v>
      </c>
      <c r="AE157" t="s">
        <v>58</v>
      </c>
      <c r="AF157" t="s">
        <v>77</v>
      </c>
      <c r="AG157" t="s">
        <v>58</v>
      </c>
      <c r="AH157" t="s">
        <v>89</v>
      </c>
      <c r="AI157" t="s">
        <v>96</v>
      </c>
    </row>
    <row r="158" spans="1:35" x14ac:dyDescent="0.35">
      <c r="A158">
        <v>93.66</v>
      </c>
      <c r="B158">
        <v>87.49</v>
      </c>
      <c r="C158">
        <v>41.99</v>
      </c>
      <c r="D158">
        <v>8565.84498279941</v>
      </c>
      <c r="E158">
        <v>1</v>
      </c>
      <c r="F158">
        <v>0.19</v>
      </c>
      <c r="G158">
        <v>1</v>
      </c>
      <c r="H158">
        <v>0.46</v>
      </c>
      <c r="I158">
        <v>5302333.74</v>
      </c>
      <c r="J158">
        <v>1747463</v>
      </c>
      <c r="K158">
        <v>4470.16</v>
      </c>
      <c r="L158">
        <v>0.87</v>
      </c>
      <c r="M158">
        <v>1</v>
      </c>
      <c r="N158">
        <v>3</v>
      </c>
      <c r="O158">
        <v>50.8</v>
      </c>
      <c r="P158">
        <v>39</v>
      </c>
      <c r="Q158">
        <v>2</v>
      </c>
      <c r="R158">
        <v>61.5</v>
      </c>
      <c r="S158">
        <v>3</v>
      </c>
      <c r="T158">
        <v>53.07</v>
      </c>
      <c r="U158">
        <v>0.1</v>
      </c>
      <c r="V158">
        <v>6</v>
      </c>
      <c r="W158">
        <v>0.78</v>
      </c>
      <c r="X158" t="s">
        <v>43</v>
      </c>
      <c r="Y158" t="s">
        <v>47</v>
      </c>
      <c r="Z158" t="s">
        <v>53</v>
      </c>
      <c r="AA158" t="s">
        <v>57</v>
      </c>
      <c r="AB158" t="s">
        <v>63</v>
      </c>
      <c r="AC158" t="s">
        <v>70</v>
      </c>
      <c r="AD158" t="s">
        <v>68</v>
      </c>
      <c r="AE158" t="s">
        <v>59</v>
      </c>
      <c r="AF158" t="s">
        <v>77</v>
      </c>
      <c r="AG158" t="s">
        <v>86</v>
      </c>
      <c r="AH158" t="s">
        <v>90</v>
      </c>
      <c r="AI158" t="s">
        <v>97</v>
      </c>
    </row>
    <row r="159" spans="1:35" x14ac:dyDescent="0.35">
      <c r="A159">
        <v>79.739999999999995</v>
      </c>
      <c r="B159">
        <v>87.38</v>
      </c>
      <c r="C159">
        <v>43.61</v>
      </c>
      <c r="D159">
        <v>8632.8526468990203</v>
      </c>
      <c r="E159">
        <v>4</v>
      </c>
      <c r="F159">
        <v>0.87</v>
      </c>
      <c r="G159">
        <v>1</v>
      </c>
      <c r="H159">
        <v>0.19</v>
      </c>
      <c r="I159">
        <v>3340755.38</v>
      </c>
      <c r="J159">
        <v>4038204</v>
      </c>
      <c r="K159">
        <v>3519.24</v>
      </c>
      <c r="L159">
        <v>0.53</v>
      </c>
      <c r="M159">
        <v>0</v>
      </c>
      <c r="N159">
        <v>3</v>
      </c>
      <c r="O159">
        <v>89.11</v>
      </c>
      <c r="P159">
        <v>38</v>
      </c>
      <c r="Q159">
        <v>9</v>
      </c>
      <c r="R159">
        <v>44.84</v>
      </c>
      <c r="S159">
        <v>7</v>
      </c>
      <c r="T159">
        <v>56.86</v>
      </c>
      <c r="U159">
        <v>0.13</v>
      </c>
      <c r="V159">
        <v>9</v>
      </c>
      <c r="W159">
        <v>0.44</v>
      </c>
      <c r="X159" t="s">
        <v>38</v>
      </c>
      <c r="Y159" t="s">
        <v>47</v>
      </c>
      <c r="Z159" t="s">
        <v>53</v>
      </c>
      <c r="AA159" t="s">
        <v>57</v>
      </c>
      <c r="AB159" t="s">
        <v>62</v>
      </c>
      <c r="AC159" t="s">
        <v>67</v>
      </c>
      <c r="AD159" t="s">
        <v>68</v>
      </c>
      <c r="AE159" t="s">
        <v>58</v>
      </c>
      <c r="AF159" t="s">
        <v>80</v>
      </c>
      <c r="AG159" t="s">
        <v>85</v>
      </c>
      <c r="AH159" t="s">
        <v>90</v>
      </c>
      <c r="AI159" t="s">
        <v>93</v>
      </c>
    </row>
    <row r="160" spans="1:35" x14ac:dyDescent="0.35">
      <c r="A160">
        <v>74.760000000000005</v>
      </c>
      <c r="B160">
        <v>70.06</v>
      </c>
      <c r="C160">
        <v>63.45</v>
      </c>
      <c r="D160">
        <v>9639.0989699999991</v>
      </c>
      <c r="E160">
        <v>5</v>
      </c>
      <c r="F160">
        <v>0.56000000000000005</v>
      </c>
      <c r="G160">
        <v>5</v>
      </c>
      <c r="H160">
        <v>0.23</v>
      </c>
      <c r="I160">
        <v>4994870</v>
      </c>
      <c r="J160">
        <v>3037785</v>
      </c>
      <c r="K160">
        <v>2863.58</v>
      </c>
      <c r="L160">
        <v>0.5</v>
      </c>
      <c r="M160">
        <v>0</v>
      </c>
      <c r="N160">
        <v>2</v>
      </c>
      <c r="O160">
        <v>74.36</v>
      </c>
      <c r="P160">
        <v>25</v>
      </c>
      <c r="Q160">
        <v>5</v>
      </c>
      <c r="R160">
        <v>60.52</v>
      </c>
      <c r="S160">
        <v>6</v>
      </c>
      <c r="T160">
        <v>61.46</v>
      </c>
      <c r="U160">
        <v>0.43</v>
      </c>
      <c r="V160">
        <v>5</v>
      </c>
      <c r="W160">
        <v>0.48</v>
      </c>
      <c r="X160" t="s">
        <v>38</v>
      </c>
      <c r="Y160" t="s">
        <v>48</v>
      </c>
      <c r="Z160" t="s">
        <v>53</v>
      </c>
      <c r="AA160" t="s">
        <v>57</v>
      </c>
      <c r="AB160" t="s">
        <v>62</v>
      </c>
      <c r="AC160" t="s">
        <v>67</v>
      </c>
      <c r="AD160" t="s">
        <v>68</v>
      </c>
      <c r="AE160" t="s">
        <v>53</v>
      </c>
      <c r="AF160" t="s">
        <v>77</v>
      </c>
      <c r="AG160" t="s">
        <v>85</v>
      </c>
      <c r="AH160" t="s">
        <v>90</v>
      </c>
      <c r="AI160" t="s">
        <v>95</v>
      </c>
    </row>
    <row r="161" spans="1:35" x14ac:dyDescent="0.35">
      <c r="A161">
        <v>81.569999999999993</v>
      </c>
      <c r="B161">
        <v>69.67</v>
      </c>
      <c r="C161">
        <v>61.49</v>
      </c>
      <c r="D161">
        <v>8641.4380721655871</v>
      </c>
      <c r="E161">
        <v>9</v>
      </c>
      <c r="F161">
        <v>0.77</v>
      </c>
      <c r="G161">
        <v>4</v>
      </c>
      <c r="H161">
        <v>0.38</v>
      </c>
      <c r="I161">
        <v>5605539.7800000003</v>
      </c>
      <c r="J161">
        <v>3146246</v>
      </c>
      <c r="K161">
        <v>3535.74</v>
      </c>
      <c r="L161">
        <v>0.64</v>
      </c>
      <c r="M161">
        <v>1</v>
      </c>
      <c r="N161">
        <v>3</v>
      </c>
      <c r="O161">
        <v>89.88</v>
      </c>
      <c r="P161">
        <v>22</v>
      </c>
      <c r="Q161">
        <v>5</v>
      </c>
      <c r="R161">
        <v>22.22</v>
      </c>
      <c r="S161">
        <v>1</v>
      </c>
      <c r="T161">
        <v>72.78</v>
      </c>
      <c r="U161">
        <v>0.67</v>
      </c>
      <c r="V161">
        <v>8</v>
      </c>
      <c r="W161">
        <v>0.65</v>
      </c>
      <c r="X161" t="s">
        <v>38</v>
      </c>
      <c r="Y161" t="s">
        <v>48</v>
      </c>
      <c r="Z161" t="s">
        <v>53</v>
      </c>
      <c r="AA161" t="s">
        <v>57</v>
      </c>
      <c r="AB161" t="s">
        <v>62</v>
      </c>
      <c r="AC161" t="s">
        <v>67</v>
      </c>
      <c r="AD161" t="s">
        <v>68</v>
      </c>
      <c r="AE161" t="s">
        <v>59</v>
      </c>
      <c r="AF161" t="s">
        <v>78</v>
      </c>
      <c r="AG161" t="s">
        <v>86</v>
      </c>
      <c r="AH161" t="s">
        <v>89</v>
      </c>
      <c r="AI161" t="s">
        <v>93</v>
      </c>
    </row>
    <row r="162" spans="1:35" x14ac:dyDescent="0.35">
      <c r="A162">
        <v>65.25</v>
      </c>
      <c r="B162">
        <v>43.45</v>
      </c>
      <c r="C162">
        <v>70.19</v>
      </c>
      <c r="D162">
        <v>8217.8855433070894</v>
      </c>
      <c r="E162">
        <v>2</v>
      </c>
      <c r="F162">
        <v>0.84</v>
      </c>
      <c r="G162">
        <v>5</v>
      </c>
      <c r="H162">
        <v>0.36</v>
      </c>
      <c r="I162">
        <v>3706441.36</v>
      </c>
      <c r="J162">
        <v>2924718</v>
      </c>
      <c r="K162">
        <v>1835.27</v>
      </c>
      <c r="L162">
        <v>0.82</v>
      </c>
      <c r="M162">
        <v>0</v>
      </c>
      <c r="N162">
        <v>2</v>
      </c>
      <c r="O162">
        <v>80.8</v>
      </c>
      <c r="P162">
        <v>46</v>
      </c>
      <c r="Q162">
        <v>9</v>
      </c>
      <c r="R162">
        <v>49.63</v>
      </c>
      <c r="S162">
        <v>5</v>
      </c>
      <c r="T162">
        <v>34.56</v>
      </c>
      <c r="U162">
        <v>0.85</v>
      </c>
      <c r="V162">
        <v>6</v>
      </c>
      <c r="W162">
        <v>0.84</v>
      </c>
      <c r="X162" t="s">
        <v>38</v>
      </c>
      <c r="Y162" t="s">
        <v>49</v>
      </c>
      <c r="Z162" t="s">
        <v>53</v>
      </c>
      <c r="AA162" t="s">
        <v>57</v>
      </c>
      <c r="AB162" t="s">
        <v>62</v>
      </c>
      <c r="AC162" t="s">
        <v>67</v>
      </c>
      <c r="AD162" t="s">
        <v>68</v>
      </c>
      <c r="AE162" t="s">
        <v>53</v>
      </c>
      <c r="AF162" t="s">
        <v>80</v>
      </c>
      <c r="AG162" t="s">
        <v>85</v>
      </c>
      <c r="AH162" t="s">
        <v>90</v>
      </c>
      <c r="AI162" t="s">
        <v>93</v>
      </c>
    </row>
    <row r="163" spans="1:35" x14ac:dyDescent="0.35">
      <c r="A163">
        <v>82.87</v>
      </c>
      <c r="B163">
        <v>72.97</v>
      </c>
      <c r="C163">
        <v>53.98</v>
      </c>
      <c r="D163">
        <v>10266.075569229741</v>
      </c>
      <c r="E163">
        <v>1</v>
      </c>
      <c r="F163">
        <v>0.76</v>
      </c>
      <c r="G163">
        <v>2</v>
      </c>
      <c r="H163">
        <v>1</v>
      </c>
      <c r="I163">
        <v>5234137.55</v>
      </c>
      <c r="J163">
        <v>2742288</v>
      </c>
      <c r="K163">
        <v>3732.93</v>
      </c>
      <c r="L163">
        <v>0.33</v>
      </c>
      <c r="M163">
        <v>1</v>
      </c>
      <c r="N163">
        <v>3</v>
      </c>
      <c r="O163">
        <v>92.16</v>
      </c>
      <c r="P163">
        <v>31</v>
      </c>
      <c r="Q163">
        <v>8</v>
      </c>
      <c r="R163">
        <v>25.92</v>
      </c>
      <c r="S163">
        <v>5</v>
      </c>
      <c r="T163">
        <v>55.69</v>
      </c>
      <c r="U163">
        <v>0.32</v>
      </c>
      <c r="V163">
        <v>6</v>
      </c>
      <c r="W163">
        <v>0.32</v>
      </c>
      <c r="X163" t="s">
        <v>38</v>
      </c>
      <c r="Y163" t="s">
        <v>48</v>
      </c>
      <c r="Z163" t="s">
        <v>53</v>
      </c>
      <c r="AA163" t="s">
        <v>58</v>
      </c>
      <c r="AB163" t="s">
        <v>62</v>
      </c>
      <c r="AC163" t="s">
        <v>67</v>
      </c>
      <c r="AD163" t="s">
        <v>68</v>
      </c>
      <c r="AE163" t="s">
        <v>53</v>
      </c>
      <c r="AF163" t="s">
        <v>78</v>
      </c>
      <c r="AG163" t="s">
        <v>85</v>
      </c>
      <c r="AH163" t="s">
        <v>90</v>
      </c>
      <c r="AI163" t="s">
        <v>96</v>
      </c>
    </row>
    <row r="164" spans="1:35" x14ac:dyDescent="0.35">
      <c r="A164">
        <v>86.59</v>
      </c>
      <c r="B164">
        <v>66.489999999999995</v>
      </c>
      <c r="C164">
        <v>60.06</v>
      </c>
      <c r="D164">
        <v>9362.556956447861</v>
      </c>
      <c r="E164">
        <v>2</v>
      </c>
      <c r="F164">
        <v>0.63</v>
      </c>
      <c r="G164">
        <v>8</v>
      </c>
      <c r="H164">
        <v>0.45</v>
      </c>
      <c r="I164">
        <v>4853001.22</v>
      </c>
      <c r="J164">
        <v>3625439</v>
      </c>
      <c r="K164">
        <v>4793.1499999999996</v>
      </c>
      <c r="L164">
        <v>0.73</v>
      </c>
      <c r="M164">
        <v>0</v>
      </c>
      <c r="N164">
        <v>2</v>
      </c>
      <c r="O164">
        <v>54.88</v>
      </c>
      <c r="P164">
        <v>46</v>
      </c>
      <c r="Q164">
        <v>2</v>
      </c>
      <c r="R164">
        <v>62.48</v>
      </c>
      <c r="S164">
        <v>8</v>
      </c>
      <c r="T164">
        <v>41.82</v>
      </c>
      <c r="U164">
        <v>0.68</v>
      </c>
      <c r="V164">
        <v>1</v>
      </c>
      <c r="W164">
        <v>0.69</v>
      </c>
      <c r="X164" t="s">
        <v>43</v>
      </c>
      <c r="Y164" t="s">
        <v>48</v>
      </c>
      <c r="Z164" t="s">
        <v>53</v>
      </c>
      <c r="AA164" t="s">
        <v>57</v>
      </c>
      <c r="AB164" t="s">
        <v>62</v>
      </c>
      <c r="AC164" t="s">
        <v>67</v>
      </c>
      <c r="AD164" t="s">
        <v>68</v>
      </c>
      <c r="AE164" t="s">
        <v>58</v>
      </c>
      <c r="AF164" t="s">
        <v>77</v>
      </c>
      <c r="AG164" t="s">
        <v>58</v>
      </c>
      <c r="AH164" t="s">
        <v>90</v>
      </c>
      <c r="AI164" t="s">
        <v>97</v>
      </c>
    </row>
    <row r="165" spans="1:35" x14ac:dyDescent="0.35">
      <c r="A165">
        <v>66.790000000000006</v>
      </c>
      <c r="B165">
        <v>93.26</v>
      </c>
      <c r="C165">
        <v>78.59</v>
      </c>
      <c r="D165">
        <v>13759.98247145672</v>
      </c>
      <c r="E165">
        <v>7</v>
      </c>
      <c r="F165">
        <v>0.13</v>
      </c>
      <c r="G165">
        <v>2</v>
      </c>
      <c r="H165">
        <v>0.33</v>
      </c>
      <c r="I165">
        <v>4635532.74</v>
      </c>
      <c r="J165">
        <v>3454149</v>
      </c>
      <c r="K165">
        <v>3746.27</v>
      </c>
      <c r="L165">
        <v>0.53</v>
      </c>
      <c r="M165">
        <v>0</v>
      </c>
      <c r="N165">
        <v>1</v>
      </c>
      <c r="O165">
        <v>77.95</v>
      </c>
      <c r="P165">
        <v>32</v>
      </c>
      <c r="Q165">
        <v>3</v>
      </c>
      <c r="R165">
        <v>81.67</v>
      </c>
      <c r="S165">
        <v>7</v>
      </c>
      <c r="T165">
        <v>40.19</v>
      </c>
      <c r="U165">
        <v>0.59</v>
      </c>
      <c r="V165">
        <v>8</v>
      </c>
      <c r="W165">
        <v>0.96</v>
      </c>
      <c r="X165" t="s">
        <v>38</v>
      </c>
      <c r="Y165" t="s">
        <v>47</v>
      </c>
      <c r="Z165" t="s">
        <v>52</v>
      </c>
      <c r="AA165" t="s">
        <v>58</v>
      </c>
      <c r="AB165" t="s">
        <v>63</v>
      </c>
      <c r="AC165" t="s">
        <v>67</v>
      </c>
      <c r="AD165" t="s">
        <v>68</v>
      </c>
      <c r="AE165" t="s">
        <v>58</v>
      </c>
      <c r="AF165" t="s">
        <v>79</v>
      </c>
      <c r="AG165" t="s">
        <v>85</v>
      </c>
      <c r="AH165" t="s">
        <v>89</v>
      </c>
      <c r="AI165" t="s">
        <v>95</v>
      </c>
    </row>
    <row r="166" spans="1:35" x14ac:dyDescent="0.35">
      <c r="A166">
        <v>84.63</v>
      </c>
      <c r="B166">
        <v>61.05</v>
      </c>
      <c r="C166">
        <v>32.380000000000003</v>
      </c>
      <c r="D166">
        <v>3372.5754790174701</v>
      </c>
      <c r="E166">
        <v>3</v>
      </c>
      <c r="F166">
        <v>0.03</v>
      </c>
      <c r="G166">
        <v>9</v>
      </c>
      <c r="H166">
        <v>0.57999999999999996</v>
      </c>
      <c r="I166">
        <v>4171537.23</v>
      </c>
      <c r="J166">
        <v>3802799</v>
      </c>
      <c r="K166">
        <v>4382.96</v>
      </c>
      <c r="L166">
        <v>0.79</v>
      </c>
      <c r="M166">
        <v>1</v>
      </c>
      <c r="N166">
        <v>0</v>
      </c>
      <c r="O166">
        <v>75.05</v>
      </c>
      <c r="P166">
        <v>45</v>
      </c>
      <c r="Q166">
        <v>2</v>
      </c>
      <c r="R166">
        <v>81.8</v>
      </c>
      <c r="S166">
        <v>8</v>
      </c>
      <c r="T166">
        <v>83.77</v>
      </c>
      <c r="U166">
        <v>0.6</v>
      </c>
      <c r="V166">
        <v>9</v>
      </c>
      <c r="W166">
        <v>0.73</v>
      </c>
      <c r="X166" t="s">
        <v>38</v>
      </c>
      <c r="Y166" t="s">
        <v>48</v>
      </c>
      <c r="Z166" t="s">
        <v>54</v>
      </c>
      <c r="AA166" t="s">
        <v>59</v>
      </c>
      <c r="AB166" t="s">
        <v>63</v>
      </c>
      <c r="AC166" t="s">
        <v>67</v>
      </c>
      <c r="AD166" t="s">
        <v>68</v>
      </c>
      <c r="AE166" t="s">
        <v>58</v>
      </c>
      <c r="AF166" t="s">
        <v>79</v>
      </c>
      <c r="AG166" t="s">
        <v>58</v>
      </c>
      <c r="AH166" t="s">
        <v>90</v>
      </c>
      <c r="AI166" t="s">
        <v>95</v>
      </c>
    </row>
    <row r="167" spans="1:35" x14ac:dyDescent="0.35">
      <c r="A167">
        <v>74.760000000000005</v>
      </c>
      <c r="B167">
        <v>70.06</v>
      </c>
      <c r="C167">
        <v>63.45</v>
      </c>
      <c r="D167">
        <v>9639.0989699999991</v>
      </c>
      <c r="E167">
        <v>5</v>
      </c>
      <c r="F167">
        <v>0.56000000000000005</v>
      </c>
      <c r="G167">
        <v>5</v>
      </c>
      <c r="H167">
        <v>0.23</v>
      </c>
      <c r="I167">
        <v>4994870</v>
      </c>
      <c r="J167">
        <v>3037785</v>
      </c>
      <c r="K167">
        <v>2863.58</v>
      </c>
      <c r="L167">
        <v>0.5</v>
      </c>
      <c r="M167">
        <v>0</v>
      </c>
      <c r="N167">
        <v>2</v>
      </c>
      <c r="O167">
        <v>74.36</v>
      </c>
      <c r="P167">
        <v>25</v>
      </c>
      <c r="Q167">
        <v>5</v>
      </c>
      <c r="R167">
        <v>60.52</v>
      </c>
      <c r="S167">
        <v>6</v>
      </c>
      <c r="T167">
        <v>61.46</v>
      </c>
      <c r="U167">
        <v>0.43</v>
      </c>
      <c r="V167">
        <v>5</v>
      </c>
      <c r="W167">
        <v>0.48</v>
      </c>
      <c r="X167" t="s">
        <v>38</v>
      </c>
      <c r="Y167" t="s">
        <v>48</v>
      </c>
      <c r="Z167" t="s">
        <v>53</v>
      </c>
      <c r="AA167" t="s">
        <v>57</v>
      </c>
      <c r="AB167" t="s">
        <v>62</v>
      </c>
      <c r="AC167" t="s">
        <v>67</v>
      </c>
      <c r="AD167" t="s">
        <v>68</v>
      </c>
      <c r="AE167" t="s">
        <v>53</v>
      </c>
      <c r="AF167" t="s">
        <v>77</v>
      </c>
      <c r="AG167" t="s">
        <v>85</v>
      </c>
      <c r="AH167" t="s">
        <v>90</v>
      </c>
      <c r="AI167" t="s">
        <v>95</v>
      </c>
    </row>
    <row r="168" spans="1:35" x14ac:dyDescent="0.35">
      <c r="A168">
        <v>83.22</v>
      </c>
      <c r="B168">
        <v>48.58</v>
      </c>
      <c r="C168">
        <v>76.37</v>
      </c>
      <c r="D168">
        <v>13115.212981244071</v>
      </c>
      <c r="E168">
        <v>7</v>
      </c>
      <c r="F168">
        <v>0.62</v>
      </c>
      <c r="G168">
        <v>9</v>
      </c>
      <c r="H168">
        <v>0.96</v>
      </c>
      <c r="I168">
        <v>6729891.1500000004</v>
      </c>
      <c r="J168">
        <v>3272094</v>
      </c>
      <c r="K168">
        <v>3729.07</v>
      </c>
      <c r="L168">
        <v>0.2</v>
      </c>
      <c r="M168">
        <v>0</v>
      </c>
      <c r="N168">
        <v>2</v>
      </c>
      <c r="O168">
        <v>76.709999999999994</v>
      </c>
      <c r="P168">
        <v>42</v>
      </c>
      <c r="Q168">
        <v>6</v>
      </c>
      <c r="R168">
        <v>34.79</v>
      </c>
      <c r="S168">
        <v>6</v>
      </c>
      <c r="T168">
        <v>57.25</v>
      </c>
      <c r="U168">
        <v>0.57999999999999996</v>
      </c>
      <c r="V168">
        <v>5</v>
      </c>
      <c r="W168">
        <v>0.63</v>
      </c>
      <c r="X168" t="s">
        <v>38</v>
      </c>
      <c r="Y168" t="s">
        <v>49</v>
      </c>
      <c r="Z168" t="s">
        <v>52</v>
      </c>
      <c r="AA168" t="s">
        <v>58</v>
      </c>
      <c r="AB168" t="s">
        <v>62</v>
      </c>
      <c r="AC168" t="s">
        <v>67</v>
      </c>
      <c r="AD168" t="s">
        <v>69</v>
      </c>
      <c r="AE168" t="s">
        <v>53</v>
      </c>
      <c r="AF168" t="s">
        <v>78</v>
      </c>
      <c r="AG168" t="s">
        <v>85</v>
      </c>
      <c r="AH168" t="s">
        <v>89</v>
      </c>
      <c r="AI168" t="s">
        <v>95</v>
      </c>
    </row>
    <row r="169" spans="1:35" x14ac:dyDescent="0.35">
      <c r="A169">
        <v>93.97</v>
      </c>
      <c r="B169">
        <v>85.69</v>
      </c>
      <c r="C169">
        <v>88.19</v>
      </c>
      <c r="D169">
        <v>4816.5244189796267</v>
      </c>
      <c r="E169">
        <v>2</v>
      </c>
      <c r="F169">
        <v>0.8</v>
      </c>
      <c r="G169">
        <v>7</v>
      </c>
      <c r="H169">
        <v>0.63</v>
      </c>
      <c r="I169">
        <v>5300192.16</v>
      </c>
      <c r="J169">
        <v>2566026</v>
      </c>
      <c r="K169">
        <v>4233.1400000000003</v>
      </c>
      <c r="L169">
        <v>0.99</v>
      </c>
      <c r="M169">
        <v>1</v>
      </c>
      <c r="N169">
        <v>4</v>
      </c>
      <c r="O169">
        <v>77.040000000000006</v>
      </c>
      <c r="P169">
        <v>47</v>
      </c>
      <c r="Q169">
        <v>6</v>
      </c>
      <c r="R169">
        <v>80.41</v>
      </c>
      <c r="S169">
        <v>2</v>
      </c>
      <c r="T169">
        <v>40.93</v>
      </c>
      <c r="U169">
        <v>0.43</v>
      </c>
      <c r="V169">
        <v>2</v>
      </c>
      <c r="W169">
        <v>0.74</v>
      </c>
      <c r="X169" t="s">
        <v>43</v>
      </c>
      <c r="Y169" t="s">
        <v>47</v>
      </c>
      <c r="Z169" t="s">
        <v>52</v>
      </c>
      <c r="AA169" t="s">
        <v>59</v>
      </c>
      <c r="AB169" t="s">
        <v>62</v>
      </c>
      <c r="AC169" t="s">
        <v>67</v>
      </c>
      <c r="AD169" t="s">
        <v>68</v>
      </c>
      <c r="AE169" t="s">
        <v>59</v>
      </c>
      <c r="AF169" t="s">
        <v>79</v>
      </c>
      <c r="AG169" t="s">
        <v>86</v>
      </c>
      <c r="AH169" t="s">
        <v>90</v>
      </c>
      <c r="AI169" t="s">
        <v>95</v>
      </c>
    </row>
    <row r="170" spans="1:35" x14ac:dyDescent="0.35">
      <c r="A170">
        <v>72.55</v>
      </c>
      <c r="B170">
        <v>77.09</v>
      </c>
      <c r="C170">
        <v>63.26</v>
      </c>
      <c r="D170">
        <v>9143.2810147991277</v>
      </c>
      <c r="E170">
        <v>3</v>
      </c>
      <c r="F170">
        <v>0.48</v>
      </c>
      <c r="G170">
        <v>8</v>
      </c>
      <c r="H170">
        <v>0.75</v>
      </c>
      <c r="I170">
        <v>5322490.72</v>
      </c>
      <c r="J170">
        <v>2153827</v>
      </c>
      <c r="K170">
        <v>682.51</v>
      </c>
      <c r="L170">
        <v>0.09</v>
      </c>
      <c r="M170">
        <v>1</v>
      </c>
      <c r="N170">
        <v>0</v>
      </c>
      <c r="O170">
        <v>71.48</v>
      </c>
      <c r="P170">
        <v>33</v>
      </c>
      <c r="Q170">
        <v>9</v>
      </c>
      <c r="R170">
        <v>82.03</v>
      </c>
      <c r="S170">
        <v>6</v>
      </c>
      <c r="T170">
        <v>87.16</v>
      </c>
      <c r="U170">
        <v>0.28000000000000003</v>
      </c>
      <c r="V170">
        <v>0</v>
      </c>
      <c r="W170">
        <v>0.61</v>
      </c>
      <c r="X170" t="s">
        <v>38</v>
      </c>
      <c r="Y170" t="s">
        <v>48</v>
      </c>
      <c r="Z170" t="s">
        <v>53</v>
      </c>
      <c r="AA170" t="s">
        <v>57</v>
      </c>
      <c r="AB170" t="s">
        <v>63</v>
      </c>
      <c r="AC170" t="s">
        <v>70</v>
      </c>
      <c r="AD170" t="s">
        <v>68</v>
      </c>
      <c r="AE170" t="s">
        <v>53</v>
      </c>
      <c r="AF170" t="s">
        <v>79</v>
      </c>
      <c r="AG170" t="s">
        <v>85</v>
      </c>
      <c r="AH170" t="s">
        <v>90</v>
      </c>
      <c r="AI170" t="s">
        <v>95</v>
      </c>
    </row>
    <row r="171" spans="1:35" x14ac:dyDescent="0.35">
      <c r="A171">
        <v>67.459999999999994</v>
      </c>
      <c r="B171">
        <v>46.07</v>
      </c>
      <c r="C171">
        <v>64.59</v>
      </c>
      <c r="D171">
        <v>9071.3978350105208</v>
      </c>
      <c r="E171">
        <v>7</v>
      </c>
      <c r="F171">
        <v>0.12</v>
      </c>
      <c r="G171">
        <v>2</v>
      </c>
      <c r="H171">
        <v>0.17</v>
      </c>
      <c r="I171">
        <v>4317669.37</v>
      </c>
      <c r="J171">
        <v>2967188</v>
      </c>
      <c r="K171">
        <v>4422.1899999999996</v>
      </c>
      <c r="L171">
        <v>0</v>
      </c>
      <c r="M171">
        <v>0</v>
      </c>
      <c r="N171">
        <v>1</v>
      </c>
      <c r="O171">
        <v>65.44</v>
      </c>
      <c r="P171">
        <v>39</v>
      </c>
      <c r="Q171">
        <v>8</v>
      </c>
      <c r="R171">
        <v>33.770000000000003</v>
      </c>
      <c r="S171">
        <v>5</v>
      </c>
      <c r="T171">
        <v>66.209999999999994</v>
      </c>
      <c r="U171">
        <v>0.77</v>
      </c>
      <c r="V171">
        <v>3</v>
      </c>
      <c r="W171">
        <v>0.02</v>
      </c>
      <c r="X171" t="s">
        <v>38</v>
      </c>
      <c r="Y171" t="s">
        <v>49</v>
      </c>
      <c r="Z171" t="s">
        <v>53</v>
      </c>
      <c r="AA171" t="s">
        <v>57</v>
      </c>
      <c r="AB171" t="s">
        <v>63</v>
      </c>
      <c r="AC171" t="s">
        <v>67</v>
      </c>
      <c r="AD171" t="s">
        <v>68</v>
      </c>
      <c r="AE171" t="s">
        <v>53</v>
      </c>
      <c r="AF171" t="s">
        <v>78</v>
      </c>
      <c r="AG171" t="s">
        <v>85</v>
      </c>
      <c r="AH171" t="s">
        <v>89</v>
      </c>
      <c r="AI171" t="s">
        <v>94</v>
      </c>
    </row>
    <row r="172" spans="1:35" x14ac:dyDescent="0.35">
      <c r="A172">
        <v>74.760000000000005</v>
      </c>
      <c r="B172">
        <v>70.06</v>
      </c>
      <c r="C172">
        <v>63.45</v>
      </c>
      <c r="D172">
        <v>9639.0989699999991</v>
      </c>
      <c r="E172">
        <v>5</v>
      </c>
      <c r="F172">
        <v>0.56000000000000005</v>
      </c>
      <c r="G172">
        <v>5</v>
      </c>
      <c r="H172">
        <v>0.23</v>
      </c>
      <c r="I172">
        <v>4994870</v>
      </c>
      <c r="J172">
        <v>3037785</v>
      </c>
      <c r="K172">
        <v>2863.58</v>
      </c>
      <c r="L172">
        <v>0.5</v>
      </c>
      <c r="M172">
        <v>0</v>
      </c>
      <c r="N172">
        <v>2</v>
      </c>
      <c r="O172">
        <v>74.36</v>
      </c>
      <c r="P172">
        <v>25</v>
      </c>
      <c r="Q172">
        <v>5</v>
      </c>
      <c r="R172">
        <v>60.52</v>
      </c>
      <c r="S172">
        <v>6</v>
      </c>
      <c r="T172">
        <v>61.46</v>
      </c>
      <c r="U172">
        <v>0.43</v>
      </c>
      <c r="V172">
        <v>5</v>
      </c>
      <c r="W172">
        <v>0.48</v>
      </c>
      <c r="X172" t="s">
        <v>38</v>
      </c>
      <c r="Y172" t="s">
        <v>48</v>
      </c>
      <c r="Z172" t="s">
        <v>53</v>
      </c>
      <c r="AA172" t="s">
        <v>57</v>
      </c>
      <c r="AB172" t="s">
        <v>62</v>
      </c>
      <c r="AC172" t="s">
        <v>67</v>
      </c>
      <c r="AD172" t="s">
        <v>68</v>
      </c>
      <c r="AE172" t="s">
        <v>53</v>
      </c>
      <c r="AF172" t="s">
        <v>77</v>
      </c>
      <c r="AG172" t="s">
        <v>85</v>
      </c>
      <c r="AH172" t="s">
        <v>90</v>
      </c>
      <c r="AI172" t="s">
        <v>95</v>
      </c>
    </row>
    <row r="173" spans="1:35" x14ac:dyDescent="0.35">
      <c r="A173">
        <v>66.84</v>
      </c>
      <c r="B173">
        <v>82.06</v>
      </c>
      <c r="C173">
        <v>59.08</v>
      </c>
      <c r="D173">
        <v>8055.4582810228112</v>
      </c>
      <c r="E173">
        <v>1</v>
      </c>
      <c r="F173">
        <v>0.69</v>
      </c>
      <c r="G173">
        <v>6</v>
      </c>
      <c r="H173">
        <v>0.42</v>
      </c>
      <c r="I173">
        <v>4960261.0999999996</v>
      </c>
      <c r="J173">
        <v>3938982</v>
      </c>
      <c r="K173">
        <v>3493.81</v>
      </c>
      <c r="L173">
        <v>0.34</v>
      </c>
      <c r="M173">
        <v>0</v>
      </c>
      <c r="N173">
        <v>1</v>
      </c>
      <c r="O173">
        <v>55.92</v>
      </c>
      <c r="P173">
        <v>49</v>
      </c>
      <c r="Q173">
        <v>4</v>
      </c>
      <c r="R173">
        <v>40.06</v>
      </c>
      <c r="S173">
        <v>6</v>
      </c>
      <c r="T173">
        <v>62.66</v>
      </c>
      <c r="U173">
        <v>0.69</v>
      </c>
      <c r="V173">
        <v>0</v>
      </c>
      <c r="W173">
        <v>0.81</v>
      </c>
      <c r="X173" t="s">
        <v>38</v>
      </c>
      <c r="Y173" t="s">
        <v>47</v>
      </c>
      <c r="Z173" t="s">
        <v>53</v>
      </c>
      <c r="AA173" t="s">
        <v>57</v>
      </c>
      <c r="AB173" t="s">
        <v>62</v>
      </c>
      <c r="AC173" t="s">
        <v>67</v>
      </c>
      <c r="AD173" t="s">
        <v>68</v>
      </c>
      <c r="AE173" t="s">
        <v>53</v>
      </c>
      <c r="AF173" t="s">
        <v>80</v>
      </c>
      <c r="AG173" t="s">
        <v>85</v>
      </c>
      <c r="AH173" t="s">
        <v>90</v>
      </c>
      <c r="AI173" t="s">
        <v>97</v>
      </c>
    </row>
    <row r="174" spans="1:35" x14ac:dyDescent="0.35">
      <c r="A174">
        <v>74.23</v>
      </c>
      <c r="B174">
        <v>44.37</v>
      </c>
      <c r="C174">
        <v>64.62</v>
      </c>
      <c r="D174">
        <v>7223.5603863354281</v>
      </c>
      <c r="E174">
        <v>5</v>
      </c>
      <c r="F174">
        <v>0.43</v>
      </c>
      <c r="G174">
        <v>4</v>
      </c>
      <c r="H174">
        <v>0.82</v>
      </c>
      <c r="I174">
        <v>4026250.35</v>
      </c>
      <c r="J174">
        <v>2310464</v>
      </c>
      <c r="K174">
        <v>4101.6000000000004</v>
      </c>
      <c r="L174">
        <v>0.63</v>
      </c>
      <c r="M174">
        <v>1</v>
      </c>
      <c r="N174">
        <v>1</v>
      </c>
      <c r="O174">
        <v>98.08</v>
      </c>
      <c r="P174">
        <v>2</v>
      </c>
      <c r="Q174">
        <v>9</v>
      </c>
      <c r="R174">
        <v>76.180000000000007</v>
      </c>
      <c r="S174">
        <v>8</v>
      </c>
      <c r="T174">
        <v>77.55</v>
      </c>
      <c r="U174">
        <v>0.23</v>
      </c>
      <c r="V174">
        <v>2</v>
      </c>
      <c r="W174">
        <v>0.27</v>
      </c>
      <c r="X174" t="s">
        <v>38</v>
      </c>
      <c r="Y174" t="s">
        <v>49</v>
      </c>
      <c r="Z174" t="s">
        <v>53</v>
      </c>
      <c r="AA174" t="s">
        <v>57</v>
      </c>
      <c r="AB174" t="s">
        <v>63</v>
      </c>
      <c r="AC174" t="s">
        <v>70</v>
      </c>
      <c r="AD174" t="s">
        <v>68</v>
      </c>
      <c r="AE174" t="s">
        <v>58</v>
      </c>
      <c r="AF174" t="s">
        <v>77</v>
      </c>
      <c r="AG174" t="s">
        <v>58</v>
      </c>
      <c r="AH174" t="s">
        <v>90</v>
      </c>
      <c r="AI174" t="s">
        <v>96</v>
      </c>
    </row>
    <row r="175" spans="1:35" x14ac:dyDescent="0.35">
      <c r="A175">
        <v>78.41</v>
      </c>
      <c r="B175">
        <v>89.31</v>
      </c>
      <c r="C175">
        <v>45.76</v>
      </c>
      <c r="D175">
        <v>14380.676108559061</v>
      </c>
      <c r="E175">
        <v>9</v>
      </c>
      <c r="F175">
        <v>0.2</v>
      </c>
      <c r="G175">
        <v>7</v>
      </c>
      <c r="H175">
        <v>0</v>
      </c>
      <c r="I175">
        <v>3227389.87</v>
      </c>
      <c r="J175">
        <v>3290837</v>
      </c>
      <c r="K175">
        <v>3481.99</v>
      </c>
      <c r="L175">
        <v>7.0000000000000007E-2</v>
      </c>
      <c r="M175">
        <v>1</v>
      </c>
      <c r="N175">
        <v>3</v>
      </c>
      <c r="O175">
        <v>85.72</v>
      </c>
      <c r="P175">
        <v>32</v>
      </c>
      <c r="Q175">
        <v>1</v>
      </c>
      <c r="R175">
        <v>89.81</v>
      </c>
      <c r="S175">
        <v>9</v>
      </c>
      <c r="T175">
        <v>92.28</v>
      </c>
      <c r="U175">
        <v>0.63</v>
      </c>
      <c r="V175">
        <v>3</v>
      </c>
      <c r="W175">
        <v>0.73</v>
      </c>
      <c r="X175" t="s">
        <v>38</v>
      </c>
      <c r="Y175" t="s">
        <v>47</v>
      </c>
      <c r="Z175" t="s">
        <v>53</v>
      </c>
      <c r="AA175" t="s">
        <v>58</v>
      </c>
      <c r="AB175" t="s">
        <v>63</v>
      </c>
      <c r="AC175" t="s">
        <v>67</v>
      </c>
      <c r="AD175" t="s">
        <v>68</v>
      </c>
      <c r="AE175" t="s">
        <v>58</v>
      </c>
      <c r="AF175" t="s">
        <v>79</v>
      </c>
      <c r="AG175" t="s">
        <v>58</v>
      </c>
      <c r="AH175" t="s">
        <v>89</v>
      </c>
      <c r="AI175" t="s">
        <v>93</v>
      </c>
    </row>
    <row r="176" spans="1:35" x14ac:dyDescent="0.35">
      <c r="A176">
        <v>74.760000000000005</v>
      </c>
      <c r="B176">
        <v>70.06</v>
      </c>
      <c r="C176">
        <v>63.45</v>
      </c>
      <c r="D176">
        <v>9639.0989699999991</v>
      </c>
      <c r="E176">
        <v>5</v>
      </c>
      <c r="F176">
        <v>0.56000000000000005</v>
      </c>
      <c r="G176">
        <v>5</v>
      </c>
      <c r="H176">
        <v>0.23</v>
      </c>
      <c r="I176">
        <v>4994870</v>
      </c>
      <c r="J176">
        <v>3037785</v>
      </c>
      <c r="K176">
        <v>2863.58</v>
      </c>
      <c r="L176">
        <v>0.5</v>
      </c>
      <c r="M176">
        <v>0</v>
      </c>
      <c r="N176">
        <v>2</v>
      </c>
      <c r="O176">
        <v>74.36</v>
      </c>
      <c r="P176">
        <v>25</v>
      </c>
      <c r="Q176">
        <v>5</v>
      </c>
      <c r="R176">
        <v>60.52</v>
      </c>
      <c r="S176">
        <v>6</v>
      </c>
      <c r="T176">
        <v>61.46</v>
      </c>
      <c r="U176">
        <v>0.43</v>
      </c>
      <c r="V176">
        <v>5</v>
      </c>
      <c r="W176">
        <v>0.48</v>
      </c>
      <c r="X176" t="s">
        <v>38</v>
      </c>
      <c r="Y176" t="s">
        <v>48</v>
      </c>
      <c r="Z176" t="s">
        <v>53</v>
      </c>
      <c r="AA176" t="s">
        <v>57</v>
      </c>
      <c r="AB176" t="s">
        <v>62</v>
      </c>
      <c r="AC176" t="s">
        <v>67</v>
      </c>
      <c r="AD176" t="s">
        <v>68</v>
      </c>
      <c r="AE176" t="s">
        <v>53</v>
      </c>
      <c r="AF176" t="s">
        <v>77</v>
      </c>
      <c r="AG176" t="s">
        <v>85</v>
      </c>
      <c r="AH176" t="s">
        <v>90</v>
      </c>
      <c r="AI176" t="s">
        <v>95</v>
      </c>
    </row>
    <row r="177" spans="1:35" x14ac:dyDescent="0.35">
      <c r="A177">
        <v>83.27</v>
      </c>
      <c r="B177">
        <v>44.88</v>
      </c>
      <c r="C177">
        <v>54.52</v>
      </c>
      <c r="D177">
        <v>13178.8877374854</v>
      </c>
      <c r="E177">
        <v>9</v>
      </c>
      <c r="F177">
        <v>0.06</v>
      </c>
      <c r="G177">
        <v>2</v>
      </c>
      <c r="H177">
        <v>0.98</v>
      </c>
      <c r="I177">
        <v>5852166.79</v>
      </c>
      <c r="J177">
        <v>3221650</v>
      </c>
      <c r="K177">
        <v>3183.45</v>
      </c>
      <c r="L177">
        <v>0.94</v>
      </c>
      <c r="M177">
        <v>1</v>
      </c>
      <c r="N177">
        <v>2</v>
      </c>
      <c r="O177">
        <v>61.34</v>
      </c>
      <c r="P177">
        <v>15</v>
      </c>
      <c r="Q177">
        <v>2</v>
      </c>
      <c r="R177">
        <v>82.82</v>
      </c>
      <c r="S177">
        <v>3</v>
      </c>
      <c r="T177">
        <v>87.6</v>
      </c>
      <c r="U177">
        <v>0.22</v>
      </c>
      <c r="V177">
        <v>8</v>
      </c>
      <c r="W177">
        <v>0.52</v>
      </c>
      <c r="X177" t="s">
        <v>38</v>
      </c>
      <c r="Y177" t="s">
        <v>49</v>
      </c>
      <c r="Z177" t="s">
        <v>53</v>
      </c>
      <c r="AA177" t="s">
        <v>58</v>
      </c>
      <c r="AB177" t="s">
        <v>63</v>
      </c>
      <c r="AC177" t="s">
        <v>67</v>
      </c>
      <c r="AD177" t="s">
        <v>68</v>
      </c>
      <c r="AE177" t="s">
        <v>59</v>
      </c>
      <c r="AF177" t="s">
        <v>79</v>
      </c>
      <c r="AG177" t="s">
        <v>86</v>
      </c>
      <c r="AH177" t="s">
        <v>89</v>
      </c>
      <c r="AI177" t="s">
        <v>94</v>
      </c>
    </row>
    <row r="178" spans="1:35" x14ac:dyDescent="0.35">
      <c r="A178">
        <v>75.13</v>
      </c>
      <c r="B178">
        <v>45.09</v>
      </c>
      <c r="C178">
        <v>31.3</v>
      </c>
      <c r="D178">
        <v>11804.18016010809</v>
      </c>
      <c r="E178">
        <v>9</v>
      </c>
      <c r="F178">
        <v>0.57999999999999996</v>
      </c>
      <c r="G178">
        <v>7</v>
      </c>
      <c r="H178">
        <v>0.47</v>
      </c>
      <c r="I178">
        <v>4141161.23</v>
      </c>
      <c r="J178">
        <v>2580803</v>
      </c>
      <c r="K178">
        <v>2973.13</v>
      </c>
      <c r="L178">
        <v>0.82</v>
      </c>
      <c r="M178">
        <v>0</v>
      </c>
      <c r="N178">
        <v>4</v>
      </c>
      <c r="O178">
        <v>93.97</v>
      </c>
      <c r="P178">
        <v>17</v>
      </c>
      <c r="Q178">
        <v>6</v>
      </c>
      <c r="R178">
        <v>63.58</v>
      </c>
      <c r="S178">
        <v>3</v>
      </c>
      <c r="T178">
        <v>90.73</v>
      </c>
      <c r="U178">
        <v>0.06</v>
      </c>
      <c r="V178">
        <v>2</v>
      </c>
      <c r="W178">
        <v>7.0000000000000007E-2</v>
      </c>
      <c r="X178" t="s">
        <v>38</v>
      </c>
      <c r="Y178" t="s">
        <v>49</v>
      </c>
      <c r="Z178" t="s">
        <v>54</v>
      </c>
      <c r="AA178" t="s">
        <v>58</v>
      </c>
      <c r="AB178" t="s">
        <v>62</v>
      </c>
      <c r="AC178" t="s">
        <v>67</v>
      </c>
      <c r="AD178" t="s">
        <v>68</v>
      </c>
      <c r="AE178" t="s">
        <v>59</v>
      </c>
      <c r="AF178" t="s">
        <v>77</v>
      </c>
      <c r="AG178" t="s">
        <v>86</v>
      </c>
      <c r="AH178" t="s">
        <v>89</v>
      </c>
      <c r="AI178" t="s">
        <v>96</v>
      </c>
    </row>
    <row r="179" spans="1:35" x14ac:dyDescent="0.35">
      <c r="A179">
        <v>74.760000000000005</v>
      </c>
      <c r="B179">
        <v>70.06</v>
      </c>
      <c r="C179">
        <v>63.45</v>
      </c>
      <c r="D179">
        <v>9639.0989699999991</v>
      </c>
      <c r="E179">
        <v>5</v>
      </c>
      <c r="F179">
        <v>0.56000000000000005</v>
      </c>
      <c r="G179">
        <v>5</v>
      </c>
      <c r="H179">
        <v>0.23</v>
      </c>
      <c r="I179">
        <v>4994870</v>
      </c>
      <c r="J179">
        <v>3037785</v>
      </c>
      <c r="K179">
        <v>2863.58</v>
      </c>
      <c r="L179">
        <v>0.5</v>
      </c>
      <c r="M179">
        <v>0</v>
      </c>
      <c r="N179">
        <v>2</v>
      </c>
      <c r="O179">
        <v>74.36</v>
      </c>
      <c r="P179">
        <v>25</v>
      </c>
      <c r="Q179">
        <v>5</v>
      </c>
      <c r="R179">
        <v>60.52</v>
      </c>
      <c r="S179">
        <v>6</v>
      </c>
      <c r="T179">
        <v>61.46</v>
      </c>
      <c r="U179">
        <v>0.43</v>
      </c>
      <c r="V179">
        <v>5</v>
      </c>
      <c r="W179">
        <v>0.48</v>
      </c>
      <c r="X179" t="s">
        <v>38</v>
      </c>
      <c r="Y179" t="s">
        <v>48</v>
      </c>
      <c r="Z179" t="s">
        <v>53</v>
      </c>
      <c r="AA179" t="s">
        <v>57</v>
      </c>
      <c r="AB179" t="s">
        <v>62</v>
      </c>
      <c r="AC179" t="s">
        <v>67</v>
      </c>
      <c r="AD179" t="s">
        <v>68</v>
      </c>
      <c r="AE179" t="s">
        <v>53</v>
      </c>
      <c r="AF179" t="s">
        <v>77</v>
      </c>
      <c r="AG179" t="s">
        <v>85</v>
      </c>
      <c r="AH179" t="s">
        <v>90</v>
      </c>
      <c r="AI179" t="s">
        <v>95</v>
      </c>
    </row>
    <row r="180" spans="1:35" x14ac:dyDescent="0.35">
      <c r="A180">
        <v>72.349999999999994</v>
      </c>
      <c r="B180">
        <v>62.46</v>
      </c>
      <c r="C180">
        <v>43.74</v>
      </c>
      <c r="D180">
        <v>8688.6993343005652</v>
      </c>
      <c r="E180">
        <v>4</v>
      </c>
      <c r="F180">
        <v>0.8</v>
      </c>
      <c r="G180">
        <v>2</v>
      </c>
      <c r="H180">
        <v>0.12</v>
      </c>
      <c r="I180">
        <v>6001952.2699999996</v>
      </c>
      <c r="J180">
        <v>3387018</v>
      </c>
      <c r="K180">
        <v>2319.08</v>
      </c>
      <c r="L180">
        <v>0.88</v>
      </c>
      <c r="M180">
        <v>0</v>
      </c>
      <c r="N180">
        <v>4</v>
      </c>
      <c r="O180">
        <v>83.86</v>
      </c>
      <c r="P180">
        <v>47</v>
      </c>
      <c r="Q180">
        <v>3</v>
      </c>
      <c r="R180">
        <v>52.55</v>
      </c>
      <c r="S180">
        <v>1</v>
      </c>
      <c r="T180">
        <v>71.3</v>
      </c>
      <c r="U180">
        <v>0.61</v>
      </c>
      <c r="V180">
        <v>9</v>
      </c>
      <c r="W180">
        <v>0.96</v>
      </c>
      <c r="X180" t="s">
        <v>38</v>
      </c>
      <c r="Y180" t="s">
        <v>48</v>
      </c>
      <c r="Z180" t="s">
        <v>53</v>
      </c>
      <c r="AA180" t="s">
        <v>57</v>
      </c>
      <c r="AB180" t="s">
        <v>62</v>
      </c>
      <c r="AC180" t="s">
        <v>67</v>
      </c>
      <c r="AD180" t="s">
        <v>69</v>
      </c>
      <c r="AE180" t="s">
        <v>59</v>
      </c>
      <c r="AF180" t="s">
        <v>80</v>
      </c>
      <c r="AG180" t="s">
        <v>86</v>
      </c>
      <c r="AH180" t="s">
        <v>90</v>
      </c>
      <c r="AI180" t="s">
        <v>93</v>
      </c>
    </row>
    <row r="181" spans="1:35" x14ac:dyDescent="0.35">
      <c r="A181">
        <v>81.260000000000005</v>
      </c>
      <c r="B181">
        <v>88.77</v>
      </c>
      <c r="C181">
        <v>37.78</v>
      </c>
      <c r="D181">
        <v>6944.6804777701363</v>
      </c>
      <c r="E181">
        <v>1</v>
      </c>
      <c r="F181">
        <v>0.46</v>
      </c>
      <c r="G181">
        <v>1</v>
      </c>
      <c r="H181">
        <v>0.02</v>
      </c>
      <c r="I181">
        <v>3806845.35</v>
      </c>
      <c r="J181">
        <v>3228788</v>
      </c>
      <c r="K181">
        <v>3874.33</v>
      </c>
      <c r="L181">
        <v>0.1</v>
      </c>
      <c r="M181">
        <v>0</v>
      </c>
      <c r="N181">
        <v>0</v>
      </c>
      <c r="O181">
        <v>65.83</v>
      </c>
      <c r="P181">
        <v>17</v>
      </c>
      <c r="Q181">
        <v>3</v>
      </c>
      <c r="R181">
        <v>24.37</v>
      </c>
      <c r="S181">
        <v>3</v>
      </c>
      <c r="T181">
        <v>56.21</v>
      </c>
      <c r="U181">
        <v>0.04</v>
      </c>
      <c r="V181">
        <v>5</v>
      </c>
      <c r="W181">
        <v>0.65</v>
      </c>
      <c r="X181" t="s">
        <v>38</v>
      </c>
      <c r="Y181" t="s">
        <v>47</v>
      </c>
      <c r="Z181" t="s">
        <v>54</v>
      </c>
      <c r="AA181" t="s">
        <v>57</v>
      </c>
      <c r="AB181" t="s">
        <v>63</v>
      </c>
      <c r="AC181" t="s">
        <v>67</v>
      </c>
      <c r="AD181" t="s">
        <v>68</v>
      </c>
      <c r="AE181" t="s">
        <v>59</v>
      </c>
      <c r="AF181" t="s">
        <v>78</v>
      </c>
      <c r="AG181" t="s">
        <v>86</v>
      </c>
      <c r="AH181" t="s">
        <v>90</v>
      </c>
      <c r="AI181" t="s">
        <v>94</v>
      </c>
    </row>
    <row r="182" spans="1:35" x14ac:dyDescent="0.35">
      <c r="A182">
        <v>66.430000000000007</v>
      </c>
      <c r="B182">
        <v>96.83</v>
      </c>
      <c r="C182">
        <v>87.88</v>
      </c>
      <c r="D182">
        <v>11782.49607543097</v>
      </c>
      <c r="E182">
        <v>1</v>
      </c>
      <c r="F182">
        <v>0.01</v>
      </c>
      <c r="G182">
        <v>7</v>
      </c>
      <c r="H182">
        <v>0.74</v>
      </c>
      <c r="I182">
        <v>4767106.59</v>
      </c>
      <c r="J182">
        <v>2656926</v>
      </c>
      <c r="K182">
        <v>2357.04</v>
      </c>
      <c r="L182">
        <v>0.4</v>
      </c>
      <c r="M182">
        <v>0</v>
      </c>
      <c r="N182">
        <v>2</v>
      </c>
      <c r="O182">
        <v>90.82</v>
      </c>
      <c r="P182">
        <v>37</v>
      </c>
      <c r="Q182">
        <v>6</v>
      </c>
      <c r="R182">
        <v>43.47</v>
      </c>
      <c r="S182">
        <v>2</v>
      </c>
      <c r="T182">
        <v>78.91</v>
      </c>
      <c r="U182">
        <v>0.73</v>
      </c>
      <c r="V182">
        <v>3</v>
      </c>
      <c r="W182">
        <v>0.46</v>
      </c>
      <c r="X182" t="s">
        <v>38</v>
      </c>
      <c r="Y182" t="s">
        <v>47</v>
      </c>
      <c r="Z182" t="s">
        <v>52</v>
      </c>
      <c r="AA182" t="s">
        <v>58</v>
      </c>
      <c r="AB182" t="s">
        <v>63</v>
      </c>
      <c r="AC182" t="s">
        <v>67</v>
      </c>
      <c r="AD182" t="s">
        <v>68</v>
      </c>
      <c r="AE182" t="s">
        <v>59</v>
      </c>
      <c r="AF182" t="s">
        <v>80</v>
      </c>
      <c r="AG182" t="s">
        <v>86</v>
      </c>
      <c r="AH182" t="s">
        <v>90</v>
      </c>
      <c r="AI182" t="s">
        <v>96</v>
      </c>
    </row>
    <row r="183" spans="1:35" x14ac:dyDescent="0.35">
      <c r="A183">
        <v>74.760000000000005</v>
      </c>
      <c r="B183">
        <v>70.06</v>
      </c>
      <c r="C183">
        <v>63.45</v>
      </c>
      <c r="D183">
        <v>9639.0989699999991</v>
      </c>
      <c r="E183">
        <v>5</v>
      </c>
      <c r="F183">
        <v>0.56000000000000005</v>
      </c>
      <c r="G183">
        <v>5</v>
      </c>
      <c r="H183">
        <v>0.23</v>
      </c>
      <c r="I183">
        <v>4994870</v>
      </c>
      <c r="J183">
        <v>3037785</v>
      </c>
      <c r="K183">
        <v>2863.58</v>
      </c>
      <c r="L183">
        <v>0.5</v>
      </c>
      <c r="M183">
        <v>0</v>
      </c>
      <c r="N183">
        <v>2</v>
      </c>
      <c r="O183">
        <v>74.36</v>
      </c>
      <c r="P183">
        <v>25</v>
      </c>
      <c r="Q183">
        <v>5</v>
      </c>
      <c r="R183">
        <v>60.52</v>
      </c>
      <c r="S183">
        <v>6</v>
      </c>
      <c r="T183">
        <v>61.46</v>
      </c>
      <c r="U183">
        <v>0.43</v>
      </c>
      <c r="V183">
        <v>5</v>
      </c>
      <c r="W183">
        <v>0.48</v>
      </c>
      <c r="X183" t="s">
        <v>38</v>
      </c>
      <c r="Y183" t="s">
        <v>48</v>
      </c>
      <c r="Z183" t="s">
        <v>53</v>
      </c>
      <c r="AA183" t="s">
        <v>57</v>
      </c>
      <c r="AB183" t="s">
        <v>62</v>
      </c>
      <c r="AC183" t="s">
        <v>67</v>
      </c>
      <c r="AD183" t="s">
        <v>68</v>
      </c>
      <c r="AE183" t="s">
        <v>53</v>
      </c>
      <c r="AF183" t="s">
        <v>77</v>
      </c>
      <c r="AG183" t="s">
        <v>85</v>
      </c>
      <c r="AH183" t="s">
        <v>90</v>
      </c>
      <c r="AI183" t="s">
        <v>95</v>
      </c>
    </row>
    <row r="184" spans="1:35" x14ac:dyDescent="0.35">
      <c r="A184">
        <v>79.819999999999993</v>
      </c>
      <c r="B184">
        <v>85.2</v>
      </c>
      <c r="C184">
        <v>74.14</v>
      </c>
      <c r="D184">
        <v>9062.9479811260062</v>
      </c>
      <c r="E184">
        <v>8</v>
      </c>
      <c r="F184">
        <v>0.39</v>
      </c>
      <c r="G184">
        <v>6</v>
      </c>
      <c r="H184">
        <v>0.24</v>
      </c>
      <c r="I184">
        <v>5247026.6399999997</v>
      </c>
      <c r="J184">
        <v>3866543</v>
      </c>
      <c r="K184">
        <v>3409.03</v>
      </c>
      <c r="L184">
        <v>0.28000000000000003</v>
      </c>
      <c r="M184">
        <v>1</v>
      </c>
      <c r="N184">
        <v>4</v>
      </c>
      <c r="O184">
        <v>53.54</v>
      </c>
      <c r="P184">
        <v>35</v>
      </c>
      <c r="Q184">
        <v>7</v>
      </c>
      <c r="R184">
        <v>88.27</v>
      </c>
      <c r="S184">
        <v>3</v>
      </c>
      <c r="T184">
        <v>74.03</v>
      </c>
      <c r="U184">
        <v>0.48</v>
      </c>
      <c r="V184">
        <v>5</v>
      </c>
      <c r="W184">
        <v>0.62</v>
      </c>
      <c r="X184" t="s">
        <v>38</v>
      </c>
      <c r="Y184" t="s">
        <v>47</v>
      </c>
      <c r="Z184" t="s">
        <v>53</v>
      </c>
      <c r="AA184" t="s">
        <v>57</v>
      </c>
      <c r="AB184" t="s">
        <v>63</v>
      </c>
      <c r="AC184" t="s">
        <v>67</v>
      </c>
      <c r="AD184" t="s">
        <v>68</v>
      </c>
      <c r="AE184" t="s">
        <v>59</v>
      </c>
      <c r="AF184" t="s">
        <v>79</v>
      </c>
      <c r="AG184" t="s">
        <v>86</v>
      </c>
      <c r="AH184" t="s">
        <v>89</v>
      </c>
      <c r="AI184" t="s">
        <v>97</v>
      </c>
    </row>
    <row r="185" spans="1:35" x14ac:dyDescent="0.35">
      <c r="A185">
        <v>72.77</v>
      </c>
      <c r="B185">
        <v>62.58</v>
      </c>
      <c r="C185">
        <v>81.3</v>
      </c>
      <c r="D185">
        <v>11777.399920508729</v>
      </c>
      <c r="E185">
        <v>2</v>
      </c>
      <c r="F185">
        <v>0.48</v>
      </c>
      <c r="G185">
        <v>5</v>
      </c>
      <c r="H185">
        <v>0.67</v>
      </c>
      <c r="I185">
        <v>5539132.0999999996</v>
      </c>
      <c r="J185">
        <v>3589406</v>
      </c>
      <c r="K185">
        <v>4496.18</v>
      </c>
      <c r="L185">
        <v>0.69</v>
      </c>
      <c r="M185">
        <v>0</v>
      </c>
      <c r="N185">
        <v>1</v>
      </c>
      <c r="O185">
        <v>65.64</v>
      </c>
      <c r="P185">
        <v>12</v>
      </c>
      <c r="Q185">
        <v>4</v>
      </c>
      <c r="R185">
        <v>77.19</v>
      </c>
      <c r="S185">
        <v>7</v>
      </c>
      <c r="T185">
        <v>57.85</v>
      </c>
      <c r="U185">
        <v>0.93</v>
      </c>
      <c r="V185">
        <v>6</v>
      </c>
      <c r="W185">
        <v>0.56999999999999995</v>
      </c>
      <c r="X185" t="s">
        <v>38</v>
      </c>
      <c r="Y185" t="s">
        <v>48</v>
      </c>
      <c r="Z185" t="s">
        <v>52</v>
      </c>
      <c r="AA185" t="s">
        <v>58</v>
      </c>
      <c r="AB185" t="s">
        <v>63</v>
      </c>
      <c r="AC185" t="s">
        <v>67</v>
      </c>
      <c r="AD185" t="s">
        <v>68</v>
      </c>
      <c r="AE185" t="s">
        <v>58</v>
      </c>
      <c r="AF185" t="s">
        <v>77</v>
      </c>
      <c r="AG185" t="s">
        <v>85</v>
      </c>
      <c r="AH185" t="s">
        <v>90</v>
      </c>
      <c r="AI185" t="s">
        <v>94</v>
      </c>
    </row>
    <row r="186" spans="1:35" x14ac:dyDescent="0.35">
      <c r="A186">
        <v>82.14</v>
      </c>
      <c r="B186">
        <v>45.01</v>
      </c>
      <c r="C186">
        <v>62.4</v>
      </c>
      <c r="D186">
        <v>11110.6582787151</v>
      </c>
      <c r="E186">
        <v>4</v>
      </c>
      <c r="F186">
        <v>0.6</v>
      </c>
      <c r="G186">
        <v>6</v>
      </c>
      <c r="H186">
        <v>0.09</v>
      </c>
      <c r="I186">
        <v>5341629.22</v>
      </c>
      <c r="J186">
        <v>2546431</v>
      </c>
      <c r="K186">
        <v>3194.12</v>
      </c>
      <c r="L186">
        <v>0.02</v>
      </c>
      <c r="M186">
        <v>0</v>
      </c>
      <c r="N186">
        <v>1</v>
      </c>
      <c r="O186">
        <v>96.76</v>
      </c>
      <c r="P186">
        <v>45</v>
      </c>
      <c r="Q186">
        <v>4</v>
      </c>
      <c r="R186">
        <v>79.680000000000007</v>
      </c>
      <c r="S186">
        <v>1</v>
      </c>
      <c r="T186">
        <v>77.55</v>
      </c>
      <c r="U186">
        <v>0.33</v>
      </c>
      <c r="V186">
        <v>8</v>
      </c>
      <c r="W186">
        <v>0.06</v>
      </c>
      <c r="X186" t="s">
        <v>38</v>
      </c>
      <c r="Y186" t="s">
        <v>49</v>
      </c>
      <c r="Z186" t="s">
        <v>53</v>
      </c>
      <c r="AA186" t="s">
        <v>58</v>
      </c>
      <c r="AB186" t="s">
        <v>62</v>
      </c>
      <c r="AC186" t="s">
        <v>67</v>
      </c>
      <c r="AD186" t="s">
        <v>68</v>
      </c>
      <c r="AE186" t="s">
        <v>59</v>
      </c>
      <c r="AF186" t="s">
        <v>77</v>
      </c>
      <c r="AG186" t="s">
        <v>86</v>
      </c>
      <c r="AH186" t="s">
        <v>90</v>
      </c>
      <c r="AI186" t="s">
        <v>96</v>
      </c>
    </row>
    <row r="187" spans="1:35" x14ac:dyDescent="0.35">
      <c r="A187">
        <v>74.760000000000005</v>
      </c>
      <c r="B187">
        <v>70.06</v>
      </c>
      <c r="C187">
        <v>63.45</v>
      </c>
      <c r="D187">
        <v>9639.0989699999991</v>
      </c>
      <c r="E187">
        <v>5</v>
      </c>
      <c r="F187">
        <v>0.56000000000000005</v>
      </c>
      <c r="G187">
        <v>5</v>
      </c>
      <c r="H187">
        <v>0.23</v>
      </c>
      <c r="I187">
        <v>4994870</v>
      </c>
      <c r="J187">
        <v>3037785</v>
      </c>
      <c r="K187">
        <v>2863.58</v>
      </c>
      <c r="L187">
        <v>0.5</v>
      </c>
      <c r="M187">
        <v>0</v>
      </c>
      <c r="N187">
        <v>2</v>
      </c>
      <c r="O187">
        <v>74.36</v>
      </c>
      <c r="P187">
        <v>25</v>
      </c>
      <c r="Q187">
        <v>5</v>
      </c>
      <c r="R187">
        <v>60.52</v>
      </c>
      <c r="S187">
        <v>6</v>
      </c>
      <c r="T187">
        <v>61.46</v>
      </c>
      <c r="U187">
        <v>0.43</v>
      </c>
      <c r="V187">
        <v>5</v>
      </c>
      <c r="W187">
        <v>0.48</v>
      </c>
      <c r="X187" t="s">
        <v>38</v>
      </c>
      <c r="Y187" t="s">
        <v>48</v>
      </c>
      <c r="Z187" t="s">
        <v>53</v>
      </c>
      <c r="AA187" t="s">
        <v>57</v>
      </c>
      <c r="AB187" t="s">
        <v>62</v>
      </c>
      <c r="AC187" t="s">
        <v>67</v>
      </c>
      <c r="AD187" t="s">
        <v>68</v>
      </c>
      <c r="AE187" t="s">
        <v>53</v>
      </c>
      <c r="AF187" t="s">
        <v>77</v>
      </c>
      <c r="AG187" t="s">
        <v>85</v>
      </c>
      <c r="AH187" t="s">
        <v>90</v>
      </c>
      <c r="AI187" t="s">
        <v>95</v>
      </c>
    </row>
    <row r="188" spans="1:35" x14ac:dyDescent="0.35">
      <c r="A188">
        <v>74.27</v>
      </c>
      <c r="B188">
        <v>73.5</v>
      </c>
      <c r="C188">
        <v>64.91</v>
      </c>
      <c r="D188">
        <v>12898.32450841062</v>
      </c>
      <c r="E188">
        <v>5</v>
      </c>
      <c r="F188">
        <v>0.69</v>
      </c>
      <c r="G188">
        <v>1</v>
      </c>
      <c r="H188">
        <v>0.79</v>
      </c>
      <c r="I188">
        <v>4379154.78</v>
      </c>
      <c r="J188">
        <v>3833616</v>
      </c>
      <c r="K188">
        <v>1124.92</v>
      </c>
      <c r="L188">
        <v>0.55000000000000004</v>
      </c>
      <c r="M188">
        <v>0</v>
      </c>
      <c r="N188">
        <v>1</v>
      </c>
      <c r="O188">
        <v>99.1</v>
      </c>
      <c r="P188">
        <v>9</v>
      </c>
      <c r="Q188">
        <v>1</v>
      </c>
      <c r="R188">
        <v>25.96</v>
      </c>
      <c r="S188">
        <v>3</v>
      </c>
      <c r="T188">
        <v>39.520000000000003</v>
      </c>
      <c r="U188">
        <v>0.01</v>
      </c>
      <c r="V188">
        <v>6</v>
      </c>
      <c r="W188">
        <v>0.77</v>
      </c>
      <c r="X188" t="s">
        <v>38</v>
      </c>
      <c r="Y188" t="s">
        <v>48</v>
      </c>
      <c r="Z188" t="s">
        <v>53</v>
      </c>
      <c r="AA188" t="s">
        <v>58</v>
      </c>
      <c r="AB188" t="s">
        <v>62</v>
      </c>
      <c r="AC188" t="s">
        <v>67</v>
      </c>
      <c r="AD188" t="s">
        <v>68</v>
      </c>
      <c r="AE188" t="s">
        <v>59</v>
      </c>
      <c r="AF188" t="s">
        <v>78</v>
      </c>
      <c r="AG188" t="s">
        <v>86</v>
      </c>
      <c r="AH188" t="s">
        <v>90</v>
      </c>
      <c r="AI188" t="s">
        <v>96</v>
      </c>
    </row>
    <row r="189" spans="1:35" x14ac:dyDescent="0.35">
      <c r="A189">
        <v>66.53</v>
      </c>
      <c r="B189">
        <v>65.45</v>
      </c>
      <c r="C189">
        <v>68.14</v>
      </c>
      <c r="D189">
        <v>7297.3416810002564</v>
      </c>
      <c r="E189">
        <v>9</v>
      </c>
      <c r="F189">
        <v>0.86</v>
      </c>
      <c r="G189">
        <v>7</v>
      </c>
      <c r="H189">
        <v>0.86</v>
      </c>
      <c r="I189">
        <v>5338865.16</v>
      </c>
      <c r="J189">
        <v>2634369</v>
      </c>
      <c r="K189">
        <v>1020.82</v>
      </c>
      <c r="L189">
        <v>0.63</v>
      </c>
      <c r="M189">
        <v>1</v>
      </c>
      <c r="N189">
        <v>3</v>
      </c>
      <c r="O189">
        <v>81.400000000000006</v>
      </c>
      <c r="P189">
        <v>37</v>
      </c>
      <c r="Q189">
        <v>9</v>
      </c>
      <c r="R189">
        <v>46.99</v>
      </c>
      <c r="S189">
        <v>8</v>
      </c>
      <c r="T189">
        <v>84.14</v>
      </c>
      <c r="U189">
        <v>0.08</v>
      </c>
      <c r="V189">
        <v>5</v>
      </c>
      <c r="W189">
        <v>0.99</v>
      </c>
      <c r="X189" t="s">
        <v>38</v>
      </c>
      <c r="Y189" t="s">
        <v>48</v>
      </c>
      <c r="Z189" t="s">
        <v>53</v>
      </c>
      <c r="AA189" t="s">
        <v>57</v>
      </c>
      <c r="AB189" t="s">
        <v>62</v>
      </c>
      <c r="AC189" t="s">
        <v>67</v>
      </c>
      <c r="AD189" t="s">
        <v>68</v>
      </c>
      <c r="AE189" t="s">
        <v>58</v>
      </c>
      <c r="AF189" t="s">
        <v>80</v>
      </c>
      <c r="AG189" t="s">
        <v>58</v>
      </c>
      <c r="AH189" t="s">
        <v>89</v>
      </c>
      <c r="AI189" t="s">
        <v>93</v>
      </c>
    </row>
    <row r="190" spans="1:35" x14ac:dyDescent="0.35">
      <c r="A190">
        <v>59.85</v>
      </c>
      <c r="B190">
        <v>94.38</v>
      </c>
      <c r="C190">
        <v>78.45</v>
      </c>
      <c r="D190">
        <v>11539.83901736066</v>
      </c>
      <c r="E190">
        <v>1</v>
      </c>
      <c r="F190">
        <v>0.78</v>
      </c>
      <c r="G190">
        <v>7</v>
      </c>
      <c r="H190">
        <v>0.61</v>
      </c>
      <c r="I190">
        <v>5816871.7800000003</v>
      </c>
      <c r="J190">
        <v>2758492</v>
      </c>
      <c r="K190">
        <v>1194.45</v>
      </c>
      <c r="L190">
        <v>0.57999999999999996</v>
      </c>
      <c r="M190">
        <v>1</v>
      </c>
      <c r="N190">
        <v>0</v>
      </c>
      <c r="O190">
        <v>62.38</v>
      </c>
      <c r="P190">
        <v>0</v>
      </c>
      <c r="Q190">
        <v>2</v>
      </c>
      <c r="R190">
        <v>24.97</v>
      </c>
      <c r="S190">
        <v>6</v>
      </c>
      <c r="T190">
        <v>65.12</v>
      </c>
      <c r="U190">
        <v>0.26</v>
      </c>
      <c r="V190">
        <v>0</v>
      </c>
      <c r="W190">
        <v>0.01</v>
      </c>
      <c r="X190" t="s">
        <v>44</v>
      </c>
      <c r="Y190" t="s">
        <v>47</v>
      </c>
      <c r="Z190" t="s">
        <v>52</v>
      </c>
      <c r="AA190" t="s">
        <v>58</v>
      </c>
      <c r="AB190" t="s">
        <v>62</v>
      </c>
      <c r="AC190" t="s">
        <v>67</v>
      </c>
      <c r="AD190" t="s">
        <v>68</v>
      </c>
      <c r="AE190" t="s">
        <v>53</v>
      </c>
      <c r="AF190" t="s">
        <v>78</v>
      </c>
      <c r="AG190" t="s">
        <v>85</v>
      </c>
      <c r="AH190" t="s">
        <v>90</v>
      </c>
      <c r="AI190" t="s">
        <v>94</v>
      </c>
    </row>
    <row r="191" spans="1:35" x14ac:dyDescent="0.35">
      <c r="A191">
        <v>70.53</v>
      </c>
      <c r="B191">
        <v>46.67</v>
      </c>
      <c r="C191">
        <v>58.06</v>
      </c>
      <c r="D191">
        <v>11482.75314492096</v>
      </c>
      <c r="E191">
        <v>5</v>
      </c>
      <c r="F191">
        <v>0.04</v>
      </c>
      <c r="G191">
        <v>2</v>
      </c>
      <c r="H191">
        <v>0.51</v>
      </c>
      <c r="I191">
        <v>6099904.9500000002</v>
      </c>
      <c r="J191">
        <v>3194906</v>
      </c>
      <c r="K191">
        <v>1273.32</v>
      </c>
      <c r="L191">
        <v>0.7</v>
      </c>
      <c r="M191">
        <v>0</v>
      </c>
      <c r="N191">
        <v>2</v>
      </c>
      <c r="O191">
        <v>58.14</v>
      </c>
      <c r="P191">
        <v>26</v>
      </c>
      <c r="Q191">
        <v>8</v>
      </c>
      <c r="R191">
        <v>34.76</v>
      </c>
      <c r="S191">
        <v>2</v>
      </c>
      <c r="T191">
        <v>84.9</v>
      </c>
      <c r="U191">
        <v>0.03</v>
      </c>
      <c r="V191">
        <v>1</v>
      </c>
      <c r="W191">
        <v>0.73</v>
      </c>
      <c r="X191" t="s">
        <v>38</v>
      </c>
      <c r="Y191" t="s">
        <v>49</v>
      </c>
      <c r="Z191" t="s">
        <v>53</v>
      </c>
      <c r="AA191" t="s">
        <v>58</v>
      </c>
      <c r="AB191" t="s">
        <v>63</v>
      </c>
      <c r="AC191" t="s">
        <v>67</v>
      </c>
      <c r="AD191" t="s">
        <v>69</v>
      </c>
      <c r="AE191" t="s">
        <v>59</v>
      </c>
      <c r="AF191" t="s">
        <v>78</v>
      </c>
      <c r="AG191" t="s">
        <v>86</v>
      </c>
      <c r="AH191" t="s">
        <v>90</v>
      </c>
      <c r="AI191" t="s">
        <v>97</v>
      </c>
    </row>
    <row r="192" spans="1:35" x14ac:dyDescent="0.35">
      <c r="A192">
        <v>83.56</v>
      </c>
      <c r="B192">
        <v>69.56</v>
      </c>
      <c r="C192">
        <v>38.29</v>
      </c>
      <c r="D192">
        <v>9226.133901715024</v>
      </c>
      <c r="E192">
        <v>9</v>
      </c>
      <c r="F192">
        <v>0.48</v>
      </c>
      <c r="G192">
        <v>2</v>
      </c>
      <c r="H192">
        <v>0.16</v>
      </c>
      <c r="I192">
        <v>4141894.46</v>
      </c>
      <c r="J192">
        <v>2632727</v>
      </c>
      <c r="K192">
        <v>3370.45</v>
      </c>
      <c r="L192">
        <v>0.01</v>
      </c>
      <c r="M192">
        <v>0</v>
      </c>
      <c r="N192">
        <v>0</v>
      </c>
      <c r="O192">
        <v>59.35</v>
      </c>
      <c r="P192">
        <v>45</v>
      </c>
      <c r="Q192">
        <v>9</v>
      </c>
      <c r="R192">
        <v>36.06</v>
      </c>
      <c r="S192">
        <v>6</v>
      </c>
      <c r="T192">
        <v>58.03</v>
      </c>
      <c r="U192">
        <v>0.63</v>
      </c>
      <c r="V192">
        <v>0</v>
      </c>
      <c r="W192">
        <v>0.56999999999999995</v>
      </c>
      <c r="X192" t="s">
        <v>38</v>
      </c>
      <c r="Y192" t="s">
        <v>48</v>
      </c>
      <c r="Z192" t="s">
        <v>54</v>
      </c>
      <c r="AA192" t="s">
        <v>57</v>
      </c>
      <c r="AB192" t="s">
        <v>63</v>
      </c>
      <c r="AC192" t="s">
        <v>67</v>
      </c>
      <c r="AD192" t="s">
        <v>68</v>
      </c>
      <c r="AE192" t="s">
        <v>53</v>
      </c>
      <c r="AF192" t="s">
        <v>78</v>
      </c>
      <c r="AG192" t="s">
        <v>85</v>
      </c>
      <c r="AH192" t="s">
        <v>89</v>
      </c>
      <c r="AI192" t="s">
        <v>97</v>
      </c>
    </row>
    <row r="193" spans="1:35" x14ac:dyDescent="0.35">
      <c r="A193">
        <v>77.14</v>
      </c>
      <c r="B193">
        <v>40.68</v>
      </c>
      <c r="C193">
        <v>48.45</v>
      </c>
      <c r="D193">
        <v>10815.332555605301</v>
      </c>
      <c r="E193">
        <v>1</v>
      </c>
      <c r="F193">
        <v>0.1</v>
      </c>
      <c r="G193">
        <v>1</v>
      </c>
      <c r="H193">
        <v>0.06</v>
      </c>
      <c r="I193">
        <v>5433120.5300000003</v>
      </c>
      <c r="J193">
        <v>3685674</v>
      </c>
      <c r="K193">
        <v>3834.42</v>
      </c>
      <c r="L193">
        <v>0.1</v>
      </c>
      <c r="M193">
        <v>1</v>
      </c>
      <c r="N193">
        <v>2</v>
      </c>
      <c r="O193">
        <v>50.99</v>
      </c>
      <c r="P193">
        <v>7</v>
      </c>
      <c r="Q193">
        <v>4</v>
      </c>
      <c r="R193">
        <v>52.84</v>
      </c>
      <c r="S193">
        <v>7</v>
      </c>
      <c r="T193">
        <v>54.64</v>
      </c>
      <c r="U193">
        <v>0.43</v>
      </c>
      <c r="V193">
        <v>8</v>
      </c>
      <c r="W193">
        <v>0.43</v>
      </c>
      <c r="X193" t="s">
        <v>38</v>
      </c>
      <c r="Y193" t="s">
        <v>49</v>
      </c>
      <c r="Z193" t="s">
        <v>53</v>
      </c>
      <c r="AA193" t="s">
        <v>58</v>
      </c>
      <c r="AB193" t="s">
        <v>63</v>
      </c>
      <c r="AC193" t="s">
        <v>67</v>
      </c>
      <c r="AD193" t="s">
        <v>68</v>
      </c>
      <c r="AE193" t="s">
        <v>58</v>
      </c>
      <c r="AF193" t="s">
        <v>80</v>
      </c>
      <c r="AG193" t="s">
        <v>85</v>
      </c>
      <c r="AH193" t="s">
        <v>90</v>
      </c>
      <c r="AI193" t="s">
        <v>97</v>
      </c>
    </row>
    <row r="194" spans="1:35" x14ac:dyDescent="0.35">
      <c r="A194">
        <v>62.54</v>
      </c>
      <c r="B194">
        <v>68.12</v>
      </c>
      <c r="C194">
        <v>53.6</v>
      </c>
      <c r="D194">
        <v>6872.2160590367421</v>
      </c>
      <c r="E194">
        <v>9</v>
      </c>
      <c r="F194">
        <v>0.24</v>
      </c>
      <c r="G194">
        <v>8</v>
      </c>
      <c r="H194">
        <v>0.12</v>
      </c>
      <c r="I194">
        <v>6187044.1100000003</v>
      </c>
      <c r="J194">
        <v>2864879</v>
      </c>
      <c r="K194">
        <v>2884.96</v>
      </c>
      <c r="L194">
        <v>0.87</v>
      </c>
      <c r="M194">
        <v>0</v>
      </c>
      <c r="N194">
        <v>3</v>
      </c>
      <c r="O194">
        <v>69.53</v>
      </c>
      <c r="P194">
        <v>45</v>
      </c>
      <c r="Q194">
        <v>8</v>
      </c>
      <c r="R194">
        <v>38.799999999999997</v>
      </c>
      <c r="S194">
        <v>5</v>
      </c>
      <c r="T194">
        <v>89.48</v>
      </c>
      <c r="U194">
        <v>0.55000000000000004</v>
      </c>
      <c r="V194">
        <v>9</v>
      </c>
      <c r="W194">
        <v>0.13</v>
      </c>
      <c r="X194" t="s">
        <v>44</v>
      </c>
      <c r="Y194" t="s">
        <v>48</v>
      </c>
      <c r="Z194" t="s">
        <v>53</v>
      </c>
      <c r="AA194" t="s">
        <v>57</v>
      </c>
      <c r="AB194" t="s">
        <v>63</v>
      </c>
      <c r="AC194" t="s">
        <v>67</v>
      </c>
      <c r="AD194" t="s">
        <v>69</v>
      </c>
      <c r="AE194" t="s">
        <v>53</v>
      </c>
      <c r="AF194" t="s">
        <v>78</v>
      </c>
      <c r="AG194" t="s">
        <v>85</v>
      </c>
      <c r="AH194" t="s">
        <v>89</v>
      </c>
      <c r="AI194" t="s">
        <v>94</v>
      </c>
    </row>
    <row r="195" spans="1:35" x14ac:dyDescent="0.35">
      <c r="A195">
        <v>76.73</v>
      </c>
      <c r="B195">
        <v>43.38</v>
      </c>
      <c r="C195">
        <v>71.98</v>
      </c>
      <c r="D195">
        <v>12310.06754801725</v>
      </c>
      <c r="E195">
        <v>8</v>
      </c>
      <c r="F195">
        <v>0.99</v>
      </c>
      <c r="G195">
        <v>8</v>
      </c>
      <c r="H195">
        <v>0.23</v>
      </c>
      <c r="I195">
        <v>4012918.23</v>
      </c>
      <c r="J195">
        <v>2372771</v>
      </c>
      <c r="K195">
        <v>4230.58</v>
      </c>
      <c r="L195">
        <v>0.68</v>
      </c>
      <c r="M195">
        <v>1</v>
      </c>
      <c r="N195">
        <v>1</v>
      </c>
      <c r="O195">
        <v>59.57</v>
      </c>
      <c r="P195">
        <v>41</v>
      </c>
      <c r="Q195">
        <v>9</v>
      </c>
      <c r="R195">
        <v>27.07</v>
      </c>
      <c r="S195">
        <v>3</v>
      </c>
      <c r="T195">
        <v>46.33</v>
      </c>
      <c r="U195">
        <v>0.17</v>
      </c>
      <c r="V195">
        <v>9</v>
      </c>
      <c r="W195">
        <v>0.41</v>
      </c>
      <c r="X195" t="s">
        <v>38</v>
      </c>
      <c r="Y195" t="s">
        <v>49</v>
      </c>
      <c r="Z195" t="s">
        <v>53</v>
      </c>
      <c r="AA195" t="s">
        <v>58</v>
      </c>
      <c r="AB195" t="s">
        <v>62</v>
      </c>
      <c r="AC195" t="s">
        <v>70</v>
      </c>
      <c r="AD195" t="s">
        <v>68</v>
      </c>
      <c r="AE195" t="s">
        <v>59</v>
      </c>
      <c r="AF195" t="s">
        <v>78</v>
      </c>
      <c r="AG195" t="s">
        <v>86</v>
      </c>
      <c r="AH195" t="s">
        <v>89</v>
      </c>
      <c r="AI195" t="s">
        <v>97</v>
      </c>
    </row>
    <row r="196" spans="1:35" x14ac:dyDescent="0.35">
      <c r="A196">
        <v>78.849999999999994</v>
      </c>
      <c r="B196">
        <v>47.13</v>
      </c>
      <c r="C196">
        <v>67.099999999999994</v>
      </c>
      <c r="D196">
        <v>9537.7446588925268</v>
      </c>
      <c r="E196">
        <v>4</v>
      </c>
      <c r="F196">
        <v>0.14000000000000001</v>
      </c>
      <c r="G196">
        <v>1</v>
      </c>
      <c r="H196">
        <v>0.34</v>
      </c>
      <c r="I196">
        <v>6486747.1399999997</v>
      </c>
      <c r="J196">
        <v>3486911</v>
      </c>
      <c r="K196">
        <v>4960.68</v>
      </c>
      <c r="L196">
        <v>0.11</v>
      </c>
      <c r="M196">
        <v>1</v>
      </c>
      <c r="N196">
        <v>4</v>
      </c>
      <c r="O196">
        <v>70.58</v>
      </c>
      <c r="P196">
        <v>16</v>
      </c>
      <c r="Q196">
        <v>5</v>
      </c>
      <c r="R196">
        <v>31.72</v>
      </c>
      <c r="S196">
        <v>4</v>
      </c>
      <c r="T196">
        <v>84.87</v>
      </c>
      <c r="U196">
        <v>0.3</v>
      </c>
      <c r="V196">
        <v>8</v>
      </c>
      <c r="W196">
        <v>0.35</v>
      </c>
      <c r="X196" t="s">
        <v>38</v>
      </c>
      <c r="Y196" t="s">
        <v>49</v>
      </c>
      <c r="Z196" t="s">
        <v>53</v>
      </c>
      <c r="AA196" t="s">
        <v>57</v>
      </c>
      <c r="AB196" t="s">
        <v>63</v>
      </c>
      <c r="AC196" t="s">
        <v>67</v>
      </c>
      <c r="AD196" t="s">
        <v>69</v>
      </c>
      <c r="AE196" t="s">
        <v>53</v>
      </c>
      <c r="AF196" t="s">
        <v>78</v>
      </c>
      <c r="AG196" t="s">
        <v>85</v>
      </c>
      <c r="AH196" t="s">
        <v>90</v>
      </c>
      <c r="AI196" t="s">
        <v>95</v>
      </c>
    </row>
    <row r="197" spans="1:35" x14ac:dyDescent="0.35">
      <c r="A197">
        <v>66.16</v>
      </c>
      <c r="B197">
        <v>47.05</v>
      </c>
      <c r="C197">
        <v>53.15</v>
      </c>
      <c r="D197">
        <v>8693.1924487024007</v>
      </c>
      <c r="E197">
        <v>5</v>
      </c>
      <c r="F197">
        <v>0.5</v>
      </c>
      <c r="G197">
        <v>8</v>
      </c>
      <c r="H197">
        <v>0.38</v>
      </c>
      <c r="I197">
        <v>6638940.8300000001</v>
      </c>
      <c r="J197">
        <v>2086295</v>
      </c>
      <c r="K197">
        <v>4190.0600000000004</v>
      </c>
      <c r="L197">
        <v>0.84</v>
      </c>
      <c r="M197">
        <v>1</v>
      </c>
      <c r="N197">
        <v>3</v>
      </c>
      <c r="O197">
        <v>96.75</v>
      </c>
      <c r="P197">
        <v>8</v>
      </c>
      <c r="Q197">
        <v>7</v>
      </c>
      <c r="R197">
        <v>30.31</v>
      </c>
      <c r="S197">
        <v>4</v>
      </c>
      <c r="T197">
        <v>61.46</v>
      </c>
      <c r="U197">
        <v>0.66</v>
      </c>
      <c r="V197">
        <v>6</v>
      </c>
      <c r="W197">
        <v>0.3</v>
      </c>
      <c r="X197" t="s">
        <v>38</v>
      </c>
      <c r="Y197" t="s">
        <v>49</v>
      </c>
      <c r="Z197" t="s">
        <v>53</v>
      </c>
      <c r="AA197" t="s">
        <v>57</v>
      </c>
      <c r="AB197" t="s">
        <v>62</v>
      </c>
      <c r="AC197" t="s">
        <v>70</v>
      </c>
      <c r="AD197" t="s">
        <v>69</v>
      </c>
      <c r="AE197" t="s">
        <v>53</v>
      </c>
      <c r="AF197" t="s">
        <v>78</v>
      </c>
      <c r="AG197" t="s">
        <v>85</v>
      </c>
      <c r="AH197" t="s">
        <v>90</v>
      </c>
      <c r="AI197" t="s">
        <v>96</v>
      </c>
    </row>
    <row r="198" spans="1:35" x14ac:dyDescent="0.35">
      <c r="A198">
        <v>76.540000000000006</v>
      </c>
      <c r="B198">
        <v>78.95</v>
      </c>
      <c r="C198">
        <v>94.12</v>
      </c>
      <c r="D198">
        <v>12622.52306459222</v>
      </c>
      <c r="E198">
        <v>5</v>
      </c>
      <c r="F198">
        <v>0.62</v>
      </c>
      <c r="G198">
        <v>9</v>
      </c>
      <c r="H198">
        <v>0.35</v>
      </c>
      <c r="I198">
        <v>7625086.3399999999</v>
      </c>
      <c r="J198">
        <v>4611903</v>
      </c>
      <c r="K198">
        <v>3626.97</v>
      </c>
      <c r="L198">
        <v>0.24</v>
      </c>
      <c r="M198">
        <v>0</v>
      </c>
      <c r="N198">
        <v>0</v>
      </c>
      <c r="O198">
        <v>71.53</v>
      </c>
      <c r="P198">
        <v>5</v>
      </c>
      <c r="Q198">
        <v>4</v>
      </c>
      <c r="R198">
        <v>88.12</v>
      </c>
      <c r="S198">
        <v>6</v>
      </c>
      <c r="T198">
        <v>63.42</v>
      </c>
      <c r="U198">
        <v>0.97</v>
      </c>
      <c r="V198">
        <v>1</v>
      </c>
      <c r="W198">
        <v>0.73</v>
      </c>
      <c r="X198" t="s">
        <v>38</v>
      </c>
      <c r="Y198" t="s">
        <v>48</v>
      </c>
      <c r="Z198" t="s">
        <v>52</v>
      </c>
      <c r="AA198" t="s">
        <v>58</v>
      </c>
      <c r="AB198" t="s">
        <v>62</v>
      </c>
      <c r="AC198" t="s">
        <v>67</v>
      </c>
      <c r="AD198" t="s">
        <v>69</v>
      </c>
      <c r="AE198" t="s">
        <v>53</v>
      </c>
      <c r="AF198" t="s">
        <v>79</v>
      </c>
      <c r="AG198" t="s">
        <v>85</v>
      </c>
      <c r="AH198" t="s">
        <v>90</v>
      </c>
      <c r="AI198" t="s">
        <v>95</v>
      </c>
    </row>
    <row r="199" spans="1:35" x14ac:dyDescent="0.35">
      <c r="A199">
        <v>75.58</v>
      </c>
      <c r="B199">
        <v>84.76</v>
      </c>
      <c r="C199">
        <v>69.38</v>
      </c>
      <c r="D199">
        <v>8239.1407736431029</v>
      </c>
      <c r="E199">
        <v>6</v>
      </c>
      <c r="F199">
        <v>0.7</v>
      </c>
      <c r="G199">
        <v>4</v>
      </c>
      <c r="H199">
        <v>0.24</v>
      </c>
      <c r="I199">
        <v>5230933.4400000004</v>
      </c>
      <c r="J199">
        <v>4265997</v>
      </c>
      <c r="K199">
        <v>2896.22</v>
      </c>
      <c r="L199">
        <v>0.48</v>
      </c>
      <c r="M199">
        <v>1</v>
      </c>
      <c r="N199">
        <v>4</v>
      </c>
      <c r="O199">
        <v>93.9</v>
      </c>
      <c r="P199">
        <v>42</v>
      </c>
      <c r="Q199">
        <v>1</v>
      </c>
      <c r="R199">
        <v>73.150000000000006</v>
      </c>
      <c r="S199">
        <v>1</v>
      </c>
      <c r="T199">
        <v>50.05</v>
      </c>
      <c r="U199">
        <v>0.05</v>
      </c>
      <c r="V199">
        <v>5</v>
      </c>
      <c r="W199">
        <v>0.7</v>
      </c>
      <c r="X199" t="s">
        <v>38</v>
      </c>
      <c r="Y199" t="s">
        <v>47</v>
      </c>
      <c r="Z199" t="s">
        <v>53</v>
      </c>
      <c r="AA199" t="s">
        <v>57</v>
      </c>
      <c r="AB199" t="s">
        <v>62</v>
      </c>
      <c r="AC199" t="s">
        <v>67</v>
      </c>
      <c r="AD199" t="s">
        <v>68</v>
      </c>
      <c r="AE199" t="s">
        <v>59</v>
      </c>
      <c r="AF199" t="s">
        <v>77</v>
      </c>
      <c r="AG199" t="s">
        <v>86</v>
      </c>
      <c r="AH199" t="s">
        <v>89</v>
      </c>
      <c r="AI199" t="s">
        <v>96</v>
      </c>
    </row>
    <row r="200" spans="1:35" x14ac:dyDescent="0.35">
      <c r="A200">
        <v>63.57</v>
      </c>
      <c r="B200">
        <v>75</v>
      </c>
      <c r="C200">
        <v>45.42</v>
      </c>
      <c r="D200">
        <v>6478.8467590910996</v>
      </c>
      <c r="E200">
        <v>7</v>
      </c>
      <c r="F200">
        <v>0.56000000000000005</v>
      </c>
      <c r="G200">
        <v>1</v>
      </c>
      <c r="H200">
        <v>0.51</v>
      </c>
      <c r="I200">
        <v>5236424.68</v>
      </c>
      <c r="J200">
        <v>3410796</v>
      </c>
      <c r="K200">
        <v>2519.84</v>
      </c>
      <c r="L200">
        <v>0.15</v>
      </c>
      <c r="M200">
        <v>0</v>
      </c>
      <c r="N200">
        <v>1</v>
      </c>
      <c r="O200">
        <v>80.28</v>
      </c>
      <c r="P200">
        <v>24</v>
      </c>
      <c r="Q200">
        <v>3</v>
      </c>
      <c r="R200">
        <v>87.74</v>
      </c>
      <c r="S200">
        <v>4</v>
      </c>
      <c r="T200">
        <v>67.25</v>
      </c>
      <c r="U200">
        <v>0.89</v>
      </c>
      <c r="V200">
        <v>3</v>
      </c>
      <c r="W200">
        <v>0.59</v>
      </c>
      <c r="X200" t="s">
        <v>44</v>
      </c>
      <c r="Y200" t="s">
        <v>48</v>
      </c>
      <c r="Z200" t="s">
        <v>53</v>
      </c>
      <c r="AA200" t="s">
        <v>57</v>
      </c>
      <c r="AB200" t="s">
        <v>62</v>
      </c>
      <c r="AC200" t="s">
        <v>67</v>
      </c>
      <c r="AD200" t="s">
        <v>68</v>
      </c>
      <c r="AE200" t="s">
        <v>53</v>
      </c>
      <c r="AF200" t="s">
        <v>79</v>
      </c>
      <c r="AG200" t="s">
        <v>85</v>
      </c>
      <c r="AH200" t="s">
        <v>89</v>
      </c>
      <c r="AI200" t="s">
        <v>93</v>
      </c>
    </row>
    <row r="201" spans="1:35" x14ac:dyDescent="0.35">
      <c r="A201">
        <v>79.97</v>
      </c>
      <c r="B201">
        <v>92.64</v>
      </c>
      <c r="C201">
        <v>92.54</v>
      </c>
      <c r="D201">
        <v>8373.393577195433</v>
      </c>
      <c r="E201">
        <v>7</v>
      </c>
      <c r="F201">
        <v>0.88</v>
      </c>
      <c r="G201">
        <v>2</v>
      </c>
      <c r="H201">
        <v>0.6</v>
      </c>
      <c r="I201">
        <v>4449272.9800000004</v>
      </c>
      <c r="J201">
        <v>3661596</v>
      </c>
      <c r="K201">
        <v>4127.88</v>
      </c>
      <c r="L201">
        <v>0.08</v>
      </c>
      <c r="M201">
        <v>1</v>
      </c>
      <c r="N201">
        <v>4</v>
      </c>
      <c r="O201">
        <v>89.22</v>
      </c>
      <c r="P201">
        <v>32</v>
      </c>
      <c r="Q201">
        <v>7</v>
      </c>
      <c r="R201">
        <v>66.98</v>
      </c>
      <c r="S201">
        <v>8</v>
      </c>
      <c r="T201">
        <v>92.62</v>
      </c>
      <c r="U201">
        <v>0.33</v>
      </c>
      <c r="V201">
        <v>3</v>
      </c>
      <c r="W201">
        <v>0.3</v>
      </c>
      <c r="X201" t="s">
        <v>38</v>
      </c>
      <c r="Y201" t="s">
        <v>47</v>
      </c>
      <c r="Z201" t="s">
        <v>52</v>
      </c>
      <c r="AA201" t="s">
        <v>57</v>
      </c>
      <c r="AB201" t="s">
        <v>62</v>
      </c>
      <c r="AC201" t="s">
        <v>67</v>
      </c>
      <c r="AD201" t="s">
        <v>68</v>
      </c>
      <c r="AE201" t="s">
        <v>58</v>
      </c>
      <c r="AF201" t="s">
        <v>77</v>
      </c>
      <c r="AG201" t="s">
        <v>58</v>
      </c>
      <c r="AH201" t="s">
        <v>89</v>
      </c>
      <c r="AI201" t="s">
        <v>93</v>
      </c>
    </row>
    <row r="202" spans="1:35" x14ac:dyDescent="0.35">
      <c r="A202">
        <v>73.62</v>
      </c>
      <c r="B202">
        <v>84.45</v>
      </c>
      <c r="C202">
        <v>54.37</v>
      </c>
      <c r="D202">
        <v>8782.18654058826</v>
      </c>
      <c r="E202">
        <v>7</v>
      </c>
      <c r="F202">
        <v>0.94</v>
      </c>
      <c r="G202">
        <v>1</v>
      </c>
      <c r="H202">
        <v>0.94</v>
      </c>
      <c r="I202">
        <v>5813194.4100000001</v>
      </c>
      <c r="J202">
        <v>3638242</v>
      </c>
      <c r="K202">
        <v>4296.82</v>
      </c>
      <c r="L202">
        <v>0.4</v>
      </c>
      <c r="M202">
        <v>0</v>
      </c>
      <c r="N202">
        <v>4</v>
      </c>
      <c r="O202">
        <v>68.849999999999994</v>
      </c>
      <c r="P202">
        <v>49</v>
      </c>
      <c r="Q202">
        <v>1</v>
      </c>
      <c r="R202">
        <v>63.43</v>
      </c>
      <c r="S202">
        <v>8</v>
      </c>
      <c r="T202">
        <v>30.67</v>
      </c>
      <c r="U202">
        <v>0.04</v>
      </c>
      <c r="V202">
        <v>6</v>
      </c>
      <c r="W202">
        <v>0.16</v>
      </c>
      <c r="X202" t="s">
        <v>38</v>
      </c>
      <c r="Y202" t="s">
        <v>47</v>
      </c>
      <c r="Z202" t="s">
        <v>53</v>
      </c>
      <c r="AA202" t="s">
        <v>57</v>
      </c>
      <c r="AB202" t="s">
        <v>62</v>
      </c>
      <c r="AC202" t="s">
        <v>67</v>
      </c>
      <c r="AD202" t="s">
        <v>68</v>
      </c>
      <c r="AE202" t="s">
        <v>58</v>
      </c>
      <c r="AF202" t="s">
        <v>77</v>
      </c>
      <c r="AG202" t="s">
        <v>58</v>
      </c>
      <c r="AH202" t="s">
        <v>89</v>
      </c>
      <c r="AI202" t="s">
        <v>94</v>
      </c>
    </row>
    <row r="203" spans="1:35" x14ac:dyDescent="0.35">
      <c r="A203">
        <v>81.48</v>
      </c>
      <c r="B203">
        <v>81.819999999999993</v>
      </c>
      <c r="C203">
        <v>48.57</v>
      </c>
      <c r="D203">
        <v>8519.0151894028277</v>
      </c>
      <c r="E203">
        <v>4</v>
      </c>
      <c r="F203">
        <v>0.47</v>
      </c>
      <c r="G203">
        <v>2</v>
      </c>
      <c r="H203">
        <v>0.83</v>
      </c>
      <c r="I203">
        <v>5449010.96</v>
      </c>
      <c r="J203">
        <v>3901093</v>
      </c>
      <c r="K203">
        <v>1642.89</v>
      </c>
      <c r="L203">
        <v>0.91</v>
      </c>
      <c r="M203">
        <v>1</v>
      </c>
      <c r="N203">
        <v>1</v>
      </c>
      <c r="O203">
        <v>77.599999999999994</v>
      </c>
      <c r="P203">
        <v>47</v>
      </c>
      <c r="Q203">
        <v>1</v>
      </c>
      <c r="R203">
        <v>71.959999999999994</v>
      </c>
      <c r="S203">
        <v>7</v>
      </c>
      <c r="T203">
        <v>76.540000000000006</v>
      </c>
      <c r="U203">
        <v>0.27</v>
      </c>
      <c r="V203">
        <v>7</v>
      </c>
      <c r="W203">
        <v>0.68</v>
      </c>
      <c r="X203" t="s">
        <v>38</v>
      </c>
      <c r="Y203" t="s">
        <v>47</v>
      </c>
      <c r="Z203" t="s">
        <v>53</v>
      </c>
      <c r="AA203" t="s">
        <v>57</v>
      </c>
      <c r="AB203" t="s">
        <v>63</v>
      </c>
      <c r="AC203" t="s">
        <v>67</v>
      </c>
      <c r="AD203" t="s">
        <v>68</v>
      </c>
      <c r="AE203" t="s">
        <v>58</v>
      </c>
      <c r="AF203" t="s">
        <v>77</v>
      </c>
      <c r="AG203" t="s">
        <v>85</v>
      </c>
      <c r="AH203" t="s">
        <v>90</v>
      </c>
      <c r="AI203" t="s">
        <v>95</v>
      </c>
    </row>
    <row r="204" spans="1:35" x14ac:dyDescent="0.35">
      <c r="A204">
        <v>90.23</v>
      </c>
      <c r="B204">
        <v>82.15</v>
      </c>
      <c r="C204">
        <v>86.46</v>
      </c>
      <c r="D204">
        <v>7840.02307580046</v>
      </c>
      <c r="E204">
        <v>5</v>
      </c>
      <c r="F204">
        <v>0.61</v>
      </c>
      <c r="G204">
        <v>1</v>
      </c>
      <c r="H204">
        <v>0.67</v>
      </c>
      <c r="I204">
        <v>4469492.38</v>
      </c>
      <c r="J204">
        <v>3627227</v>
      </c>
      <c r="K204">
        <v>640.02</v>
      </c>
      <c r="L204">
        <v>0.81</v>
      </c>
      <c r="M204">
        <v>0</v>
      </c>
      <c r="N204">
        <v>0</v>
      </c>
      <c r="O204">
        <v>90.24</v>
      </c>
      <c r="P204">
        <v>40</v>
      </c>
      <c r="Q204">
        <v>6</v>
      </c>
      <c r="R204">
        <v>31.89</v>
      </c>
      <c r="S204">
        <v>8</v>
      </c>
      <c r="T204">
        <v>75.91</v>
      </c>
      <c r="U204">
        <v>0.01</v>
      </c>
      <c r="V204">
        <v>4</v>
      </c>
      <c r="W204">
        <v>0.04</v>
      </c>
      <c r="X204" t="s">
        <v>43</v>
      </c>
      <c r="Y204" t="s">
        <v>47</v>
      </c>
      <c r="Z204" t="s">
        <v>52</v>
      </c>
      <c r="AA204" t="s">
        <v>57</v>
      </c>
      <c r="AB204" t="s">
        <v>62</v>
      </c>
      <c r="AC204" t="s">
        <v>67</v>
      </c>
      <c r="AD204" t="s">
        <v>68</v>
      </c>
      <c r="AE204" t="s">
        <v>58</v>
      </c>
      <c r="AF204" t="s">
        <v>78</v>
      </c>
      <c r="AG204" t="s">
        <v>58</v>
      </c>
      <c r="AH204" t="s">
        <v>90</v>
      </c>
      <c r="AI204" t="s">
        <v>96</v>
      </c>
    </row>
    <row r="205" spans="1:35" x14ac:dyDescent="0.35">
      <c r="A205">
        <v>72.66</v>
      </c>
      <c r="B205">
        <v>61.57</v>
      </c>
      <c r="C205">
        <v>44.53</v>
      </c>
      <c r="D205">
        <v>10121.30406986207</v>
      </c>
      <c r="E205">
        <v>5</v>
      </c>
      <c r="F205">
        <v>0.17</v>
      </c>
      <c r="G205">
        <v>1</v>
      </c>
      <c r="H205">
        <v>0.57999999999999996</v>
      </c>
      <c r="I205">
        <v>6689690.4100000001</v>
      </c>
      <c r="J205">
        <v>2915150</v>
      </c>
      <c r="K205">
        <v>3826.83</v>
      </c>
      <c r="L205">
        <v>0.22</v>
      </c>
      <c r="M205">
        <v>0</v>
      </c>
      <c r="N205">
        <v>3</v>
      </c>
      <c r="O205">
        <v>52.3</v>
      </c>
      <c r="P205">
        <v>18</v>
      </c>
      <c r="Q205">
        <v>5</v>
      </c>
      <c r="R205">
        <v>33.65</v>
      </c>
      <c r="S205">
        <v>8</v>
      </c>
      <c r="T205">
        <v>70.47</v>
      </c>
      <c r="U205">
        <v>0.98</v>
      </c>
      <c r="V205">
        <v>9</v>
      </c>
      <c r="W205">
        <v>0.62</v>
      </c>
      <c r="X205" t="s">
        <v>38</v>
      </c>
      <c r="Y205" t="s">
        <v>48</v>
      </c>
      <c r="Z205" t="s">
        <v>53</v>
      </c>
      <c r="AA205" t="s">
        <v>58</v>
      </c>
      <c r="AB205" t="s">
        <v>63</v>
      </c>
      <c r="AC205" t="s">
        <v>67</v>
      </c>
      <c r="AD205" t="s">
        <v>69</v>
      </c>
      <c r="AE205" t="s">
        <v>58</v>
      </c>
      <c r="AF205" t="s">
        <v>78</v>
      </c>
      <c r="AG205" t="s">
        <v>58</v>
      </c>
      <c r="AH205" t="s">
        <v>90</v>
      </c>
      <c r="AI205" t="s">
        <v>97</v>
      </c>
    </row>
    <row r="206" spans="1:35" x14ac:dyDescent="0.35">
      <c r="A206">
        <v>72.66</v>
      </c>
      <c r="B206">
        <v>57.62</v>
      </c>
      <c r="C206">
        <v>92.61</v>
      </c>
      <c r="D206">
        <v>7922.6247089724056</v>
      </c>
      <c r="E206">
        <v>6</v>
      </c>
      <c r="F206">
        <v>0.99</v>
      </c>
      <c r="G206">
        <v>9</v>
      </c>
      <c r="H206">
        <v>0.35</v>
      </c>
      <c r="I206">
        <v>6893036.4100000001</v>
      </c>
      <c r="J206">
        <v>3977598</v>
      </c>
      <c r="K206">
        <v>978.55</v>
      </c>
      <c r="L206">
        <v>0.47</v>
      </c>
      <c r="M206">
        <v>1</v>
      </c>
      <c r="N206">
        <v>1</v>
      </c>
      <c r="O206">
        <v>90.4</v>
      </c>
      <c r="P206">
        <v>21</v>
      </c>
      <c r="Q206">
        <v>9</v>
      </c>
      <c r="R206">
        <v>82.33</v>
      </c>
      <c r="S206">
        <v>8</v>
      </c>
      <c r="T206">
        <v>94.36</v>
      </c>
      <c r="U206">
        <v>0.97</v>
      </c>
      <c r="V206">
        <v>4</v>
      </c>
      <c r="W206">
        <v>0.7</v>
      </c>
      <c r="X206" t="s">
        <v>38</v>
      </c>
      <c r="Y206" t="s">
        <v>49</v>
      </c>
      <c r="Z206" t="s">
        <v>52</v>
      </c>
      <c r="AA206" t="s">
        <v>57</v>
      </c>
      <c r="AB206" t="s">
        <v>62</v>
      </c>
      <c r="AC206" t="s">
        <v>67</v>
      </c>
      <c r="AD206" t="s">
        <v>69</v>
      </c>
      <c r="AE206" t="s">
        <v>58</v>
      </c>
      <c r="AF206" t="s">
        <v>79</v>
      </c>
      <c r="AG206" t="s">
        <v>58</v>
      </c>
      <c r="AH206" t="s">
        <v>89</v>
      </c>
      <c r="AI206" t="s">
        <v>96</v>
      </c>
    </row>
    <row r="207" spans="1:35" x14ac:dyDescent="0.35">
      <c r="A207">
        <v>90.79</v>
      </c>
      <c r="B207">
        <v>88.56</v>
      </c>
      <c r="C207">
        <v>30.79</v>
      </c>
      <c r="D207">
        <v>10676.142064449599</v>
      </c>
      <c r="E207">
        <v>9</v>
      </c>
      <c r="F207">
        <v>0.23</v>
      </c>
      <c r="G207">
        <v>1</v>
      </c>
      <c r="H207">
        <v>0.16</v>
      </c>
      <c r="I207">
        <v>5026122.43</v>
      </c>
      <c r="J207">
        <v>2142997</v>
      </c>
      <c r="K207">
        <v>1917.14</v>
      </c>
      <c r="L207">
        <v>0.82</v>
      </c>
      <c r="M207">
        <v>1</v>
      </c>
      <c r="N207">
        <v>2</v>
      </c>
      <c r="O207">
        <v>58.89</v>
      </c>
      <c r="P207">
        <v>4</v>
      </c>
      <c r="Q207">
        <v>2</v>
      </c>
      <c r="R207">
        <v>72.5</v>
      </c>
      <c r="S207">
        <v>7</v>
      </c>
      <c r="T207">
        <v>50.27</v>
      </c>
      <c r="U207">
        <v>0.4</v>
      </c>
      <c r="V207">
        <v>1</v>
      </c>
      <c r="W207">
        <v>0.21</v>
      </c>
      <c r="X207" t="s">
        <v>43</v>
      </c>
      <c r="Y207" t="s">
        <v>47</v>
      </c>
      <c r="Z207" t="s">
        <v>54</v>
      </c>
      <c r="AA207" t="s">
        <v>58</v>
      </c>
      <c r="AB207" t="s">
        <v>63</v>
      </c>
      <c r="AC207" t="s">
        <v>70</v>
      </c>
      <c r="AD207" t="s">
        <v>68</v>
      </c>
      <c r="AE207" t="s">
        <v>58</v>
      </c>
      <c r="AF207" t="s">
        <v>77</v>
      </c>
      <c r="AG207" t="s">
        <v>85</v>
      </c>
      <c r="AH207" t="s">
        <v>89</v>
      </c>
      <c r="AI207" t="s">
        <v>97</v>
      </c>
    </row>
    <row r="208" spans="1:35" x14ac:dyDescent="0.35">
      <c r="A208">
        <v>82.67</v>
      </c>
      <c r="B208">
        <v>88.61</v>
      </c>
      <c r="C208">
        <v>93.04</v>
      </c>
      <c r="D208">
        <v>9874.4047263771572</v>
      </c>
      <c r="E208">
        <v>2</v>
      </c>
      <c r="F208">
        <v>0.94</v>
      </c>
      <c r="G208">
        <v>4</v>
      </c>
      <c r="H208">
        <v>0.6</v>
      </c>
      <c r="I208">
        <v>2531457.08</v>
      </c>
      <c r="J208">
        <v>3004682</v>
      </c>
      <c r="K208">
        <v>517.17999999999995</v>
      </c>
      <c r="L208">
        <v>7.0000000000000007E-2</v>
      </c>
      <c r="M208">
        <v>0</v>
      </c>
      <c r="N208">
        <v>3</v>
      </c>
      <c r="O208">
        <v>75.73</v>
      </c>
      <c r="P208">
        <v>1</v>
      </c>
      <c r="Q208">
        <v>8</v>
      </c>
      <c r="R208">
        <v>83.58</v>
      </c>
      <c r="S208">
        <v>1</v>
      </c>
      <c r="T208">
        <v>52.1</v>
      </c>
      <c r="U208">
        <v>0.73</v>
      </c>
      <c r="V208">
        <v>7</v>
      </c>
      <c r="W208">
        <v>0.04</v>
      </c>
      <c r="X208" t="s">
        <v>38</v>
      </c>
      <c r="Y208" t="s">
        <v>47</v>
      </c>
      <c r="Z208" t="s">
        <v>52</v>
      </c>
      <c r="AA208" t="s">
        <v>57</v>
      </c>
      <c r="AB208" t="s">
        <v>62</v>
      </c>
      <c r="AC208" t="s">
        <v>67</v>
      </c>
      <c r="AD208" t="s">
        <v>71</v>
      </c>
      <c r="AE208" t="s">
        <v>59</v>
      </c>
      <c r="AF208" t="s">
        <v>79</v>
      </c>
      <c r="AG208" t="s">
        <v>86</v>
      </c>
      <c r="AH208" t="s">
        <v>90</v>
      </c>
      <c r="AI208" t="s">
        <v>95</v>
      </c>
    </row>
    <row r="209" spans="1:35" x14ac:dyDescent="0.35">
      <c r="A209">
        <v>70.31</v>
      </c>
      <c r="B209">
        <v>92.02</v>
      </c>
      <c r="C209">
        <v>32.81</v>
      </c>
      <c r="D209">
        <v>9402.629882833975</v>
      </c>
      <c r="E209">
        <v>5</v>
      </c>
      <c r="F209">
        <v>0.65</v>
      </c>
      <c r="G209">
        <v>6</v>
      </c>
      <c r="H209">
        <v>0.32</v>
      </c>
      <c r="I209">
        <v>5886448.2000000002</v>
      </c>
      <c r="J209">
        <v>4250988</v>
      </c>
      <c r="K209">
        <v>3567.51</v>
      </c>
      <c r="L209">
        <v>0.39</v>
      </c>
      <c r="M209">
        <v>0</v>
      </c>
      <c r="N209">
        <v>3</v>
      </c>
      <c r="O209">
        <v>90.41</v>
      </c>
      <c r="P209">
        <v>29</v>
      </c>
      <c r="Q209">
        <v>5</v>
      </c>
      <c r="R209">
        <v>73.11</v>
      </c>
      <c r="S209">
        <v>4</v>
      </c>
      <c r="T209">
        <v>35.130000000000003</v>
      </c>
      <c r="U209">
        <v>0.35</v>
      </c>
      <c r="V209">
        <v>1</v>
      </c>
      <c r="W209">
        <v>0.36</v>
      </c>
      <c r="X209" t="s">
        <v>38</v>
      </c>
      <c r="Y209" t="s">
        <v>47</v>
      </c>
      <c r="Z209" t="s">
        <v>54</v>
      </c>
      <c r="AA209" t="s">
        <v>57</v>
      </c>
      <c r="AB209" t="s">
        <v>62</v>
      </c>
      <c r="AC209" t="s">
        <v>67</v>
      </c>
      <c r="AD209" t="s">
        <v>68</v>
      </c>
      <c r="AE209" t="s">
        <v>53</v>
      </c>
      <c r="AF209" t="s">
        <v>77</v>
      </c>
      <c r="AG209" t="s">
        <v>85</v>
      </c>
      <c r="AH209" t="s">
        <v>90</v>
      </c>
      <c r="AI209" t="s">
        <v>96</v>
      </c>
    </row>
    <row r="210" spans="1:35" x14ac:dyDescent="0.35">
      <c r="A210">
        <v>80.430000000000007</v>
      </c>
      <c r="B210">
        <v>94.79</v>
      </c>
      <c r="C210">
        <v>87.92</v>
      </c>
      <c r="D210">
        <v>7731.0908448960054</v>
      </c>
      <c r="E210">
        <v>3</v>
      </c>
      <c r="F210">
        <v>0.61</v>
      </c>
      <c r="G210">
        <v>7</v>
      </c>
      <c r="H210">
        <v>0.87</v>
      </c>
      <c r="I210">
        <v>2706023.66</v>
      </c>
      <c r="J210">
        <v>1999803</v>
      </c>
      <c r="K210">
        <v>1252.0899999999999</v>
      </c>
      <c r="L210">
        <v>0.85</v>
      </c>
      <c r="M210">
        <v>1</v>
      </c>
      <c r="N210">
        <v>3</v>
      </c>
      <c r="O210">
        <v>62.69</v>
      </c>
      <c r="P210">
        <v>46</v>
      </c>
      <c r="Q210">
        <v>2</v>
      </c>
      <c r="R210">
        <v>61.8</v>
      </c>
      <c r="S210">
        <v>4</v>
      </c>
      <c r="T210">
        <v>58.78</v>
      </c>
      <c r="U210">
        <v>0.67</v>
      </c>
      <c r="V210">
        <v>9</v>
      </c>
      <c r="W210">
        <v>0.1</v>
      </c>
      <c r="X210" t="s">
        <v>38</v>
      </c>
      <c r="Y210" t="s">
        <v>47</v>
      </c>
      <c r="Z210" t="s">
        <v>52</v>
      </c>
      <c r="AA210" t="s">
        <v>57</v>
      </c>
      <c r="AB210" t="s">
        <v>62</v>
      </c>
      <c r="AC210" t="s">
        <v>70</v>
      </c>
      <c r="AD210" t="s">
        <v>71</v>
      </c>
      <c r="AE210" t="s">
        <v>53</v>
      </c>
      <c r="AF210" t="s">
        <v>77</v>
      </c>
      <c r="AG210" t="s">
        <v>85</v>
      </c>
      <c r="AH210" t="s">
        <v>90</v>
      </c>
      <c r="AI210" t="s">
        <v>94</v>
      </c>
    </row>
    <row r="211" spans="1:35" x14ac:dyDescent="0.35">
      <c r="A211">
        <v>70.37</v>
      </c>
      <c r="B211">
        <v>70.680000000000007</v>
      </c>
      <c r="C211">
        <v>64.3</v>
      </c>
      <c r="D211">
        <v>8558.0716735791684</v>
      </c>
      <c r="E211">
        <v>4</v>
      </c>
      <c r="F211">
        <v>0.51</v>
      </c>
      <c r="G211">
        <v>2</v>
      </c>
      <c r="H211">
        <v>0.99</v>
      </c>
      <c r="I211">
        <v>6476146.1100000003</v>
      </c>
      <c r="J211">
        <v>2458019</v>
      </c>
      <c r="K211">
        <v>3448.77</v>
      </c>
      <c r="L211">
        <v>0.4</v>
      </c>
      <c r="M211">
        <v>0</v>
      </c>
      <c r="N211">
        <v>4</v>
      </c>
      <c r="O211">
        <v>62.29</v>
      </c>
      <c r="P211">
        <v>38</v>
      </c>
      <c r="Q211">
        <v>6</v>
      </c>
      <c r="R211">
        <v>65.790000000000006</v>
      </c>
      <c r="S211">
        <v>5</v>
      </c>
      <c r="T211">
        <v>46.97</v>
      </c>
      <c r="U211">
        <v>0.81</v>
      </c>
      <c r="V211">
        <v>5</v>
      </c>
      <c r="W211">
        <v>0.12</v>
      </c>
      <c r="X211" t="s">
        <v>38</v>
      </c>
      <c r="Y211" t="s">
        <v>48</v>
      </c>
      <c r="Z211" t="s">
        <v>53</v>
      </c>
      <c r="AA211" t="s">
        <v>57</v>
      </c>
      <c r="AB211" t="s">
        <v>62</v>
      </c>
      <c r="AC211" t="s">
        <v>70</v>
      </c>
      <c r="AD211" t="s">
        <v>69</v>
      </c>
      <c r="AE211" t="s">
        <v>53</v>
      </c>
      <c r="AF211" t="s">
        <v>77</v>
      </c>
      <c r="AG211" t="s">
        <v>85</v>
      </c>
      <c r="AH211" t="s">
        <v>90</v>
      </c>
      <c r="AI211" t="s">
        <v>94</v>
      </c>
    </row>
    <row r="212" spans="1:35" x14ac:dyDescent="0.35">
      <c r="A212">
        <v>70.34</v>
      </c>
      <c r="B212">
        <v>70.09</v>
      </c>
      <c r="C212">
        <v>94.54</v>
      </c>
      <c r="D212">
        <v>11888.47806456439</v>
      </c>
      <c r="E212">
        <v>6</v>
      </c>
      <c r="F212">
        <v>0.23</v>
      </c>
      <c r="G212">
        <v>6</v>
      </c>
      <c r="H212">
        <v>0.75</v>
      </c>
      <c r="I212">
        <v>6083584.9000000004</v>
      </c>
      <c r="J212">
        <v>3537398</v>
      </c>
      <c r="K212">
        <v>4962.84</v>
      </c>
      <c r="L212">
        <v>0.08</v>
      </c>
      <c r="M212">
        <v>1</v>
      </c>
      <c r="N212">
        <v>3</v>
      </c>
      <c r="O212">
        <v>70.14</v>
      </c>
      <c r="P212">
        <v>3</v>
      </c>
      <c r="Q212">
        <v>8</v>
      </c>
      <c r="R212">
        <v>82.24</v>
      </c>
      <c r="S212">
        <v>6</v>
      </c>
      <c r="T212">
        <v>52.32</v>
      </c>
      <c r="U212">
        <v>0.95</v>
      </c>
      <c r="V212">
        <v>7</v>
      </c>
      <c r="W212">
        <v>0.25</v>
      </c>
      <c r="X212" t="s">
        <v>38</v>
      </c>
      <c r="Y212" t="s">
        <v>48</v>
      </c>
      <c r="Z212" t="s">
        <v>52</v>
      </c>
      <c r="AA212" t="s">
        <v>58</v>
      </c>
      <c r="AB212" t="s">
        <v>63</v>
      </c>
      <c r="AC212" t="s">
        <v>67</v>
      </c>
      <c r="AD212" t="s">
        <v>69</v>
      </c>
      <c r="AE212" t="s">
        <v>53</v>
      </c>
      <c r="AF212" t="s">
        <v>79</v>
      </c>
      <c r="AG212" t="s">
        <v>85</v>
      </c>
      <c r="AH212" t="s">
        <v>89</v>
      </c>
      <c r="AI212" t="s">
        <v>95</v>
      </c>
    </row>
    <row r="213" spans="1:35" x14ac:dyDescent="0.35">
      <c r="A213">
        <v>77.42</v>
      </c>
      <c r="B213">
        <v>87.9</v>
      </c>
      <c r="C213">
        <v>34.799999999999997</v>
      </c>
      <c r="D213">
        <v>11252.292969060951</v>
      </c>
      <c r="E213">
        <v>8</v>
      </c>
      <c r="F213">
        <v>0.18</v>
      </c>
      <c r="G213">
        <v>7</v>
      </c>
      <c r="H213">
        <v>0.09</v>
      </c>
      <c r="I213">
        <v>6774212.5</v>
      </c>
      <c r="J213">
        <v>3315130</v>
      </c>
      <c r="K213">
        <v>827.02</v>
      </c>
      <c r="L213">
        <v>0.54</v>
      </c>
      <c r="M213">
        <v>1</v>
      </c>
      <c r="N213">
        <v>0</v>
      </c>
      <c r="O213">
        <v>94.73</v>
      </c>
      <c r="P213">
        <v>32</v>
      </c>
      <c r="Q213">
        <v>4</v>
      </c>
      <c r="R213">
        <v>60.52</v>
      </c>
      <c r="S213">
        <v>4</v>
      </c>
      <c r="T213">
        <v>84.25</v>
      </c>
      <c r="U213">
        <v>0.4</v>
      </c>
      <c r="V213">
        <v>5</v>
      </c>
      <c r="W213">
        <v>0.3</v>
      </c>
      <c r="X213" t="s">
        <v>38</v>
      </c>
      <c r="Y213" t="s">
        <v>47</v>
      </c>
      <c r="Z213" t="s">
        <v>54</v>
      </c>
      <c r="AA213" t="s">
        <v>58</v>
      </c>
      <c r="AB213" t="s">
        <v>63</v>
      </c>
      <c r="AC213" t="s">
        <v>67</v>
      </c>
      <c r="AD213" t="s">
        <v>69</v>
      </c>
      <c r="AE213" t="s">
        <v>53</v>
      </c>
      <c r="AF213" t="s">
        <v>77</v>
      </c>
      <c r="AG213" t="s">
        <v>85</v>
      </c>
      <c r="AH213" t="s">
        <v>89</v>
      </c>
      <c r="AI213" t="s">
        <v>96</v>
      </c>
    </row>
    <row r="214" spans="1:35" x14ac:dyDescent="0.35">
      <c r="A214">
        <v>55.87</v>
      </c>
      <c r="B214">
        <v>79</v>
      </c>
      <c r="C214">
        <v>66</v>
      </c>
      <c r="D214">
        <v>7556.1118880036229</v>
      </c>
      <c r="E214">
        <v>1</v>
      </c>
      <c r="F214">
        <v>0.22</v>
      </c>
      <c r="G214">
        <v>2</v>
      </c>
      <c r="H214">
        <v>0.28999999999999998</v>
      </c>
      <c r="I214">
        <v>5260265.5599999996</v>
      </c>
      <c r="J214">
        <v>2299980</v>
      </c>
      <c r="K214">
        <v>846.85</v>
      </c>
      <c r="L214">
        <v>0.86</v>
      </c>
      <c r="M214">
        <v>1</v>
      </c>
      <c r="N214">
        <v>3</v>
      </c>
      <c r="O214">
        <v>50.02</v>
      </c>
      <c r="P214">
        <v>12</v>
      </c>
      <c r="Q214">
        <v>2</v>
      </c>
      <c r="R214">
        <v>64.27</v>
      </c>
      <c r="S214">
        <v>2</v>
      </c>
      <c r="T214">
        <v>90.81</v>
      </c>
      <c r="U214">
        <v>0.78</v>
      </c>
      <c r="V214">
        <v>3</v>
      </c>
      <c r="W214">
        <v>0.53</v>
      </c>
      <c r="X214" t="s">
        <v>44</v>
      </c>
      <c r="Y214" t="s">
        <v>48</v>
      </c>
      <c r="Z214" t="s">
        <v>53</v>
      </c>
      <c r="AA214" t="s">
        <v>57</v>
      </c>
      <c r="AB214" t="s">
        <v>63</v>
      </c>
      <c r="AC214" t="s">
        <v>70</v>
      </c>
      <c r="AD214" t="s">
        <v>68</v>
      </c>
      <c r="AE214" t="s">
        <v>59</v>
      </c>
      <c r="AF214" t="s">
        <v>77</v>
      </c>
      <c r="AG214" t="s">
        <v>86</v>
      </c>
      <c r="AH214" t="s">
        <v>90</v>
      </c>
      <c r="AI214" t="s">
        <v>97</v>
      </c>
    </row>
    <row r="215" spans="1:35" x14ac:dyDescent="0.35">
      <c r="A215">
        <v>57.75</v>
      </c>
      <c r="B215">
        <v>82.12</v>
      </c>
      <c r="C215">
        <v>93</v>
      </c>
      <c r="D215">
        <v>10248.330763573071</v>
      </c>
      <c r="E215">
        <v>8</v>
      </c>
      <c r="F215">
        <v>0.19</v>
      </c>
      <c r="G215">
        <v>2</v>
      </c>
      <c r="H215">
        <v>0.11</v>
      </c>
      <c r="I215">
        <v>4638614.2300000004</v>
      </c>
      <c r="J215">
        <v>2667045</v>
      </c>
      <c r="K215">
        <v>2031.71</v>
      </c>
      <c r="L215">
        <v>0.59</v>
      </c>
      <c r="M215">
        <v>0</v>
      </c>
      <c r="N215">
        <v>4</v>
      </c>
      <c r="O215">
        <v>95.07</v>
      </c>
      <c r="P215">
        <v>19</v>
      </c>
      <c r="Q215">
        <v>5</v>
      </c>
      <c r="R215">
        <v>30.95</v>
      </c>
      <c r="S215">
        <v>6</v>
      </c>
      <c r="T215">
        <v>42.07</v>
      </c>
      <c r="U215">
        <v>0.27</v>
      </c>
      <c r="V215">
        <v>3</v>
      </c>
      <c r="W215">
        <v>0.68</v>
      </c>
      <c r="X215" t="s">
        <v>44</v>
      </c>
      <c r="Y215" t="s">
        <v>47</v>
      </c>
      <c r="Z215" t="s">
        <v>52</v>
      </c>
      <c r="AA215" t="s">
        <v>58</v>
      </c>
      <c r="AB215" t="s">
        <v>63</v>
      </c>
      <c r="AC215" t="s">
        <v>67</v>
      </c>
      <c r="AD215" t="s">
        <v>68</v>
      </c>
      <c r="AE215" t="s">
        <v>53</v>
      </c>
      <c r="AF215" t="s">
        <v>78</v>
      </c>
      <c r="AG215" t="s">
        <v>85</v>
      </c>
      <c r="AH215" t="s">
        <v>89</v>
      </c>
      <c r="AI215" t="s">
        <v>96</v>
      </c>
    </row>
    <row r="216" spans="1:35" x14ac:dyDescent="0.35">
      <c r="A216">
        <v>74.760000000000005</v>
      </c>
      <c r="B216">
        <v>70.06</v>
      </c>
      <c r="C216">
        <v>63.45</v>
      </c>
      <c r="D216">
        <v>9639.0989699999991</v>
      </c>
      <c r="E216">
        <v>5</v>
      </c>
      <c r="F216">
        <v>0.56000000000000005</v>
      </c>
      <c r="G216">
        <v>5</v>
      </c>
      <c r="H216">
        <v>0.23</v>
      </c>
      <c r="I216">
        <v>4994870</v>
      </c>
      <c r="J216">
        <v>3037785</v>
      </c>
      <c r="K216">
        <v>2863.58</v>
      </c>
      <c r="L216">
        <v>0.5</v>
      </c>
      <c r="M216">
        <v>0</v>
      </c>
      <c r="N216">
        <v>2</v>
      </c>
      <c r="O216">
        <v>74.36</v>
      </c>
      <c r="P216">
        <v>25</v>
      </c>
      <c r="Q216">
        <v>5</v>
      </c>
      <c r="R216">
        <v>60.52</v>
      </c>
      <c r="S216">
        <v>6</v>
      </c>
      <c r="T216">
        <v>61.46</v>
      </c>
      <c r="U216">
        <v>0.43</v>
      </c>
      <c r="V216">
        <v>5</v>
      </c>
      <c r="W216">
        <v>0.48</v>
      </c>
      <c r="X216" t="s">
        <v>38</v>
      </c>
      <c r="Y216" t="s">
        <v>48</v>
      </c>
      <c r="Z216" t="s">
        <v>53</v>
      </c>
      <c r="AA216" t="s">
        <v>57</v>
      </c>
      <c r="AB216" t="s">
        <v>62</v>
      </c>
      <c r="AC216" t="s">
        <v>67</v>
      </c>
      <c r="AD216" t="s">
        <v>68</v>
      </c>
      <c r="AE216" t="s">
        <v>53</v>
      </c>
      <c r="AF216" t="s">
        <v>77</v>
      </c>
      <c r="AG216" t="s">
        <v>85</v>
      </c>
      <c r="AH216" t="s">
        <v>90</v>
      </c>
      <c r="AI216" t="s">
        <v>95</v>
      </c>
    </row>
    <row r="217" spans="1:35" x14ac:dyDescent="0.35">
      <c r="A217">
        <v>64.87</v>
      </c>
      <c r="B217">
        <v>93.4</v>
      </c>
      <c r="C217">
        <v>70.91</v>
      </c>
      <c r="D217">
        <v>5826.4867971965696</v>
      </c>
      <c r="E217">
        <v>1</v>
      </c>
      <c r="F217">
        <v>0.35</v>
      </c>
      <c r="G217">
        <v>1</v>
      </c>
      <c r="H217">
        <v>0.77</v>
      </c>
      <c r="I217">
        <v>4453739.83</v>
      </c>
      <c r="J217">
        <v>3784388</v>
      </c>
      <c r="K217">
        <v>1469.88</v>
      </c>
      <c r="L217">
        <v>0.38</v>
      </c>
      <c r="M217">
        <v>1</v>
      </c>
      <c r="N217">
        <v>2</v>
      </c>
      <c r="O217">
        <v>99.5</v>
      </c>
      <c r="P217">
        <v>14</v>
      </c>
      <c r="Q217">
        <v>2</v>
      </c>
      <c r="R217">
        <v>70.150000000000006</v>
      </c>
      <c r="S217">
        <v>8</v>
      </c>
      <c r="T217">
        <v>90.36</v>
      </c>
      <c r="U217">
        <v>0.03</v>
      </c>
      <c r="V217">
        <v>3</v>
      </c>
      <c r="W217">
        <v>0.15</v>
      </c>
      <c r="X217" t="s">
        <v>44</v>
      </c>
      <c r="Y217" t="s">
        <v>47</v>
      </c>
      <c r="Z217" t="s">
        <v>53</v>
      </c>
      <c r="AA217" t="s">
        <v>59</v>
      </c>
      <c r="AB217" t="s">
        <v>63</v>
      </c>
      <c r="AC217" t="s">
        <v>67</v>
      </c>
      <c r="AD217" t="s">
        <v>68</v>
      </c>
      <c r="AE217" t="s">
        <v>58</v>
      </c>
      <c r="AF217" t="s">
        <v>77</v>
      </c>
      <c r="AG217" t="s">
        <v>58</v>
      </c>
      <c r="AH217" t="s">
        <v>90</v>
      </c>
      <c r="AI217" t="s">
        <v>96</v>
      </c>
    </row>
    <row r="218" spans="1:35" x14ac:dyDescent="0.35">
      <c r="A218">
        <v>78.14</v>
      </c>
      <c r="B218">
        <v>60.28</v>
      </c>
      <c r="C218">
        <v>75.22</v>
      </c>
      <c r="D218">
        <v>11358.40048094984</v>
      </c>
      <c r="E218">
        <v>2</v>
      </c>
      <c r="F218">
        <v>0.06</v>
      </c>
      <c r="G218">
        <v>8</v>
      </c>
      <c r="H218">
        <v>0.93</v>
      </c>
      <c r="I218">
        <v>5981068.6500000004</v>
      </c>
      <c r="J218">
        <v>2795295</v>
      </c>
      <c r="K218">
        <v>2121.6999999999998</v>
      </c>
      <c r="L218">
        <v>0.45</v>
      </c>
      <c r="M218">
        <v>0</v>
      </c>
      <c r="N218">
        <v>2</v>
      </c>
      <c r="O218">
        <v>97.74</v>
      </c>
      <c r="P218">
        <v>22</v>
      </c>
      <c r="Q218">
        <v>6</v>
      </c>
      <c r="R218">
        <v>38.97</v>
      </c>
      <c r="S218">
        <v>7</v>
      </c>
      <c r="T218">
        <v>34.020000000000003</v>
      </c>
      <c r="U218">
        <v>0.6</v>
      </c>
      <c r="V218">
        <v>7</v>
      </c>
      <c r="W218">
        <v>0.17</v>
      </c>
      <c r="X218" t="s">
        <v>38</v>
      </c>
      <c r="Y218" t="s">
        <v>48</v>
      </c>
      <c r="Z218" t="s">
        <v>52</v>
      </c>
      <c r="AA218" t="s">
        <v>58</v>
      </c>
      <c r="AB218" t="s">
        <v>63</v>
      </c>
      <c r="AC218" t="s">
        <v>67</v>
      </c>
      <c r="AD218" t="s">
        <v>68</v>
      </c>
      <c r="AE218" t="s">
        <v>58</v>
      </c>
      <c r="AF218" t="s">
        <v>78</v>
      </c>
      <c r="AG218" t="s">
        <v>85</v>
      </c>
      <c r="AH218" t="s">
        <v>90</v>
      </c>
      <c r="AI218" t="s">
        <v>96</v>
      </c>
    </row>
    <row r="219" spans="1:35" x14ac:dyDescent="0.35">
      <c r="A219">
        <v>65.92</v>
      </c>
      <c r="B219">
        <v>62.53</v>
      </c>
      <c r="C219">
        <v>59.55</v>
      </c>
      <c r="D219">
        <v>8343.4406026353827</v>
      </c>
      <c r="E219">
        <v>3</v>
      </c>
      <c r="F219">
        <v>0.97</v>
      </c>
      <c r="G219">
        <v>3</v>
      </c>
      <c r="H219">
        <v>0.44</v>
      </c>
      <c r="I219">
        <v>5712271.4900000002</v>
      </c>
      <c r="J219">
        <v>4433725</v>
      </c>
      <c r="K219">
        <v>808.27</v>
      </c>
      <c r="L219">
        <v>0.57999999999999996</v>
      </c>
      <c r="M219">
        <v>0</v>
      </c>
      <c r="N219">
        <v>4</v>
      </c>
      <c r="O219">
        <v>74.73</v>
      </c>
      <c r="P219">
        <v>13</v>
      </c>
      <c r="Q219">
        <v>9</v>
      </c>
      <c r="R219">
        <v>34.159999999999997</v>
      </c>
      <c r="S219">
        <v>6</v>
      </c>
      <c r="T219">
        <v>36</v>
      </c>
      <c r="U219">
        <v>0.66</v>
      </c>
      <c r="V219">
        <v>8</v>
      </c>
      <c r="W219">
        <v>0.88</v>
      </c>
      <c r="X219" t="s">
        <v>38</v>
      </c>
      <c r="Y219" t="s">
        <v>48</v>
      </c>
      <c r="Z219" t="s">
        <v>53</v>
      </c>
      <c r="AA219" t="s">
        <v>57</v>
      </c>
      <c r="AB219" t="s">
        <v>62</v>
      </c>
      <c r="AC219" t="s">
        <v>67</v>
      </c>
      <c r="AD219" t="s">
        <v>68</v>
      </c>
      <c r="AE219" t="s">
        <v>53</v>
      </c>
      <c r="AF219" t="s">
        <v>78</v>
      </c>
      <c r="AG219" t="s">
        <v>85</v>
      </c>
      <c r="AH219" t="s">
        <v>90</v>
      </c>
      <c r="AI219" t="s">
        <v>95</v>
      </c>
    </row>
    <row r="220" spans="1:35" x14ac:dyDescent="0.35">
      <c r="A220">
        <v>60.88</v>
      </c>
      <c r="B220">
        <v>45.64</v>
      </c>
      <c r="C220">
        <v>70.790000000000006</v>
      </c>
      <c r="D220">
        <v>11426.496671482901</v>
      </c>
      <c r="E220">
        <v>1</v>
      </c>
      <c r="F220">
        <v>0.88</v>
      </c>
      <c r="G220">
        <v>6</v>
      </c>
      <c r="H220">
        <v>0.9</v>
      </c>
      <c r="I220">
        <v>5120225.63</v>
      </c>
      <c r="J220">
        <v>3064880</v>
      </c>
      <c r="K220">
        <v>3934.2</v>
      </c>
      <c r="L220">
        <v>0.76</v>
      </c>
      <c r="M220">
        <v>0</v>
      </c>
      <c r="N220">
        <v>0</v>
      </c>
      <c r="O220">
        <v>75.64</v>
      </c>
      <c r="P220">
        <v>22</v>
      </c>
      <c r="Q220">
        <v>4</v>
      </c>
      <c r="R220">
        <v>41.97</v>
      </c>
      <c r="S220">
        <v>2</v>
      </c>
      <c r="T220">
        <v>40.58</v>
      </c>
      <c r="U220">
        <v>0.69</v>
      </c>
      <c r="V220">
        <v>0</v>
      </c>
      <c r="W220">
        <v>0.56000000000000005</v>
      </c>
      <c r="X220" t="s">
        <v>44</v>
      </c>
      <c r="Y220" t="s">
        <v>49</v>
      </c>
      <c r="Z220" t="s">
        <v>53</v>
      </c>
      <c r="AA220" t="s">
        <v>58</v>
      </c>
      <c r="AB220" t="s">
        <v>62</v>
      </c>
      <c r="AC220" t="s">
        <v>67</v>
      </c>
      <c r="AD220" t="s">
        <v>68</v>
      </c>
      <c r="AE220" t="s">
        <v>59</v>
      </c>
      <c r="AF220" t="s">
        <v>80</v>
      </c>
      <c r="AG220" t="s">
        <v>86</v>
      </c>
      <c r="AH220" t="s">
        <v>90</v>
      </c>
      <c r="AI220" t="s">
        <v>95</v>
      </c>
    </row>
    <row r="221" spans="1:35" x14ac:dyDescent="0.35">
      <c r="A221">
        <v>89.66</v>
      </c>
      <c r="B221">
        <v>74.7</v>
      </c>
      <c r="C221">
        <v>67.98</v>
      </c>
      <c r="D221">
        <v>8091.8521086437077</v>
      </c>
      <c r="E221">
        <v>9</v>
      </c>
      <c r="F221">
        <v>0.93</v>
      </c>
      <c r="G221">
        <v>9</v>
      </c>
      <c r="H221">
        <v>0.88</v>
      </c>
      <c r="I221">
        <v>4277818.6900000004</v>
      </c>
      <c r="J221">
        <v>2824208</v>
      </c>
      <c r="K221">
        <v>2337.38</v>
      </c>
      <c r="L221">
        <v>0.1</v>
      </c>
      <c r="M221">
        <v>0</v>
      </c>
      <c r="N221">
        <v>0</v>
      </c>
      <c r="O221">
        <v>74.08</v>
      </c>
      <c r="P221">
        <v>18</v>
      </c>
      <c r="Q221">
        <v>6</v>
      </c>
      <c r="R221">
        <v>36.909999999999997</v>
      </c>
      <c r="S221">
        <v>7</v>
      </c>
      <c r="T221">
        <v>68.69</v>
      </c>
      <c r="U221">
        <v>0.12</v>
      </c>
      <c r="V221">
        <v>3</v>
      </c>
      <c r="W221">
        <v>0.87</v>
      </c>
      <c r="X221" t="s">
        <v>43</v>
      </c>
      <c r="Y221" t="s">
        <v>48</v>
      </c>
      <c r="Z221" t="s">
        <v>53</v>
      </c>
      <c r="AA221" t="s">
        <v>57</v>
      </c>
      <c r="AB221" t="s">
        <v>62</v>
      </c>
      <c r="AC221" t="s">
        <v>67</v>
      </c>
      <c r="AD221" t="s">
        <v>68</v>
      </c>
      <c r="AE221" t="s">
        <v>58</v>
      </c>
      <c r="AF221" t="s">
        <v>78</v>
      </c>
      <c r="AG221" t="s">
        <v>85</v>
      </c>
      <c r="AH221" t="s">
        <v>89</v>
      </c>
      <c r="AI221" t="s">
        <v>95</v>
      </c>
    </row>
    <row r="222" spans="1:35" x14ac:dyDescent="0.35">
      <c r="A222">
        <v>72.739999999999995</v>
      </c>
      <c r="B222">
        <v>42.16</v>
      </c>
      <c r="C222">
        <v>88.58</v>
      </c>
      <c r="D222">
        <v>5487.7947483387024</v>
      </c>
      <c r="E222">
        <v>8</v>
      </c>
      <c r="F222">
        <v>0.99</v>
      </c>
      <c r="G222">
        <v>6</v>
      </c>
      <c r="H222">
        <v>0.32</v>
      </c>
      <c r="I222">
        <v>7629212.6299999999</v>
      </c>
      <c r="J222">
        <v>2746543</v>
      </c>
      <c r="K222">
        <v>3916.62</v>
      </c>
      <c r="L222">
        <v>0.89</v>
      </c>
      <c r="M222">
        <v>0</v>
      </c>
      <c r="N222">
        <v>1</v>
      </c>
      <c r="O222">
        <v>81.77</v>
      </c>
      <c r="P222">
        <v>28</v>
      </c>
      <c r="Q222">
        <v>7</v>
      </c>
      <c r="R222">
        <v>35.04</v>
      </c>
      <c r="S222">
        <v>5</v>
      </c>
      <c r="T222">
        <v>39.78</v>
      </c>
      <c r="U222">
        <v>0.94</v>
      </c>
      <c r="V222">
        <v>3</v>
      </c>
      <c r="W222">
        <v>0.37</v>
      </c>
      <c r="X222" t="s">
        <v>38</v>
      </c>
      <c r="Y222" t="s">
        <v>49</v>
      </c>
      <c r="Z222" t="s">
        <v>52</v>
      </c>
      <c r="AA222" t="s">
        <v>59</v>
      </c>
      <c r="AB222" t="s">
        <v>62</v>
      </c>
      <c r="AC222" t="s">
        <v>67</v>
      </c>
      <c r="AD222" t="s">
        <v>69</v>
      </c>
      <c r="AE222" t="s">
        <v>53</v>
      </c>
      <c r="AF222" t="s">
        <v>78</v>
      </c>
      <c r="AG222" t="s">
        <v>85</v>
      </c>
      <c r="AH222" t="s">
        <v>89</v>
      </c>
      <c r="AI222" t="s">
        <v>93</v>
      </c>
    </row>
    <row r="223" spans="1:35" x14ac:dyDescent="0.35">
      <c r="A223">
        <v>75.680000000000007</v>
      </c>
      <c r="B223">
        <v>67.94</v>
      </c>
      <c r="C223">
        <v>32.950000000000003</v>
      </c>
      <c r="D223">
        <v>5931.1439052920932</v>
      </c>
      <c r="E223">
        <v>2</v>
      </c>
      <c r="F223">
        <v>0.17</v>
      </c>
      <c r="G223">
        <v>9</v>
      </c>
      <c r="H223">
        <v>0.87</v>
      </c>
      <c r="I223">
        <v>5912374.6100000003</v>
      </c>
      <c r="J223">
        <v>2804640</v>
      </c>
      <c r="K223">
        <v>4566.24</v>
      </c>
      <c r="L223">
        <v>0.01</v>
      </c>
      <c r="M223">
        <v>0</v>
      </c>
      <c r="N223">
        <v>4</v>
      </c>
      <c r="O223">
        <v>54.54</v>
      </c>
      <c r="P223">
        <v>19</v>
      </c>
      <c r="Q223">
        <v>6</v>
      </c>
      <c r="R223">
        <v>49.74</v>
      </c>
      <c r="S223">
        <v>6</v>
      </c>
      <c r="T223">
        <v>92.92</v>
      </c>
      <c r="U223">
        <v>0.18</v>
      </c>
      <c r="V223">
        <v>1</v>
      </c>
      <c r="W223">
        <v>0.61</v>
      </c>
      <c r="X223" t="s">
        <v>38</v>
      </c>
      <c r="Y223" t="s">
        <v>48</v>
      </c>
      <c r="Z223" t="s">
        <v>54</v>
      </c>
      <c r="AA223" t="s">
        <v>59</v>
      </c>
      <c r="AB223" t="s">
        <v>63</v>
      </c>
      <c r="AC223" t="s">
        <v>67</v>
      </c>
      <c r="AD223" t="s">
        <v>68</v>
      </c>
      <c r="AE223" t="s">
        <v>53</v>
      </c>
      <c r="AF223" t="s">
        <v>80</v>
      </c>
      <c r="AG223" t="s">
        <v>85</v>
      </c>
      <c r="AH223" t="s">
        <v>90</v>
      </c>
      <c r="AI223" t="s">
        <v>97</v>
      </c>
    </row>
    <row r="224" spans="1:35" x14ac:dyDescent="0.35">
      <c r="A224">
        <v>60.75</v>
      </c>
      <c r="B224">
        <v>72.56</v>
      </c>
      <c r="C224">
        <v>48.26</v>
      </c>
      <c r="D224">
        <v>10120.212366653461</v>
      </c>
      <c r="E224">
        <v>9</v>
      </c>
      <c r="F224">
        <v>0.4</v>
      </c>
      <c r="G224">
        <v>7</v>
      </c>
      <c r="H224">
        <v>0.38</v>
      </c>
      <c r="I224">
        <v>3402288.08</v>
      </c>
      <c r="J224">
        <v>3088657</v>
      </c>
      <c r="K224">
        <v>1547.43</v>
      </c>
      <c r="L224">
        <v>0.37</v>
      </c>
      <c r="M224">
        <v>0</v>
      </c>
      <c r="N224">
        <v>3</v>
      </c>
      <c r="O224">
        <v>51.63</v>
      </c>
      <c r="P224">
        <v>28</v>
      </c>
      <c r="Q224">
        <v>8</v>
      </c>
      <c r="R224">
        <v>83.55</v>
      </c>
      <c r="S224">
        <v>8</v>
      </c>
      <c r="T224">
        <v>59.04</v>
      </c>
      <c r="U224">
        <v>0.62</v>
      </c>
      <c r="V224">
        <v>5</v>
      </c>
      <c r="W224">
        <v>0.52</v>
      </c>
      <c r="X224" t="s">
        <v>44</v>
      </c>
      <c r="Y224" t="s">
        <v>48</v>
      </c>
      <c r="Z224" t="s">
        <v>53</v>
      </c>
      <c r="AA224" t="s">
        <v>58</v>
      </c>
      <c r="AB224" t="s">
        <v>63</v>
      </c>
      <c r="AC224" t="s">
        <v>67</v>
      </c>
      <c r="AD224" t="s">
        <v>68</v>
      </c>
      <c r="AE224" t="s">
        <v>58</v>
      </c>
      <c r="AF224" t="s">
        <v>79</v>
      </c>
      <c r="AG224" t="s">
        <v>58</v>
      </c>
      <c r="AH224" t="s">
        <v>89</v>
      </c>
      <c r="AI224" t="s">
        <v>97</v>
      </c>
    </row>
    <row r="225" spans="1:35" x14ac:dyDescent="0.35">
      <c r="A225">
        <v>69.56</v>
      </c>
      <c r="B225">
        <v>57.19</v>
      </c>
      <c r="C225">
        <v>91.78</v>
      </c>
      <c r="D225">
        <v>10649.306254303699</v>
      </c>
      <c r="E225">
        <v>7</v>
      </c>
      <c r="F225">
        <v>0.76</v>
      </c>
      <c r="G225">
        <v>9</v>
      </c>
      <c r="H225">
        <v>0.3</v>
      </c>
      <c r="I225">
        <v>4483743.9800000004</v>
      </c>
      <c r="J225">
        <v>5009926</v>
      </c>
      <c r="K225">
        <v>4133.28</v>
      </c>
      <c r="L225">
        <v>0.03</v>
      </c>
      <c r="M225">
        <v>1</v>
      </c>
      <c r="N225">
        <v>4</v>
      </c>
      <c r="O225">
        <v>52.89</v>
      </c>
      <c r="P225">
        <v>23</v>
      </c>
      <c r="Q225">
        <v>4</v>
      </c>
      <c r="R225">
        <v>55.49</v>
      </c>
      <c r="S225">
        <v>8</v>
      </c>
      <c r="T225">
        <v>62.6</v>
      </c>
      <c r="U225">
        <v>0.22</v>
      </c>
      <c r="V225">
        <v>2</v>
      </c>
      <c r="W225">
        <v>0.32</v>
      </c>
      <c r="X225" t="s">
        <v>38</v>
      </c>
      <c r="Y225" t="s">
        <v>49</v>
      </c>
      <c r="Z225" t="s">
        <v>52</v>
      </c>
      <c r="AA225" t="s">
        <v>58</v>
      </c>
      <c r="AB225" t="s">
        <v>62</v>
      </c>
      <c r="AC225" t="s">
        <v>67</v>
      </c>
      <c r="AD225" t="s">
        <v>68</v>
      </c>
      <c r="AE225" t="s">
        <v>58</v>
      </c>
      <c r="AF225" t="s">
        <v>80</v>
      </c>
      <c r="AG225" t="s">
        <v>58</v>
      </c>
      <c r="AH225" t="s">
        <v>89</v>
      </c>
      <c r="AI225" t="s">
        <v>97</v>
      </c>
    </row>
    <row r="226" spans="1:35" x14ac:dyDescent="0.35">
      <c r="A226">
        <v>76.11</v>
      </c>
      <c r="B226">
        <v>75.45</v>
      </c>
      <c r="C226">
        <v>87.87</v>
      </c>
      <c r="D226">
        <v>7739.2084372389781</v>
      </c>
      <c r="E226">
        <v>9</v>
      </c>
      <c r="F226">
        <v>0.7</v>
      </c>
      <c r="G226">
        <v>2</v>
      </c>
      <c r="H226">
        <v>0.65</v>
      </c>
      <c r="I226">
        <v>5931776.0999999996</v>
      </c>
      <c r="J226">
        <v>2728912</v>
      </c>
      <c r="K226">
        <v>765.92</v>
      </c>
      <c r="L226">
        <v>0.39</v>
      </c>
      <c r="M226">
        <v>0</v>
      </c>
      <c r="N226">
        <v>1</v>
      </c>
      <c r="O226">
        <v>72.22</v>
      </c>
      <c r="P226">
        <v>17</v>
      </c>
      <c r="Q226">
        <v>1</v>
      </c>
      <c r="R226">
        <v>33.15</v>
      </c>
      <c r="S226">
        <v>3</v>
      </c>
      <c r="T226">
        <v>46.03</v>
      </c>
      <c r="U226">
        <v>0.31</v>
      </c>
      <c r="V226">
        <v>6</v>
      </c>
      <c r="W226">
        <v>0.47</v>
      </c>
      <c r="X226" t="s">
        <v>38</v>
      </c>
      <c r="Y226" t="s">
        <v>48</v>
      </c>
      <c r="Z226" t="s">
        <v>52</v>
      </c>
      <c r="AA226" t="s">
        <v>57</v>
      </c>
      <c r="AB226" t="s">
        <v>62</v>
      </c>
      <c r="AC226" t="s">
        <v>67</v>
      </c>
      <c r="AD226" t="s">
        <v>68</v>
      </c>
      <c r="AE226" t="s">
        <v>59</v>
      </c>
      <c r="AF226" t="s">
        <v>78</v>
      </c>
      <c r="AG226" t="s">
        <v>86</v>
      </c>
      <c r="AH226" t="s">
        <v>89</v>
      </c>
      <c r="AI226" t="s">
        <v>95</v>
      </c>
    </row>
    <row r="227" spans="1:35" x14ac:dyDescent="0.35">
      <c r="A227">
        <v>63.49</v>
      </c>
      <c r="B227">
        <v>41.83</v>
      </c>
      <c r="C227">
        <v>59.62</v>
      </c>
      <c r="D227">
        <v>11596.481146943441</v>
      </c>
      <c r="E227">
        <v>6</v>
      </c>
      <c r="F227">
        <v>0.15</v>
      </c>
      <c r="G227">
        <v>8</v>
      </c>
      <c r="H227">
        <v>0.33</v>
      </c>
      <c r="I227">
        <v>4200461.08</v>
      </c>
      <c r="J227">
        <v>2754917</v>
      </c>
      <c r="K227">
        <v>4544.8100000000004</v>
      </c>
      <c r="L227">
        <v>0.53</v>
      </c>
      <c r="M227">
        <v>0</v>
      </c>
      <c r="N227">
        <v>4</v>
      </c>
      <c r="O227">
        <v>63.78</v>
      </c>
      <c r="P227">
        <v>9</v>
      </c>
      <c r="Q227">
        <v>7</v>
      </c>
      <c r="R227">
        <v>25.39</v>
      </c>
      <c r="S227">
        <v>7</v>
      </c>
      <c r="T227">
        <v>60.61</v>
      </c>
      <c r="U227">
        <v>0.55000000000000004</v>
      </c>
      <c r="V227">
        <v>4</v>
      </c>
      <c r="W227">
        <v>0.5</v>
      </c>
      <c r="X227" t="s">
        <v>44</v>
      </c>
      <c r="Y227" t="s">
        <v>49</v>
      </c>
      <c r="Z227" t="s">
        <v>53</v>
      </c>
      <c r="AA227" t="s">
        <v>58</v>
      </c>
      <c r="AB227" t="s">
        <v>63</v>
      </c>
      <c r="AC227" t="s">
        <v>67</v>
      </c>
      <c r="AD227" t="s">
        <v>68</v>
      </c>
      <c r="AE227" t="s">
        <v>58</v>
      </c>
      <c r="AF227" t="s">
        <v>78</v>
      </c>
      <c r="AG227" t="s">
        <v>85</v>
      </c>
      <c r="AH227" t="s">
        <v>89</v>
      </c>
      <c r="AI227" t="s">
        <v>94</v>
      </c>
    </row>
    <row r="228" spans="1:35" x14ac:dyDescent="0.35">
      <c r="A228">
        <v>78.760000000000005</v>
      </c>
      <c r="B228">
        <v>42.24</v>
      </c>
      <c r="C228">
        <v>70.31</v>
      </c>
      <c r="D228">
        <v>5846.1998443276007</v>
      </c>
      <c r="E228">
        <v>6</v>
      </c>
      <c r="F228">
        <v>0.82</v>
      </c>
      <c r="G228">
        <v>8</v>
      </c>
      <c r="H228">
        <v>0.63</v>
      </c>
      <c r="I228">
        <v>5351547.96</v>
      </c>
      <c r="J228">
        <v>3052475</v>
      </c>
      <c r="K228">
        <v>3428.46</v>
      </c>
      <c r="L228">
        <v>0.51</v>
      </c>
      <c r="M228">
        <v>0</v>
      </c>
      <c r="N228">
        <v>4</v>
      </c>
      <c r="O228">
        <v>81.099999999999994</v>
      </c>
      <c r="P228">
        <v>40</v>
      </c>
      <c r="Q228">
        <v>3</v>
      </c>
      <c r="R228">
        <v>68.73</v>
      </c>
      <c r="S228">
        <v>1</v>
      </c>
      <c r="T228">
        <v>73.02</v>
      </c>
      <c r="U228">
        <v>0.42</v>
      </c>
      <c r="V228">
        <v>3</v>
      </c>
      <c r="W228">
        <v>0.2</v>
      </c>
      <c r="X228" t="s">
        <v>38</v>
      </c>
      <c r="Y228" t="s">
        <v>49</v>
      </c>
      <c r="Z228" t="s">
        <v>53</v>
      </c>
      <c r="AA228" t="s">
        <v>59</v>
      </c>
      <c r="AB228" t="s">
        <v>62</v>
      </c>
      <c r="AC228" t="s">
        <v>67</v>
      </c>
      <c r="AD228" t="s">
        <v>68</v>
      </c>
      <c r="AE228" t="s">
        <v>59</v>
      </c>
      <c r="AF228" t="s">
        <v>77</v>
      </c>
      <c r="AG228" t="s">
        <v>86</v>
      </c>
      <c r="AH228" t="s">
        <v>89</v>
      </c>
      <c r="AI228" t="s">
        <v>93</v>
      </c>
    </row>
    <row r="229" spans="1:35" x14ac:dyDescent="0.35">
      <c r="A229">
        <v>68.989999999999995</v>
      </c>
      <c r="B229">
        <v>89.36</v>
      </c>
      <c r="C229">
        <v>48.03</v>
      </c>
      <c r="D229">
        <v>9834.800503381708</v>
      </c>
      <c r="E229">
        <v>4</v>
      </c>
      <c r="F229">
        <v>0.22</v>
      </c>
      <c r="G229">
        <v>2</v>
      </c>
      <c r="H229">
        <v>0.61</v>
      </c>
      <c r="I229">
        <v>5950796.2999999998</v>
      </c>
      <c r="J229">
        <v>3872220</v>
      </c>
      <c r="K229">
        <v>4434.0200000000004</v>
      </c>
      <c r="L229">
        <v>0.17</v>
      </c>
      <c r="M229">
        <v>0</v>
      </c>
      <c r="N229">
        <v>1</v>
      </c>
      <c r="O229">
        <v>99.62</v>
      </c>
      <c r="P229">
        <v>7</v>
      </c>
      <c r="Q229">
        <v>6</v>
      </c>
      <c r="R229">
        <v>46.8</v>
      </c>
      <c r="S229">
        <v>1</v>
      </c>
      <c r="T229">
        <v>78.83</v>
      </c>
      <c r="U229">
        <v>0.16</v>
      </c>
      <c r="V229">
        <v>4</v>
      </c>
      <c r="W229">
        <v>0.32</v>
      </c>
      <c r="X229" t="s">
        <v>38</v>
      </c>
      <c r="Y229" t="s">
        <v>47</v>
      </c>
      <c r="Z229" t="s">
        <v>53</v>
      </c>
      <c r="AA229" t="s">
        <v>57</v>
      </c>
      <c r="AB229" t="s">
        <v>63</v>
      </c>
      <c r="AC229" t="s">
        <v>67</v>
      </c>
      <c r="AD229" t="s">
        <v>68</v>
      </c>
      <c r="AE229" t="s">
        <v>59</v>
      </c>
      <c r="AF229" t="s">
        <v>80</v>
      </c>
      <c r="AG229" t="s">
        <v>86</v>
      </c>
      <c r="AH229" t="s">
        <v>90</v>
      </c>
      <c r="AI229" t="s">
        <v>96</v>
      </c>
    </row>
    <row r="230" spans="1:35" x14ac:dyDescent="0.35">
      <c r="A230">
        <v>72.08</v>
      </c>
      <c r="B230">
        <v>61.61</v>
      </c>
      <c r="C230">
        <v>42.23</v>
      </c>
      <c r="D230">
        <v>6972.4595005938581</v>
      </c>
      <c r="E230">
        <v>2</v>
      </c>
      <c r="F230">
        <v>0.22</v>
      </c>
      <c r="G230">
        <v>4</v>
      </c>
      <c r="H230">
        <v>0.56000000000000005</v>
      </c>
      <c r="I230">
        <v>1611571.92</v>
      </c>
      <c r="J230">
        <v>1863212</v>
      </c>
      <c r="K230">
        <v>500.85</v>
      </c>
      <c r="L230">
        <v>0.65</v>
      </c>
      <c r="M230">
        <v>0</v>
      </c>
      <c r="N230">
        <v>0</v>
      </c>
      <c r="O230">
        <v>69.319999999999993</v>
      </c>
      <c r="P230">
        <v>25</v>
      </c>
      <c r="Q230">
        <v>2</v>
      </c>
      <c r="R230">
        <v>77.53</v>
      </c>
      <c r="S230">
        <v>7</v>
      </c>
      <c r="T230">
        <v>79</v>
      </c>
      <c r="U230">
        <v>0.17</v>
      </c>
      <c r="V230">
        <v>7</v>
      </c>
      <c r="W230">
        <v>0.79</v>
      </c>
      <c r="X230" t="s">
        <v>38</v>
      </c>
      <c r="Y230" t="s">
        <v>48</v>
      </c>
      <c r="Z230" t="s">
        <v>53</v>
      </c>
      <c r="AA230" t="s">
        <v>57</v>
      </c>
      <c r="AB230" t="s">
        <v>63</v>
      </c>
      <c r="AC230" t="s">
        <v>70</v>
      </c>
      <c r="AD230" t="s">
        <v>71</v>
      </c>
      <c r="AE230" t="s">
        <v>58</v>
      </c>
      <c r="AF230" t="s">
        <v>77</v>
      </c>
      <c r="AG230" t="s">
        <v>85</v>
      </c>
      <c r="AH230" t="s">
        <v>90</v>
      </c>
      <c r="AI230" t="s">
        <v>94</v>
      </c>
    </row>
    <row r="231" spans="1:35" x14ac:dyDescent="0.35">
      <c r="A231">
        <v>74.760000000000005</v>
      </c>
      <c r="B231">
        <v>70.06</v>
      </c>
      <c r="C231">
        <v>63.45</v>
      </c>
      <c r="D231">
        <v>9639.0989699999991</v>
      </c>
      <c r="E231">
        <v>5</v>
      </c>
      <c r="F231">
        <v>0.56000000000000005</v>
      </c>
      <c r="G231">
        <v>5</v>
      </c>
      <c r="H231">
        <v>0.23</v>
      </c>
      <c r="I231">
        <v>4994870</v>
      </c>
      <c r="J231">
        <v>3037785</v>
      </c>
      <c r="K231">
        <v>2863.58</v>
      </c>
      <c r="L231">
        <v>0.5</v>
      </c>
      <c r="M231">
        <v>0</v>
      </c>
      <c r="N231">
        <v>2</v>
      </c>
      <c r="O231">
        <v>74.36</v>
      </c>
      <c r="P231">
        <v>25</v>
      </c>
      <c r="Q231">
        <v>5</v>
      </c>
      <c r="R231">
        <v>60.52</v>
      </c>
      <c r="S231">
        <v>6</v>
      </c>
      <c r="T231">
        <v>61.46</v>
      </c>
      <c r="U231">
        <v>0.43</v>
      </c>
      <c r="V231">
        <v>5</v>
      </c>
      <c r="W231">
        <v>0.48</v>
      </c>
      <c r="X231" t="s">
        <v>38</v>
      </c>
      <c r="Y231" t="s">
        <v>48</v>
      </c>
      <c r="Z231" t="s">
        <v>53</v>
      </c>
      <c r="AA231" t="s">
        <v>57</v>
      </c>
      <c r="AB231" t="s">
        <v>62</v>
      </c>
      <c r="AC231" t="s">
        <v>67</v>
      </c>
      <c r="AD231" t="s">
        <v>68</v>
      </c>
      <c r="AE231" t="s">
        <v>53</v>
      </c>
      <c r="AF231" t="s">
        <v>77</v>
      </c>
      <c r="AG231" t="s">
        <v>85</v>
      </c>
      <c r="AH231" t="s">
        <v>90</v>
      </c>
      <c r="AI231" t="s">
        <v>95</v>
      </c>
    </row>
    <row r="232" spans="1:35" x14ac:dyDescent="0.35">
      <c r="A232">
        <v>93.52</v>
      </c>
      <c r="B232">
        <v>71.33</v>
      </c>
      <c r="C232">
        <v>52.97</v>
      </c>
      <c r="D232">
        <v>10118.496678291031</v>
      </c>
      <c r="E232">
        <v>5</v>
      </c>
      <c r="F232">
        <v>0.59</v>
      </c>
      <c r="G232">
        <v>4</v>
      </c>
      <c r="H232">
        <v>0.55000000000000004</v>
      </c>
      <c r="I232">
        <v>4931209.1500000004</v>
      </c>
      <c r="J232">
        <v>2346060</v>
      </c>
      <c r="K232">
        <v>2253.92</v>
      </c>
      <c r="L232">
        <v>0.76</v>
      </c>
      <c r="M232">
        <v>0</v>
      </c>
      <c r="N232">
        <v>1</v>
      </c>
      <c r="O232">
        <v>70.78</v>
      </c>
      <c r="P232">
        <v>9</v>
      </c>
      <c r="Q232">
        <v>1</v>
      </c>
      <c r="R232">
        <v>75.739999999999995</v>
      </c>
      <c r="S232">
        <v>7</v>
      </c>
      <c r="T232">
        <v>88.78</v>
      </c>
      <c r="U232">
        <v>0.76</v>
      </c>
      <c r="V232">
        <v>6</v>
      </c>
      <c r="W232">
        <v>0.36</v>
      </c>
      <c r="X232" t="s">
        <v>43</v>
      </c>
      <c r="Y232" t="s">
        <v>48</v>
      </c>
      <c r="Z232" t="s">
        <v>53</v>
      </c>
      <c r="AA232" t="s">
        <v>58</v>
      </c>
      <c r="AB232" t="s">
        <v>62</v>
      </c>
      <c r="AC232" t="s">
        <v>70</v>
      </c>
      <c r="AD232" t="s">
        <v>68</v>
      </c>
      <c r="AE232" t="s">
        <v>58</v>
      </c>
      <c r="AF232" t="s">
        <v>77</v>
      </c>
      <c r="AG232" t="s">
        <v>85</v>
      </c>
      <c r="AH232" t="s">
        <v>90</v>
      </c>
      <c r="AI232" t="s">
        <v>95</v>
      </c>
    </row>
    <row r="233" spans="1:35" x14ac:dyDescent="0.35">
      <c r="A233">
        <v>74.87</v>
      </c>
      <c r="B233">
        <v>86.2</v>
      </c>
      <c r="C233">
        <v>67.94</v>
      </c>
      <c r="D233">
        <v>7848.9665867901194</v>
      </c>
      <c r="E233">
        <v>6</v>
      </c>
      <c r="F233">
        <v>0.57999999999999996</v>
      </c>
      <c r="G233">
        <v>4</v>
      </c>
      <c r="H233">
        <v>0.6</v>
      </c>
      <c r="I233">
        <v>4587927.54</v>
      </c>
      <c r="J233">
        <v>3442618</v>
      </c>
      <c r="K233">
        <v>2207.7600000000002</v>
      </c>
      <c r="L233">
        <v>0.95</v>
      </c>
      <c r="M233">
        <v>0</v>
      </c>
      <c r="N233">
        <v>2</v>
      </c>
      <c r="O233">
        <v>92.36</v>
      </c>
      <c r="P233">
        <v>16</v>
      </c>
      <c r="Q233">
        <v>6</v>
      </c>
      <c r="R233">
        <v>39.04</v>
      </c>
      <c r="S233">
        <v>5</v>
      </c>
      <c r="T233">
        <v>83.13</v>
      </c>
      <c r="U233">
        <v>0.9</v>
      </c>
      <c r="V233">
        <v>5</v>
      </c>
      <c r="W233">
        <v>0.31</v>
      </c>
      <c r="X233" t="s">
        <v>38</v>
      </c>
      <c r="Y233" t="s">
        <v>47</v>
      </c>
      <c r="Z233" t="s">
        <v>53</v>
      </c>
      <c r="AA233" t="s">
        <v>57</v>
      </c>
      <c r="AB233" t="s">
        <v>62</v>
      </c>
      <c r="AC233" t="s">
        <v>67</v>
      </c>
      <c r="AD233" t="s">
        <v>68</v>
      </c>
      <c r="AE233" t="s">
        <v>53</v>
      </c>
      <c r="AF233" t="s">
        <v>78</v>
      </c>
      <c r="AG233" t="s">
        <v>85</v>
      </c>
      <c r="AH233" t="s">
        <v>89</v>
      </c>
      <c r="AI233" t="s">
        <v>96</v>
      </c>
    </row>
    <row r="234" spans="1:35" x14ac:dyDescent="0.35">
      <c r="A234">
        <v>64.42</v>
      </c>
      <c r="B234">
        <v>52.95</v>
      </c>
      <c r="C234">
        <v>35.049999999999997</v>
      </c>
      <c r="D234">
        <v>9038.6111394254367</v>
      </c>
      <c r="E234">
        <v>2</v>
      </c>
      <c r="F234">
        <v>0.09</v>
      </c>
      <c r="G234">
        <v>6</v>
      </c>
      <c r="H234">
        <v>0.55000000000000004</v>
      </c>
      <c r="I234">
        <v>5301695.13</v>
      </c>
      <c r="J234">
        <v>2604992</v>
      </c>
      <c r="K234">
        <v>1520.29</v>
      </c>
      <c r="L234">
        <v>0.34</v>
      </c>
      <c r="M234">
        <v>1</v>
      </c>
      <c r="N234">
        <v>0</v>
      </c>
      <c r="O234">
        <v>95.11</v>
      </c>
      <c r="P234">
        <v>1</v>
      </c>
      <c r="Q234">
        <v>6</v>
      </c>
      <c r="R234">
        <v>68.47</v>
      </c>
      <c r="S234">
        <v>8</v>
      </c>
      <c r="T234">
        <v>79.209999999999994</v>
      </c>
      <c r="U234">
        <v>0.08</v>
      </c>
      <c r="V234">
        <v>0</v>
      </c>
      <c r="W234">
        <v>0.2</v>
      </c>
      <c r="X234" t="s">
        <v>44</v>
      </c>
      <c r="Y234" t="s">
        <v>49</v>
      </c>
      <c r="Z234" t="s">
        <v>54</v>
      </c>
      <c r="AA234" t="s">
        <v>57</v>
      </c>
      <c r="AB234" t="s">
        <v>63</v>
      </c>
      <c r="AC234" t="s">
        <v>67</v>
      </c>
      <c r="AD234" t="s">
        <v>68</v>
      </c>
      <c r="AE234" t="s">
        <v>58</v>
      </c>
      <c r="AF234" t="s">
        <v>77</v>
      </c>
      <c r="AG234" t="s">
        <v>58</v>
      </c>
      <c r="AH234" t="s">
        <v>90</v>
      </c>
      <c r="AI234" t="s">
        <v>96</v>
      </c>
    </row>
    <row r="235" spans="1:35" x14ac:dyDescent="0.35">
      <c r="A235">
        <v>83.23</v>
      </c>
      <c r="B235">
        <v>77.37</v>
      </c>
      <c r="C235">
        <v>93.34</v>
      </c>
      <c r="D235">
        <v>12515.7320230361</v>
      </c>
      <c r="E235">
        <v>5</v>
      </c>
      <c r="F235">
        <v>0.88</v>
      </c>
      <c r="G235">
        <v>6</v>
      </c>
      <c r="H235">
        <v>0.44</v>
      </c>
      <c r="I235">
        <v>5657519.6100000003</v>
      </c>
      <c r="J235">
        <v>1156718</v>
      </c>
      <c r="K235">
        <v>2217.25</v>
      </c>
      <c r="L235">
        <v>0.52</v>
      </c>
      <c r="M235">
        <v>0</v>
      </c>
      <c r="N235">
        <v>2</v>
      </c>
      <c r="O235">
        <v>93.87</v>
      </c>
      <c r="P235">
        <v>5</v>
      </c>
      <c r="Q235">
        <v>5</v>
      </c>
      <c r="R235">
        <v>38.479999999999997</v>
      </c>
      <c r="S235">
        <v>2</v>
      </c>
      <c r="T235">
        <v>33.61</v>
      </c>
      <c r="U235">
        <v>0.39</v>
      </c>
      <c r="V235">
        <v>6</v>
      </c>
      <c r="W235">
        <v>0.68</v>
      </c>
      <c r="X235" t="s">
        <v>38</v>
      </c>
      <c r="Y235" t="s">
        <v>48</v>
      </c>
      <c r="Z235" t="s">
        <v>52</v>
      </c>
      <c r="AA235" t="s">
        <v>58</v>
      </c>
      <c r="AB235" t="s">
        <v>62</v>
      </c>
      <c r="AC235" t="s">
        <v>70</v>
      </c>
      <c r="AD235" t="s">
        <v>68</v>
      </c>
      <c r="AE235" t="s">
        <v>59</v>
      </c>
      <c r="AF235" t="s">
        <v>78</v>
      </c>
      <c r="AG235" t="s">
        <v>86</v>
      </c>
      <c r="AH235" t="s">
        <v>90</v>
      </c>
      <c r="AI235" t="s">
        <v>96</v>
      </c>
    </row>
    <row r="236" spans="1:35" x14ac:dyDescent="0.35">
      <c r="A236">
        <v>62.79</v>
      </c>
      <c r="B236">
        <v>45.12</v>
      </c>
      <c r="C236">
        <v>94.1</v>
      </c>
      <c r="D236">
        <v>8557.7703261921288</v>
      </c>
      <c r="E236">
        <v>4</v>
      </c>
      <c r="F236">
        <v>0.27</v>
      </c>
      <c r="G236">
        <v>3</v>
      </c>
      <c r="H236">
        <v>0.01</v>
      </c>
      <c r="I236">
        <v>5142050.9400000004</v>
      </c>
      <c r="J236">
        <v>3295662</v>
      </c>
      <c r="K236">
        <v>1079.82</v>
      </c>
      <c r="L236">
        <v>0.38</v>
      </c>
      <c r="M236">
        <v>0</v>
      </c>
      <c r="N236">
        <v>0</v>
      </c>
      <c r="O236">
        <v>98.72</v>
      </c>
      <c r="P236">
        <v>4</v>
      </c>
      <c r="Q236">
        <v>5</v>
      </c>
      <c r="R236">
        <v>85.73</v>
      </c>
      <c r="S236">
        <v>9</v>
      </c>
      <c r="T236">
        <v>30.45</v>
      </c>
      <c r="U236">
        <v>0.1</v>
      </c>
      <c r="V236">
        <v>6</v>
      </c>
      <c r="W236">
        <v>0.32</v>
      </c>
      <c r="X236" t="s">
        <v>44</v>
      </c>
      <c r="Y236" t="s">
        <v>49</v>
      </c>
      <c r="Z236" t="s">
        <v>52</v>
      </c>
      <c r="AA236" t="s">
        <v>57</v>
      </c>
      <c r="AB236" t="s">
        <v>63</v>
      </c>
      <c r="AC236" t="s">
        <v>67</v>
      </c>
      <c r="AD236" t="s">
        <v>68</v>
      </c>
      <c r="AE236" t="s">
        <v>58</v>
      </c>
      <c r="AF236" t="s">
        <v>79</v>
      </c>
      <c r="AG236" t="s">
        <v>58</v>
      </c>
      <c r="AH236" t="s">
        <v>90</v>
      </c>
      <c r="AI236" t="s">
        <v>96</v>
      </c>
    </row>
    <row r="237" spans="1:35" x14ac:dyDescent="0.35">
      <c r="A237">
        <v>77.09</v>
      </c>
      <c r="B237">
        <v>43.1</v>
      </c>
      <c r="C237">
        <v>75.38</v>
      </c>
      <c r="D237">
        <v>12089.23028016285</v>
      </c>
      <c r="E237">
        <v>9</v>
      </c>
      <c r="F237">
        <v>0.13</v>
      </c>
      <c r="G237">
        <v>9</v>
      </c>
      <c r="H237">
        <v>0.59</v>
      </c>
      <c r="I237">
        <v>4626172.6100000003</v>
      </c>
      <c r="J237">
        <v>3288916</v>
      </c>
      <c r="K237">
        <v>2357.4299999999998</v>
      </c>
      <c r="L237">
        <v>0.01</v>
      </c>
      <c r="M237">
        <v>0</v>
      </c>
      <c r="N237">
        <v>3</v>
      </c>
      <c r="O237">
        <v>51.38</v>
      </c>
      <c r="P237">
        <v>27</v>
      </c>
      <c r="Q237">
        <v>1</v>
      </c>
      <c r="R237">
        <v>64.55</v>
      </c>
      <c r="S237">
        <v>6</v>
      </c>
      <c r="T237">
        <v>43.81</v>
      </c>
      <c r="U237">
        <v>0.02</v>
      </c>
      <c r="V237">
        <v>0</v>
      </c>
      <c r="W237">
        <v>0.99</v>
      </c>
      <c r="X237" t="s">
        <v>38</v>
      </c>
      <c r="Y237" t="s">
        <v>49</v>
      </c>
      <c r="Z237" t="s">
        <v>52</v>
      </c>
      <c r="AA237" t="s">
        <v>58</v>
      </c>
      <c r="AB237" t="s">
        <v>63</v>
      </c>
      <c r="AC237" t="s">
        <v>67</v>
      </c>
      <c r="AD237" t="s">
        <v>68</v>
      </c>
      <c r="AE237" t="s">
        <v>53</v>
      </c>
      <c r="AF237" t="s">
        <v>77</v>
      </c>
      <c r="AG237" t="s">
        <v>85</v>
      </c>
      <c r="AH237" t="s">
        <v>89</v>
      </c>
      <c r="AI237" t="s">
        <v>97</v>
      </c>
    </row>
    <row r="238" spans="1:35" x14ac:dyDescent="0.35">
      <c r="A238">
        <v>55.4</v>
      </c>
      <c r="B238">
        <v>71.88</v>
      </c>
      <c r="C238">
        <v>64.849999999999994</v>
      </c>
      <c r="D238">
        <v>7175.7328633559546</v>
      </c>
      <c r="E238">
        <v>6</v>
      </c>
      <c r="F238">
        <v>0.89</v>
      </c>
      <c r="G238">
        <v>2</v>
      </c>
      <c r="H238">
        <v>0.17</v>
      </c>
      <c r="I238">
        <v>5632621.2999999998</v>
      </c>
      <c r="J238">
        <v>2536736</v>
      </c>
      <c r="K238">
        <v>4110.59</v>
      </c>
      <c r="L238">
        <v>0.39</v>
      </c>
      <c r="M238">
        <v>0</v>
      </c>
      <c r="N238">
        <v>3</v>
      </c>
      <c r="O238">
        <v>91.99</v>
      </c>
      <c r="P238">
        <v>40</v>
      </c>
      <c r="Q238">
        <v>5</v>
      </c>
      <c r="R238">
        <v>42.72</v>
      </c>
      <c r="S238">
        <v>9</v>
      </c>
      <c r="T238">
        <v>73.13</v>
      </c>
      <c r="U238">
        <v>0.66</v>
      </c>
      <c r="V238">
        <v>8</v>
      </c>
      <c r="W238">
        <v>0.33</v>
      </c>
      <c r="X238" t="s">
        <v>44</v>
      </c>
      <c r="Y238" t="s">
        <v>48</v>
      </c>
      <c r="Z238" t="s">
        <v>53</v>
      </c>
      <c r="AA238" t="s">
        <v>57</v>
      </c>
      <c r="AB238" t="s">
        <v>62</v>
      </c>
      <c r="AC238" t="s">
        <v>67</v>
      </c>
      <c r="AD238" t="s">
        <v>68</v>
      </c>
      <c r="AE238" t="s">
        <v>58</v>
      </c>
      <c r="AF238" t="s">
        <v>80</v>
      </c>
      <c r="AG238" t="s">
        <v>58</v>
      </c>
      <c r="AH238" t="s">
        <v>89</v>
      </c>
      <c r="AI238" t="s">
        <v>96</v>
      </c>
    </row>
    <row r="239" spans="1:35" x14ac:dyDescent="0.35">
      <c r="A239">
        <v>61.72</v>
      </c>
      <c r="B239">
        <v>72.44</v>
      </c>
      <c r="C239">
        <v>50.12</v>
      </c>
      <c r="D239">
        <v>11324.510444788209</v>
      </c>
      <c r="E239">
        <v>2</v>
      </c>
      <c r="F239">
        <v>0.96</v>
      </c>
      <c r="G239">
        <v>6</v>
      </c>
      <c r="H239">
        <v>0.64</v>
      </c>
      <c r="I239">
        <v>5049053.41</v>
      </c>
      <c r="J239">
        <v>2489325</v>
      </c>
      <c r="K239">
        <v>2655.82</v>
      </c>
      <c r="L239">
        <v>0.79</v>
      </c>
      <c r="M239">
        <v>1</v>
      </c>
      <c r="N239">
        <v>4</v>
      </c>
      <c r="O239">
        <v>87.59</v>
      </c>
      <c r="P239">
        <v>4</v>
      </c>
      <c r="Q239">
        <v>2</v>
      </c>
      <c r="R239">
        <v>38.869999999999997</v>
      </c>
      <c r="S239">
        <v>2</v>
      </c>
      <c r="T239">
        <v>56.73</v>
      </c>
      <c r="U239">
        <v>0.6</v>
      </c>
      <c r="V239">
        <v>5</v>
      </c>
      <c r="W239">
        <v>0.39</v>
      </c>
      <c r="X239" t="s">
        <v>44</v>
      </c>
      <c r="Y239" t="s">
        <v>48</v>
      </c>
      <c r="Z239" t="s">
        <v>53</v>
      </c>
      <c r="AA239" t="s">
        <v>58</v>
      </c>
      <c r="AB239" t="s">
        <v>62</v>
      </c>
      <c r="AC239" t="s">
        <v>70</v>
      </c>
      <c r="AD239" t="s">
        <v>68</v>
      </c>
      <c r="AE239" t="s">
        <v>59</v>
      </c>
      <c r="AF239" t="s">
        <v>78</v>
      </c>
      <c r="AG239" t="s">
        <v>86</v>
      </c>
      <c r="AH239" t="s">
        <v>90</v>
      </c>
      <c r="AI239" t="s">
        <v>93</v>
      </c>
    </row>
    <row r="240" spans="1:35" x14ac:dyDescent="0.35">
      <c r="A240">
        <v>76.97</v>
      </c>
      <c r="B240">
        <v>78.25</v>
      </c>
      <c r="C240">
        <v>82.9</v>
      </c>
      <c r="D240">
        <v>13603.921551644749</v>
      </c>
      <c r="E240">
        <v>1</v>
      </c>
      <c r="F240">
        <v>0.86</v>
      </c>
      <c r="G240">
        <v>7</v>
      </c>
      <c r="H240">
        <v>0.76</v>
      </c>
      <c r="I240">
        <v>4769299.59</v>
      </c>
      <c r="J240">
        <v>1950902</v>
      </c>
      <c r="K240">
        <v>581</v>
      </c>
      <c r="L240">
        <v>0.6</v>
      </c>
      <c r="M240">
        <v>1</v>
      </c>
      <c r="N240">
        <v>2</v>
      </c>
      <c r="O240">
        <v>61.43</v>
      </c>
      <c r="P240">
        <v>17</v>
      </c>
      <c r="Q240">
        <v>7</v>
      </c>
      <c r="R240">
        <v>33.36</v>
      </c>
      <c r="S240">
        <v>3</v>
      </c>
      <c r="T240">
        <v>56.16</v>
      </c>
      <c r="U240">
        <v>0.16</v>
      </c>
      <c r="V240">
        <v>1</v>
      </c>
      <c r="W240">
        <v>0.6</v>
      </c>
      <c r="X240" t="s">
        <v>38</v>
      </c>
      <c r="Y240" t="s">
        <v>48</v>
      </c>
      <c r="Z240" t="s">
        <v>52</v>
      </c>
      <c r="AA240" t="s">
        <v>58</v>
      </c>
      <c r="AB240" t="s">
        <v>62</v>
      </c>
      <c r="AC240" t="s">
        <v>70</v>
      </c>
      <c r="AD240" t="s">
        <v>68</v>
      </c>
      <c r="AE240" t="s">
        <v>59</v>
      </c>
      <c r="AF240" t="s">
        <v>78</v>
      </c>
      <c r="AG240" t="s">
        <v>86</v>
      </c>
      <c r="AH240" t="s">
        <v>90</v>
      </c>
      <c r="AI240" t="s">
        <v>94</v>
      </c>
    </row>
    <row r="241" spans="1:35" x14ac:dyDescent="0.35">
      <c r="A241">
        <v>82.38</v>
      </c>
      <c r="B241">
        <v>83.57</v>
      </c>
      <c r="C241">
        <v>74.510000000000005</v>
      </c>
      <c r="D241">
        <v>3820.888749681777</v>
      </c>
      <c r="E241">
        <v>5</v>
      </c>
      <c r="F241">
        <v>0.81</v>
      </c>
      <c r="G241">
        <v>9</v>
      </c>
      <c r="H241">
        <v>0.5</v>
      </c>
      <c r="I241">
        <v>3687720.61</v>
      </c>
      <c r="J241">
        <v>3618480</v>
      </c>
      <c r="K241">
        <v>2396.5</v>
      </c>
      <c r="L241">
        <v>0.1</v>
      </c>
      <c r="M241">
        <v>1</v>
      </c>
      <c r="N241">
        <v>0</v>
      </c>
      <c r="O241">
        <v>97.82</v>
      </c>
      <c r="P241">
        <v>25</v>
      </c>
      <c r="Q241">
        <v>3</v>
      </c>
      <c r="R241">
        <v>68.62</v>
      </c>
      <c r="S241">
        <v>8</v>
      </c>
      <c r="T241">
        <v>87.5</v>
      </c>
      <c r="U241">
        <v>0.23</v>
      </c>
      <c r="V241">
        <v>4</v>
      </c>
      <c r="W241">
        <v>0.8</v>
      </c>
      <c r="X241" t="s">
        <v>38</v>
      </c>
      <c r="Y241" t="s">
        <v>47</v>
      </c>
      <c r="Z241" t="s">
        <v>53</v>
      </c>
      <c r="AA241" t="s">
        <v>59</v>
      </c>
      <c r="AB241" t="s">
        <v>62</v>
      </c>
      <c r="AC241" t="s">
        <v>67</v>
      </c>
      <c r="AD241" t="s">
        <v>68</v>
      </c>
      <c r="AE241" t="s">
        <v>58</v>
      </c>
      <c r="AF241" t="s">
        <v>77</v>
      </c>
      <c r="AG241" t="s">
        <v>58</v>
      </c>
      <c r="AH241" t="s">
        <v>90</v>
      </c>
      <c r="AI241" t="s">
        <v>96</v>
      </c>
    </row>
    <row r="242" spans="1:35" x14ac:dyDescent="0.35">
      <c r="A242">
        <v>76.709999999999994</v>
      </c>
      <c r="B242">
        <v>98.55</v>
      </c>
      <c r="C242">
        <v>40.57</v>
      </c>
      <c r="D242">
        <v>8007.7618613238083</v>
      </c>
      <c r="E242">
        <v>9</v>
      </c>
      <c r="F242">
        <v>0.66</v>
      </c>
      <c r="G242">
        <v>3</v>
      </c>
      <c r="H242">
        <v>0.54</v>
      </c>
      <c r="I242">
        <v>3437345.21</v>
      </c>
      <c r="J242">
        <v>3705773</v>
      </c>
      <c r="K242">
        <v>622.29</v>
      </c>
      <c r="L242">
        <v>0.85</v>
      </c>
      <c r="M242">
        <v>1</v>
      </c>
      <c r="N242">
        <v>3</v>
      </c>
      <c r="O242">
        <v>57.41</v>
      </c>
      <c r="P242">
        <v>19</v>
      </c>
      <c r="Q242">
        <v>4</v>
      </c>
      <c r="R242">
        <v>35.31</v>
      </c>
      <c r="S242">
        <v>1</v>
      </c>
      <c r="T242">
        <v>88.21</v>
      </c>
      <c r="U242">
        <v>0.02</v>
      </c>
      <c r="V242">
        <v>3</v>
      </c>
      <c r="W242">
        <v>0.47</v>
      </c>
      <c r="X242" t="s">
        <v>38</v>
      </c>
      <c r="Y242" t="s">
        <v>47</v>
      </c>
      <c r="Z242" t="s">
        <v>53</v>
      </c>
      <c r="AA242" t="s">
        <v>57</v>
      </c>
      <c r="AB242" t="s">
        <v>62</v>
      </c>
      <c r="AC242" t="s">
        <v>67</v>
      </c>
      <c r="AD242" t="s">
        <v>68</v>
      </c>
      <c r="AE242" t="s">
        <v>59</v>
      </c>
      <c r="AF242" t="s">
        <v>78</v>
      </c>
      <c r="AG242" t="s">
        <v>86</v>
      </c>
      <c r="AH242" t="s">
        <v>89</v>
      </c>
      <c r="AI242" t="s">
        <v>97</v>
      </c>
    </row>
    <row r="243" spans="1:35" x14ac:dyDescent="0.35">
      <c r="A243">
        <v>73.84</v>
      </c>
      <c r="B243">
        <v>70.98</v>
      </c>
      <c r="C243">
        <v>89.21</v>
      </c>
      <c r="D243">
        <v>11442.68031795135</v>
      </c>
      <c r="E243">
        <v>6</v>
      </c>
      <c r="F243">
        <v>0.55000000000000004</v>
      </c>
      <c r="G243">
        <v>3</v>
      </c>
      <c r="H243">
        <v>0.95</v>
      </c>
      <c r="I243">
        <v>3668770.21</v>
      </c>
      <c r="J243">
        <v>2296759</v>
      </c>
      <c r="K243">
        <v>4848.1000000000004</v>
      </c>
      <c r="L243">
        <v>0.53</v>
      </c>
      <c r="M243">
        <v>1</v>
      </c>
      <c r="N243">
        <v>1</v>
      </c>
      <c r="O243">
        <v>83.98</v>
      </c>
      <c r="P243">
        <v>40</v>
      </c>
      <c r="Q243">
        <v>3</v>
      </c>
      <c r="R243">
        <v>61.67</v>
      </c>
      <c r="S243">
        <v>7</v>
      </c>
      <c r="T243">
        <v>89.1</v>
      </c>
      <c r="U243">
        <v>0.83</v>
      </c>
      <c r="V243">
        <v>6</v>
      </c>
      <c r="W243">
        <v>0.42</v>
      </c>
      <c r="X243" t="s">
        <v>38</v>
      </c>
      <c r="Y243" t="s">
        <v>48</v>
      </c>
      <c r="Z243" t="s">
        <v>52</v>
      </c>
      <c r="AA243" t="s">
        <v>58</v>
      </c>
      <c r="AB243" t="s">
        <v>62</v>
      </c>
      <c r="AC243" t="s">
        <v>70</v>
      </c>
      <c r="AD243" t="s">
        <v>68</v>
      </c>
      <c r="AE243" t="s">
        <v>58</v>
      </c>
      <c r="AF243" t="s">
        <v>77</v>
      </c>
      <c r="AG243" t="s">
        <v>85</v>
      </c>
      <c r="AH243" t="s">
        <v>89</v>
      </c>
      <c r="AI243" t="s">
        <v>93</v>
      </c>
    </row>
    <row r="244" spans="1:35" x14ac:dyDescent="0.35">
      <c r="A244">
        <v>71.989999999999995</v>
      </c>
      <c r="B244">
        <v>59.38</v>
      </c>
      <c r="C244">
        <v>83.46</v>
      </c>
      <c r="D244">
        <v>9492.3865348925174</v>
      </c>
      <c r="E244">
        <v>7</v>
      </c>
      <c r="F244">
        <v>0.09</v>
      </c>
      <c r="G244">
        <v>7</v>
      </c>
      <c r="H244">
        <v>0.85</v>
      </c>
      <c r="I244">
        <v>5278329.0599999996</v>
      </c>
      <c r="J244">
        <v>2568052</v>
      </c>
      <c r="K244">
        <v>1073.54</v>
      </c>
      <c r="L244">
        <v>0.84</v>
      </c>
      <c r="M244">
        <v>1</v>
      </c>
      <c r="N244">
        <v>3</v>
      </c>
      <c r="O244">
        <v>61.24</v>
      </c>
      <c r="P244">
        <v>48</v>
      </c>
      <c r="Q244">
        <v>3</v>
      </c>
      <c r="R244">
        <v>38.520000000000003</v>
      </c>
      <c r="S244">
        <v>7</v>
      </c>
      <c r="T244">
        <v>50.4</v>
      </c>
      <c r="U244">
        <v>0.97</v>
      </c>
      <c r="V244">
        <v>7</v>
      </c>
      <c r="W244">
        <v>1</v>
      </c>
      <c r="X244" t="s">
        <v>38</v>
      </c>
      <c r="Y244" t="s">
        <v>49</v>
      </c>
      <c r="Z244" t="s">
        <v>52</v>
      </c>
      <c r="AA244" t="s">
        <v>57</v>
      </c>
      <c r="AB244" t="s">
        <v>63</v>
      </c>
      <c r="AC244" t="s">
        <v>67</v>
      </c>
      <c r="AD244" t="s">
        <v>68</v>
      </c>
      <c r="AE244" t="s">
        <v>58</v>
      </c>
      <c r="AF244" t="s">
        <v>78</v>
      </c>
      <c r="AG244" t="s">
        <v>85</v>
      </c>
      <c r="AH244" t="s">
        <v>89</v>
      </c>
      <c r="AI244" t="s">
        <v>94</v>
      </c>
    </row>
    <row r="245" spans="1:35" x14ac:dyDescent="0.35">
      <c r="A245">
        <v>60.21</v>
      </c>
      <c r="B245">
        <v>87.71</v>
      </c>
      <c r="C245">
        <v>91.74</v>
      </c>
      <c r="D245">
        <v>10927.86468342827</v>
      </c>
      <c r="E245">
        <v>5</v>
      </c>
      <c r="F245">
        <v>0.41</v>
      </c>
      <c r="G245">
        <v>4</v>
      </c>
      <c r="H245">
        <v>0.91</v>
      </c>
      <c r="I245">
        <v>4920921.25</v>
      </c>
      <c r="J245">
        <v>2949369</v>
      </c>
      <c r="K245">
        <v>3684.6</v>
      </c>
      <c r="L245">
        <v>0.57999999999999996</v>
      </c>
      <c r="M245">
        <v>1</v>
      </c>
      <c r="N245">
        <v>1</v>
      </c>
      <c r="O245">
        <v>71.569999999999993</v>
      </c>
      <c r="P245">
        <v>26</v>
      </c>
      <c r="Q245">
        <v>4</v>
      </c>
      <c r="R245">
        <v>66.34</v>
      </c>
      <c r="S245">
        <v>1</v>
      </c>
      <c r="T245">
        <v>74.92</v>
      </c>
      <c r="U245">
        <v>0.14000000000000001</v>
      </c>
      <c r="V245">
        <v>0</v>
      </c>
      <c r="W245">
        <v>0.01</v>
      </c>
      <c r="X245" t="s">
        <v>44</v>
      </c>
      <c r="Y245" t="s">
        <v>47</v>
      </c>
      <c r="Z245" t="s">
        <v>52</v>
      </c>
      <c r="AA245" t="s">
        <v>58</v>
      </c>
      <c r="AB245" t="s">
        <v>63</v>
      </c>
      <c r="AC245" t="s">
        <v>67</v>
      </c>
      <c r="AD245" t="s">
        <v>68</v>
      </c>
      <c r="AE245" t="s">
        <v>59</v>
      </c>
      <c r="AF245" t="s">
        <v>77</v>
      </c>
      <c r="AG245" t="s">
        <v>86</v>
      </c>
      <c r="AH245" t="s">
        <v>90</v>
      </c>
      <c r="AI245" t="s">
        <v>95</v>
      </c>
    </row>
    <row r="246" spans="1:35" x14ac:dyDescent="0.35">
      <c r="A246">
        <v>74.760000000000005</v>
      </c>
      <c r="B246">
        <v>70.06</v>
      </c>
      <c r="C246">
        <v>63.45</v>
      </c>
      <c r="D246">
        <v>9639.0989699999991</v>
      </c>
      <c r="E246">
        <v>5</v>
      </c>
      <c r="F246">
        <v>0.56000000000000005</v>
      </c>
      <c r="G246">
        <v>5</v>
      </c>
      <c r="H246">
        <v>0.23</v>
      </c>
      <c r="I246">
        <v>4994870</v>
      </c>
      <c r="J246">
        <v>3037785</v>
      </c>
      <c r="K246">
        <v>2863.58</v>
      </c>
      <c r="L246">
        <v>0.5</v>
      </c>
      <c r="M246">
        <v>0</v>
      </c>
      <c r="N246">
        <v>2</v>
      </c>
      <c r="O246">
        <v>74.36</v>
      </c>
      <c r="P246">
        <v>25</v>
      </c>
      <c r="Q246">
        <v>5</v>
      </c>
      <c r="R246">
        <v>60.52</v>
      </c>
      <c r="S246">
        <v>6</v>
      </c>
      <c r="T246">
        <v>61.46</v>
      </c>
      <c r="U246">
        <v>0.43</v>
      </c>
      <c r="V246">
        <v>5</v>
      </c>
      <c r="W246">
        <v>0.48</v>
      </c>
      <c r="X246" t="s">
        <v>38</v>
      </c>
      <c r="Y246" t="s">
        <v>48</v>
      </c>
      <c r="Z246" t="s">
        <v>53</v>
      </c>
      <c r="AA246" t="s">
        <v>57</v>
      </c>
      <c r="AB246" t="s">
        <v>62</v>
      </c>
      <c r="AC246" t="s">
        <v>67</v>
      </c>
      <c r="AD246" t="s">
        <v>68</v>
      </c>
      <c r="AE246" t="s">
        <v>53</v>
      </c>
      <c r="AF246" t="s">
        <v>77</v>
      </c>
      <c r="AG246" t="s">
        <v>85</v>
      </c>
      <c r="AH246" t="s">
        <v>90</v>
      </c>
      <c r="AI246" t="s">
        <v>95</v>
      </c>
    </row>
    <row r="247" spans="1:35" x14ac:dyDescent="0.35">
      <c r="A247">
        <v>70.39</v>
      </c>
      <c r="B247">
        <v>66.34</v>
      </c>
      <c r="C247">
        <v>69.87</v>
      </c>
      <c r="D247">
        <v>10216.474468682251</v>
      </c>
      <c r="E247">
        <v>5</v>
      </c>
      <c r="F247">
        <v>0.26</v>
      </c>
      <c r="G247">
        <v>7</v>
      </c>
      <c r="H247">
        <v>0.11</v>
      </c>
      <c r="I247">
        <v>5645917.8300000001</v>
      </c>
      <c r="J247">
        <v>3436097</v>
      </c>
      <c r="K247">
        <v>4217.18</v>
      </c>
      <c r="L247">
        <v>0.11</v>
      </c>
      <c r="M247">
        <v>1</v>
      </c>
      <c r="N247">
        <v>3</v>
      </c>
      <c r="O247">
        <v>78.17</v>
      </c>
      <c r="P247">
        <v>11</v>
      </c>
      <c r="Q247">
        <v>1</v>
      </c>
      <c r="R247">
        <v>74.459999999999994</v>
      </c>
      <c r="S247">
        <v>8</v>
      </c>
      <c r="T247">
        <v>42.39</v>
      </c>
      <c r="U247">
        <v>0.87</v>
      </c>
      <c r="V247">
        <v>2</v>
      </c>
      <c r="W247">
        <v>0.15</v>
      </c>
      <c r="X247" t="s">
        <v>38</v>
      </c>
      <c r="Y247" t="s">
        <v>48</v>
      </c>
      <c r="Z247" t="s">
        <v>53</v>
      </c>
      <c r="AA247" t="s">
        <v>58</v>
      </c>
      <c r="AB247" t="s">
        <v>63</v>
      </c>
      <c r="AC247" t="s">
        <v>67</v>
      </c>
      <c r="AD247" t="s">
        <v>68</v>
      </c>
      <c r="AE247" t="s">
        <v>58</v>
      </c>
      <c r="AF247" t="s">
        <v>77</v>
      </c>
      <c r="AG247" t="s">
        <v>58</v>
      </c>
      <c r="AH247" t="s">
        <v>90</v>
      </c>
      <c r="AI247" t="s">
        <v>95</v>
      </c>
    </row>
    <row r="248" spans="1:35" x14ac:dyDescent="0.35">
      <c r="A248">
        <v>85.57</v>
      </c>
      <c r="B248">
        <v>44.71</v>
      </c>
      <c r="C248">
        <v>57.19</v>
      </c>
      <c r="D248">
        <v>9610.8069115198014</v>
      </c>
      <c r="E248">
        <v>9</v>
      </c>
      <c r="F248">
        <v>0.72</v>
      </c>
      <c r="G248">
        <v>5</v>
      </c>
      <c r="H248">
        <v>0.15</v>
      </c>
      <c r="I248">
        <v>6374309.5099999998</v>
      </c>
      <c r="J248">
        <v>2245268</v>
      </c>
      <c r="K248">
        <v>3646.92</v>
      </c>
      <c r="L248">
        <v>0.17</v>
      </c>
      <c r="M248">
        <v>1</v>
      </c>
      <c r="N248">
        <v>3</v>
      </c>
      <c r="O248">
        <v>71.38</v>
      </c>
      <c r="P248">
        <v>6</v>
      </c>
      <c r="Q248">
        <v>4</v>
      </c>
      <c r="R248">
        <v>73.260000000000005</v>
      </c>
      <c r="S248">
        <v>4</v>
      </c>
      <c r="T248">
        <v>42</v>
      </c>
      <c r="U248">
        <v>0.93</v>
      </c>
      <c r="V248">
        <v>0</v>
      </c>
      <c r="W248">
        <v>0.79</v>
      </c>
      <c r="X248" t="s">
        <v>43</v>
      </c>
      <c r="Y248" t="s">
        <v>49</v>
      </c>
      <c r="Z248" t="s">
        <v>53</v>
      </c>
      <c r="AA248" t="s">
        <v>57</v>
      </c>
      <c r="AB248" t="s">
        <v>62</v>
      </c>
      <c r="AC248" t="s">
        <v>70</v>
      </c>
      <c r="AD248" t="s">
        <v>69</v>
      </c>
      <c r="AE248" t="s">
        <v>53</v>
      </c>
      <c r="AF248" t="s">
        <v>77</v>
      </c>
      <c r="AG248" t="s">
        <v>85</v>
      </c>
      <c r="AH248" t="s">
        <v>89</v>
      </c>
      <c r="AI248" t="s">
        <v>95</v>
      </c>
    </row>
    <row r="249" spans="1:35" x14ac:dyDescent="0.35">
      <c r="A249">
        <v>78.44</v>
      </c>
      <c r="B249">
        <v>41.52</v>
      </c>
      <c r="C249">
        <v>90.63</v>
      </c>
      <c r="D249">
        <v>12919.45515414952</v>
      </c>
      <c r="E249">
        <v>6</v>
      </c>
      <c r="F249">
        <v>0.5</v>
      </c>
      <c r="G249">
        <v>7</v>
      </c>
      <c r="H249">
        <v>0.53</v>
      </c>
      <c r="I249">
        <v>4401506.38</v>
      </c>
      <c r="J249">
        <v>3243024</v>
      </c>
      <c r="K249">
        <v>4277.57</v>
      </c>
      <c r="L249">
        <v>0.97</v>
      </c>
      <c r="M249">
        <v>1</v>
      </c>
      <c r="N249">
        <v>0</v>
      </c>
      <c r="O249">
        <v>66.319999999999993</v>
      </c>
      <c r="P249">
        <v>2</v>
      </c>
      <c r="Q249">
        <v>8</v>
      </c>
      <c r="R249">
        <v>33.14</v>
      </c>
      <c r="S249">
        <v>5</v>
      </c>
      <c r="T249">
        <v>52.24</v>
      </c>
      <c r="U249">
        <v>0.42</v>
      </c>
      <c r="V249">
        <v>2</v>
      </c>
      <c r="W249">
        <v>0.62</v>
      </c>
      <c r="X249" t="s">
        <v>38</v>
      </c>
      <c r="Y249" t="s">
        <v>49</v>
      </c>
      <c r="Z249" t="s">
        <v>52</v>
      </c>
      <c r="AA249" t="s">
        <v>58</v>
      </c>
      <c r="AB249" t="s">
        <v>62</v>
      </c>
      <c r="AC249" t="s">
        <v>67</v>
      </c>
      <c r="AD249" t="s">
        <v>68</v>
      </c>
      <c r="AE249" t="s">
        <v>53</v>
      </c>
      <c r="AF249" t="s">
        <v>78</v>
      </c>
      <c r="AG249" t="s">
        <v>85</v>
      </c>
      <c r="AH249" t="s">
        <v>89</v>
      </c>
      <c r="AI249" t="s">
        <v>94</v>
      </c>
    </row>
    <row r="250" spans="1:35" x14ac:dyDescent="0.35">
      <c r="A250">
        <v>57.37</v>
      </c>
      <c r="B250">
        <v>97.76</v>
      </c>
      <c r="C250">
        <v>86.29</v>
      </c>
      <c r="D250">
        <v>10636.05210825303</v>
      </c>
      <c r="E250">
        <v>8</v>
      </c>
      <c r="F250">
        <v>0.08</v>
      </c>
      <c r="G250">
        <v>3</v>
      </c>
      <c r="H250">
        <v>0.25</v>
      </c>
      <c r="I250">
        <v>3259018.14</v>
      </c>
      <c r="J250">
        <v>1898647</v>
      </c>
      <c r="K250">
        <v>4918.09</v>
      </c>
      <c r="L250">
        <v>0.23</v>
      </c>
      <c r="M250">
        <v>1</v>
      </c>
      <c r="N250">
        <v>3</v>
      </c>
      <c r="O250">
        <v>91.98</v>
      </c>
      <c r="P250">
        <v>9</v>
      </c>
      <c r="Q250">
        <v>7</v>
      </c>
      <c r="R250">
        <v>26.19</v>
      </c>
      <c r="S250">
        <v>2</v>
      </c>
      <c r="T250">
        <v>57.95</v>
      </c>
      <c r="U250">
        <v>0.05</v>
      </c>
      <c r="V250">
        <v>5</v>
      </c>
      <c r="W250">
        <v>0.34</v>
      </c>
      <c r="X250" t="s">
        <v>44</v>
      </c>
      <c r="Y250" t="s">
        <v>47</v>
      </c>
      <c r="Z250" t="s">
        <v>52</v>
      </c>
      <c r="AA250" t="s">
        <v>58</v>
      </c>
      <c r="AB250" t="s">
        <v>63</v>
      </c>
      <c r="AC250" t="s">
        <v>70</v>
      </c>
      <c r="AD250" t="s">
        <v>68</v>
      </c>
      <c r="AE250" t="s">
        <v>59</v>
      </c>
      <c r="AF250" t="s">
        <v>78</v>
      </c>
      <c r="AG250" t="s">
        <v>86</v>
      </c>
      <c r="AH250" t="s">
        <v>89</v>
      </c>
      <c r="AI250" t="s">
        <v>96</v>
      </c>
    </row>
    <row r="251" spans="1:35" x14ac:dyDescent="0.35">
      <c r="A251">
        <v>78.239999999999995</v>
      </c>
      <c r="B251">
        <v>90.16</v>
      </c>
      <c r="C251">
        <v>32.94</v>
      </c>
      <c r="D251">
        <v>10844.006655188001</v>
      </c>
      <c r="E251">
        <v>2</v>
      </c>
      <c r="F251">
        <v>0.22</v>
      </c>
      <c r="G251">
        <v>2</v>
      </c>
      <c r="H251">
        <v>0.48</v>
      </c>
      <c r="I251">
        <v>4290873.62</v>
      </c>
      <c r="J251">
        <v>3574392</v>
      </c>
      <c r="K251">
        <v>3296.05</v>
      </c>
      <c r="L251">
        <v>0.98</v>
      </c>
      <c r="M251">
        <v>1</v>
      </c>
      <c r="N251">
        <v>1</v>
      </c>
      <c r="O251">
        <v>57.19</v>
      </c>
      <c r="P251">
        <v>33</v>
      </c>
      <c r="Q251">
        <v>9</v>
      </c>
      <c r="R251">
        <v>68.930000000000007</v>
      </c>
      <c r="S251">
        <v>9</v>
      </c>
      <c r="T251">
        <v>84.01</v>
      </c>
      <c r="U251">
        <v>0.04</v>
      </c>
      <c r="V251">
        <v>6</v>
      </c>
      <c r="W251">
        <v>0.87</v>
      </c>
      <c r="X251" t="s">
        <v>38</v>
      </c>
      <c r="Y251" t="s">
        <v>47</v>
      </c>
      <c r="Z251" t="s">
        <v>54</v>
      </c>
      <c r="AA251" t="s">
        <v>58</v>
      </c>
      <c r="AB251" t="s">
        <v>63</v>
      </c>
      <c r="AC251" t="s">
        <v>67</v>
      </c>
      <c r="AD251" t="s">
        <v>68</v>
      </c>
      <c r="AE251" t="s">
        <v>58</v>
      </c>
      <c r="AF251" t="s">
        <v>77</v>
      </c>
      <c r="AG251" t="s">
        <v>58</v>
      </c>
      <c r="AH251" t="s">
        <v>90</v>
      </c>
      <c r="AI251" t="s">
        <v>97</v>
      </c>
    </row>
    <row r="252" spans="1:35" x14ac:dyDescent="0.35">
      <c r="A252">
        <v>71.150000000000006</v>
      </c>
      <c r="B252">
        <v>81.760000000000005</v>
      </c>
      <c r="C252">
        <v>31.71</v>
      </c>
      <c r="D252">
        <v>8970.3075846938318</v>
      </c>
      <c r="E252">
        <v>9</v>
      </c>
      <c r="F252">
        <v>0.68</v>
      </c>
      <c r="G252">
        <v>6</v>
      </c>
      <c r="H252">
        <v>0.39</v>
      </c>
      <c r="I252">
        <v>5854460.6299999999</v>
      </c>
      <c r="J252">
        <v>4340438</v>
      </c>
      <c r="K252">
        <v>3016.33</v>
      </c>
      <c r="L252">
        <v>0.53</v>
      </c>
      <c r="M252">
        <v>1</v>
      </c>
      <c r="N252">
        <v>3</v>
      </c>
      <c r="O252">
        <v>71.510000000000005</v>
      </c>
      <c r="P252">
        <v>24</v>
      </c>
      <c r="Q252">
        <v>5</v>
      </c>
      <c r="R252">
        <v>45.78</v>
      </c>
      <c r="S252">
        <v>6</v>
      </c>
      <c r="T252">
        <v>37.79</v>
      </c>
      <c r="U252">
        <v>0.56999999999999995</v>
      </c>
      <c r="V252">
        <v>7</v>
      </c>
      <c r="W252">
        <v>0.01</v>
      </c>
      <c r="X252" t="s">
        <v>38</v>
      </c>
      <c r="Y252" t="s">
        <v>47</v>
      </c>
      <c r="Z252" t="s">
        <v>54</v>
      </c>
      <c r="AA252" t="s">
        <v>57</v>
      </c>
      <c r="AB252" t="s">
        <v>62</v>
      </c>
      <c r="AC252" t="s">
        <v>67</v>
      </c>
      <c r="AD252" t="s">
        <v>68</v>
      </c>
      <c r="AE252" t="s">
        <v>53</v>
      </c>
      <c r="AF252" t="s">
        <v>80</v>
      </c>
      <c r="AG252" t="s">
        <v>85</v>
      </c>
      <c r="AH252" t="s">
        <v>89</v>
      </c>
      <c r="AI252" t="s">
        <v>95</v>
      </c>
    </row>
    <row r="253" spans="1:35" x14ac:dyDescent="0.35">
      <c r="A253">
        <v>68.23</v>
      </c>
      <c r="B253">
        <v>64.540000000000006</v>
      </c>
      <c r="C253">
        <v>54.47</v>
      </c>
      <c r="D253">
        <v>8780.984439818767</v>
      </c>
      <c r="E253">
        <v>5</v>
      </c>
      <c r="F253">
        <v>0.08</v>
      </c>
      <c r="G253">
        <v>2</v>
      </c>
      <c r="H253">
        <v>0.55000000000000004</v>
      </c>
      <c r="I253">
        <v>5548529.8600000003</v>
      </c>
      <c r="J253">
        <v>4343833</v>
      </c>
      <c r="K253">
        <v>3327.07</v>
      </c>
      <c r="L253">
        <v>0.14000000000000001</v>
      </c>
      <c r="M253">
        <v>1</v>
      </c>
      <c r="N253">
        <v>2</v>
      </c>
      <c r="O253">
        <v>95.19</v>
      </c>
      <c r="P253">
        <v>34</v>
      </c>
      <c r="Q253">
        <v>4</v>
      </c>
      <c r="R253">
        <v>50.26</v>
      </c>
      <c r="S253">
        <v>3</v>
      </c>
      <c r="T253">
        <v>77.77</v>
      </c>
      <c r="U253">
        <v>0.39</v>
      </c>
      <c r="V253">
        <v>3</v>
      </c>
      <c r="W253">
        <v>0.23</v>
      </c>
      <c r="X253" t="s">
        <v>38</v>
      </c>
      <c r="Y253" t="s">
        <v>48</v>
      </c>
      <c r="Z253" t="s">
        <v>53</v>
      </c>
      <c r="AA253" t="s">
        <v>57</v>
      </c>
      <c r="AB253" t="s">
        <v>63</v>
      </c>
      <c r="AC253" t="s">
        <v>67</v>
      </c>
      <c r="AD253" t="s">
        <v>68</v>
      </c>
      <c r="AE253" t="s">
        <v>59</v>
      </c>
      <c r="AF253" t="s">
        <v>80</v>
      </c>
      <c r="AG253" t="s">
        <v>86</v>
      </c>
      <c r="AH253" t="s">
        <v>90</v>
      </c>
      <c r="AI253" t="s">
        <v>96</v>
      </c>
    </row>
    <row r="254" spans="1:35" x14ac:dyDescent="0.35">
      <c r="A254">
        <v>81.12</v>
      </c>
      <c r="B254">
        <v>50.4</v>
      </c>
      <c r="C254">
        <v>82.69</v>
      </c>
      <c r="D254">
        <v>8918.604530450948</v>
      </c>
      <c r="E254">
        <v>7</v>
      </c>
      <c r="F254">
        <v>0.85</v>
      </c>
      <c r="G254">
        <v>3</v>
      </c>
      <c r="H254">
        <v>0.75</v>
      </c>
      <c r="I254">
        <v>4077567.31</v>
      </c>
      <c r="J254">
        <v>3587915</v>
      </c>
      <c r="K254">
        <v>2897.04</v>
      </c>
      <c r="L254">
        <v>0.1</v>
      </c>
      <c r="M254">
        <v>1</v>
      </c>
      <c r="N254">
        <v>4</v>
      </c>
      <c r="O254">
        <v>92.29</v>
      </c>
      <c r="P254">
        <v>15</v>
      </c>
      <c r="Q254">
        <v>8</v>
      </c>
      <c r="R254">
        <v>22.18</v>
      </c>
      <c r="S254">
        <v>7</v>
      </c>
      <c r="T254">
        <v>64.540000000000006</v>
      </c>
      <c r="U254">
        <v>0.03</v>
      </c>
      <c r="V254">
        <v>2</v>
      </c>
      <c r="W254">
        <v>0.56999999999999995</v>
      </c>
      <c r="X254" t="s">
        <v>38</v>
      </c>
      <c r="Y254" t="s">
        <v>49</v>
      </c>
      <c r="Z254" t="s">
        <v>52</v>
      </c>
      <c r="AA254" t="s">
        <v>57</v>
      </c>
      <c r="AB254" t="s">
        <v>62</v>
      </c>
      <c r="AC254" t="s">
        <v>67</v>
      </c>
      <c r="AD254" t="s">
        <v>68</v>
      </c>
      <c r="AE254" t="s">
        <v>58</v>
      </c>
      <c r="AF254" t="s">
        <v>78</v>
      </c>
      <c r="AG254" t="s">
        <v>85</v>
      </c>
      <c r="AH254" t="s">
        <v>89</v>
      </c>
      <c r="AI254" t="s">
        <v>96</v>
      </c>
    </row>
    <row r="255" spans="1:35" x14ac:dyDescent="0.35">
      <c r="A255">
        <v>85.31</v>
      </c>
      <c r="B255">
        <v>49.39</v>
      </c>
      <c r="C255">
        <v>94.17</v>
      </c>
      <c r="D255">
        <v>10986.130355945739</v>
      </c>
      <c r="E255">
        <v>1</v>
      </c>
      <c r="F255">
        <v>0.5</v>
      </c>
      <c r="G255">
        <v>6</v>
      </c>
      <c r="H255">
        <v>0.72</v>
      </c>
      <c r="I255">
        <v>6521172.1399999997</v>
      </c>
      <c r="J255">
        <v>2533270</v>
      </c>
      <c r="K255">
        <v>3357.9</v>
      </c>
      <c r="L255">
        <v>0.21</v>
      </c>
      <c r="M255">
        <v>0</v>
      </c>
      <c r="N255">
        <v>1</v>
      </c>
      <c r="O255">
        <v>70.05</v>
      </c>
      <c r="P255">
        <v>1</v>
      </c>
      <c r="Q255">
        <v>9</v>
      </c>
      <c r="R255">
        <v>38.17</v>
      </c>
      <c r="S255">
        <v>9</v>
      </c>
      <c r="T255">
        <v>48.72</v>
      </c>
      <c r="U255">
        <v>0.57999999999999996</v>
      </c>
      <c r="V255">
        <v>4</v>
      </c>
      <c r="W255">
        <v>0.35</v>
      </c>
      <c r="X255" t="s">
        <v>43</v>
      </c>
      <c r="Y255" t="s">
        <v>49</v>
      </c>
      <c r="Z255" t="s">
        <v>52</v>
      </c>
      <c r="AA255" t="s">
        <v>58</v>
      </c>
      <c r="AB255" t="s">
        <v>62</v>
      </c>
      <c r="AC255" t="s">
        <v>67</v>
      </c>
      <c r="AD255" t="s">
        <v>69</v>
      </c>
      <c r="AE255" t="s">
        <v>58</v>
      </c>
      <c r="AF255" t="s">
        <v>78</v>
      </c>
      <c r="AG255" t="s">
        <v>58</v>
      </c>
      <c r="AH255" t="s">
        <v>90</v>
      </c>
      <c r="AI255" t="s">
        <v>95</v>
      </c>
    </row>
    <row r="256" spans="1:35" x14ac:dyDescent="0.35">
      <c r="A256">
        <v>84.31</v>
      </c>
      <c r="B256">
        <v>55.01</v>
      </c>
      <c r="C256">
        <v>39.78</v>
      </c>
      <c r="D256">
        <v>8947.5387979493426</v>
      </c>
      <c r="E256">
        <v>5</v>
      </c>
      <c r="F256">
        <v>0.48</v>
      </c>
      <c r="G256">
        <v>5</v>
      </c>
      <c r="H256">
        <v>0.52</v>
      </c>
      <c r="I256">
        <v>6348280.0700000003</v>
      </c>
      <c r="J256">
        <v>1959279</v>
      </c>
      <c r="K256">
        <v>2524.29</v>
      </c>
      <c r="L256">
        <v>0.93</v>
      </c>
      <c r="M256">
        <v>1</v>
      </c>
      <c r="N256">
        <v>2</v>
      </c>
      <c r="O256">
        <v>88.16</v>
      </c>
      <c r="P256">
        <v>23</v>
      </c>
      <c r="Q256">
        <v>7</v>
      </c>
      <c r="R256">
        <v>22.36</v>
      </c>
      <c r="S256">
        <v>3</v>
      </c>
      <c r="T256">
        <v>62.03</v>
      </c>
      <c r="U256">
        <v>0.01</v>
      </c>
      <c r="V256">
        <v>8</v>
      </c>
      <c r="W256">
        <v>0.61</v>
      </c>
      <c r="X256" t="s">
        <v>38</v>
      </c>
      <c r="Y256" t="s">
        <v>49</v>
      </c>
      <c r="Z256" t="s">
        <v>54</v>
      </c>
      <c r="AA256" t="s">
        <v>57</v>
      </c>
      <c r="AB256" t="s">
        <v>63</v>
      </c>
      <c r="AC256" t="s">
        <v>70</v>
      </c>
      <c r="AD256" t="s">
        <v>69</v>
      </c>
      <c r="AE256" t="s">
        <v>59</v>
      </c>
      <c r="AF256" t="s">
        <v>78</v>
      </c>
      <c r="AG256" t="s">
        <v>86</v>
      </c>
      <c r="AH256" t="s">
        <v>90</v>
      </c>
      <c r="AI256" t="s">
        <v>93</v>
      </c>
    </row>
    <row r="257" spans="1:35" x14ac:dyDescent="0.35">
      <c r="A257">
        <v>74.760000000000005</v>
      </c>
      <c r="B257">
        <v>70.06</v>
      </c>
      <c r="C257">
        <v>63.45</v>
      </c>
      <c r="D257">
        <v>9639.0989699999991</v>
      </c>
      <c r="E257">
        <v>5</v>
      </c>
      <c r="F257">
        <v>0.56000000000000005</v>
      </c>
      <c r="G257">
        <v>5</v>
      </c>
      <c r="H257">
        <v>0.23</v>
      </c>
      <c r="I257">
        <v>4994870</v>
      </c>
      <c r="J257">
        <v>3037785</v>
      </c>
      <c r="K257">
        <v>2863.58</v>
      </c>
      <c r="L257">
        <v>0.5</v>
      </c>
      <c r="M257">
        <v>0</v>
      </c>
      <c r="N257">
        <v>2</v>
      </c>
      <c r="O257">
        <v>74.36</v>
      </c>
      <c r="P257">
        <v>25</v>
      </c>
      <c r="Q257">
        <v>5</v>
      </c>
      <c r="R257">
        <v>60.52</v>
      </c>
      <c r="S257">
        <v>6</v>
      </c>
      <c r="T257">
        <v>61.46</v>
      </c>
      <c r="U257">
        <v>0.43</v>
      </c>
      <c r="V257">
        <v>5</v>
      </c>
      <c r="W257">
        <v>0.48</v>
      </c>
      <c r="X257" t="s">
        <v>38</v>
      </c>
      <c r="Y257" t="s">
        <v>48</v>
      </c>
      <c r="Z257" t="s">
        <v>53</v>
      </c>
      <c r="AA257" t="s">
        <v>57</v>
      </c>
      <c r="AB257" t="s">
        <v>62</v>
      </c>
      <c r="AC257" t="s">
        <v>67</v>
      </c>
      <c r="AD257" t="s">
        <v>68</v>
      </c>
      <c r="AE257" t="s">
        <v>53</v>
      </c>
      <c r="AF257" t="s">
        <v>77</v>
      </c>
      <c r="AG257" t="s">
        <v>85</v>
      </c>
      <c r="AH257" t="s">
        <v>90</v>
      </c>
      <c r="AI257" t="s">
        <v>95</v>
      </c>
    </row>
    <row r="258" spans="1:35" x14ac:dyDescent="0.35">
      <c r="A258">
        <v>71.91</v>
      </c>
      <c r="B258">
        <v>82.88</v>
      </c>
      <c r="C258">
        <v>54.76</v>
      </c>
      <c r="D258">
        <v>15188.501996613601</v>
      </c>
      <c r="E258">
        <v>6</v>
      </c>
      <c r="F258">
        <v>0.82</v>
      </c>
      <c r="G258">
        <v>9</v>
      </c>
      <c r="H258">
        <v>0.43</v>
      </c>
      <c r="I258">
        <v>4256710</v>
      </c>
      <c r="J258">
        <v>755026</v>
      </c>
      <c r="K258">
        <v>1041.1099999999999</v>
      </c>
      <c r="L258">
        <v>0.4</v>
      </c>
      <c r="M258">
        <v>1</v>
      </c>
      <c r="N258">
        <v>1</v>
      </c>
      <c r="O258">
        <v>94.44</v>
      </c>
      <c r="P258">
        <v>37</v>
      </c>
      <c r="Q258">
        <v>5</v>
      </c>
      <c r="R258">
        <v>37.04</v>
      </c>
      <c r="S258">
        <v>7</v>
      </c>
      <c r="T258">
        <v>68.75</v>
      </c>
      <c r="U258">
        <v>0.31</v>
      </c>
      <c r="V258">
        <v>8</v>
      </c>
      <c r="W258">
        <v>0.12</v>
      </c>
      <c r="X258" t="s">
        <v>38</v>
      </c>
      <c r="Y258" t="s">
        <v>47</v>
      </c>
      <c r="Z258" t="s">
        <v>53</v>
      </c>
      <c r="AA258" t="s">
        <v>58</v>
      </c>
      <c r="AB258" t="s">
        <v>62</v>
      </c>
      <c r="AC258" t="s">
        <v>70</v>
      </c>
      <c r="AD258" t="s">
        <v>68</v>
      </c>
      <c r="AE258" t="s">
        <v>58</v>
      </c>
      <c r="AF258" t="s">
        <v>78</v>
      </c>
      <c r="AG258" t="s">
        <v>85</v>
      </c>
      <c r="AH258" t="s">
        <v>89</v>
      </c>
      <c r="AI258" t="s">
        <v>96</v>
      </c>
    </row>
    <row r="259" spans="1:35" x14ac:dyDescent="0.35">
      <c r="A259">
        <v>78.31</v>
      </c>
      <c r="B259">
        <v>79.61</v>
      </c>
      <c r="C259">
        <v>93.04</v>
      </c>
      <c r="D259">
        <v>12177.81175857923</v>
      </c>
      <c r="E259">
        <v>1</v>
      </c>
      <c r="F259">
        <v>0.35</v>
      </c>
      <c r="G259">
        <v>3</v>
      </c>
      <c r="H259">
        <v>0.9</v>
      </c>
      <c r="I259">
        <v>4407172.0599999996</v>
      </c>
      <c r="J259">
        <v>3555085</v>
      </c>
      <c r="K259">
        <v>807.53</v>
      </c>
      <c r="L259">
        <v>0.31</v>
      </c>
      <c r="M259">
        <v>1</v>
      </c>
      <c r="N259">
        <v>4</v>
      </c>
      <c r="O259">
        <v>77.23</v>
      </c>
      <c r="P259">
        <v>21</v>
      </c>
      <c r="Q259">
        <v>4</v>
      </c>
      <c r="R259">
        <v>59.01</v>
      </c>
      <c r="S259">
        <v>7</v>
      </c>
      <c r="T259">
        <v>58.2</v>
      </c>
      <c r="U259">
        <v>0.04</v>
      </c>
      <c r="V259">
        <v>5</v>
      </c>
      <c r="W259">
        <v>0.13</v>
      </c>
      <c r="X259" t="s">
        <v>38</v>
      </c>
      <c r="Y259" t="s">
        <v>48</v>
      </c>
      <c r="Z259" t="s">
        <v>52</v>
      </c>
      <c r="AA259" t="s">
        <v>58</v>
      </c>
      <c r="AB259" t="s">
        <v>63</v>
      </c>
      <c r="AC259" t="s">
        <v>67</v>
      </c>
      <c r="AD259" t="s">
        <v>68</v>
      </c>
      <c r="AE259" t="s">
        <v>58</v>
      </c>
      <c r="AF259" t="s">
        <v>80</v>
      </c>
      <c r="AG259" t="s">
        <v>85</v>
      </c>
      <c r="AH259" t="s">
        <v>90</v>
      </c>
      <c r="AI259" t="s">
        <v>95</v>
      </c>
    </row>
    <row r="260" spans="1:35" x14ac:dyDescent="0.35">
      <c r="A260">
        <v>84.76</v>
      </c>
      <c r="B260">
        <v>56.8</v>
      </c>
      <c r="C260">
        <v>84.74</v>
      </c>
      <c r="D260">
        <v>9184.9411695803974</v>
      </c>
      <c r="E260">
        <v>3</v>
      </c>
      <c r="F260">
        <v>0.68</v>
      </c>
      <c r="G260">
        <v>3</v>
      </c>
      <c r="H260">
        <v>7.0000000000000007E-2</v>
      </c>
      <c r="I260">
        <v>4492667.22</v>
      </c>
      <c r="J260">
        <v>2917732</v>
      </c>
      <c r="K260">
        <v>1684.92</v>
      </c>
      <c r="L260">
        <v>0.15</v>
      </c>
      <c r="M260">
        <v>0</v>
      </c>
      <c r="N260">
        <v>4</v>
      </c>
      <c r="O260">
        <v>60.22</v>
      </c>
      <c r="P260">
        <v>25</v>
      </c>
      <c r="Q260">
        <v>1</v>
      </c>
      <c r="R260">
        <v>22.73</v>
      </c>
      <c r="S260">
        <v>4</v>
      </c>
      <c r="T260">
        <v>40.69</v>
      </c>
      <c r="U260">
        <v>0.59</v>
      </c>
      <c r="V260">
        <v>1</v>
      </c>
      <c r="W260">
        <v>0.19</v>
      </c>
      <c r="X260" t="s">
        <v>38</v>
      </c>
      <c r="Y260" t="s">
        <v>49</v>
      </c>
      <c r="Z260" t="s">
        <v>52</v>
      </c>
      <c r="AA260" t="s">
        <v>57</v>
      </c>
      <c r="AB260" t="s">
        <v>62</v>
      </c>
      <c r="AC260" t="s">
        <v>67</v>
      </c>
      <c r="AD260" t="s">
        <v>68</v>
      </c>
      <c r="AE260" t="s">
        <v>53</v>
      </c>
      <c r="AF260" t="s">
        <v>78</v>
      </c>
      <c r="AG260" t="s">
        <v>85</v>
      </c>
      <c r="AH260" t="s">
        <v>90</v>
      </c>
      <c r="AI260" t="s">
        <v>94</v>
      </c>
    </row>
    <row r="261" spans="1:35" x14ac:dyDescent="0.35">
      <c r="A261">
        <v>70.209999999999994</v>
      </c>
      <c r="B261">
        <v>97.29</v>
      </c>
      <c r="C261">
        <v>84.49</v>
      </c>
      <c r="D261">
        <v>13003.034805409859</v>
      </c>
      <c r="E261">
        <v>5</v>
      </c>
      <c r="F261">
        <v>0.56999999999999995</v>
      </c>
      <c r="G261">
        <v>3</v>
      </c>
      <c r="H261">
        <v>0.95</v>
      </c>
      <c r="I261">
        <v>5950538.0099999998</v>
      </c>
      <c r="J261">
        <v>3727373</v>
      </c>
      <c r="K261">
        <v>707.56</v>
      </c>
      <c r="L261">
        <v>0.49</v>
      </c>
      <c r="M261">
        <v>1</v>
      </c>
      <c r="N261">
        <v>0</v>
      </c>
      <c r="O261">
        <v>62.77</v>
      </c>
      <c r="P261">
        <v>42</v>
      </c>
      <c r="Q261">
        <v>7</v>
      </c>
      <c r="R261">
        <v>66.680000000000007</v>
      </c>
      <c r="S261">
        <v>9</v>
      </c>
      <c r="T261">
        <v>37.58</v>
      </c>
      <c r="U261">
        <v>0.4</v>
      </c>
      <c r="V261">
        <v>4</v>
      </c>
      <c r="W261">
        <v>0.46</v>
      </c>
      <c r="X261" t="s">
        <v>38</v>
      </c>
      <c r="Y261" t="s">
        <v>47</v>
      </c>
      <c r="Z261" t="s">
        <v>52</v>
      </c>
      <c r="AA261" t="s">
        <v>58</v>
      </c>
      <c r="AB261" t="s">
        <v>62</v>
      </c>
      <c r="AC261" t="s">
        <v>67</v>
      </c>
      <c r="AD261" t="s">
        <v>68</v>
      </c>
      <c r="AE261" t="s">
        <v>58</v>
      </c>
      <c r="AF261" t="s">
        <v>77</v>
      </c>
      <c r="AG261" t="s">
        <v>58</v>
      </c>
      <c r="AH261" t="s">
        <v>90</v>
      </c>
      <c r="AI261" t="s">
        <v>94</v>
      </c>
    </row>
    <row r="262" spans="1:35" x14ac:dyDescent="0.35">
      <c r="A262">
        <v>73.14</v>
      </c>
      <c r="B262">
        <v>84.27</v>
      </c>
      <c r="C262">
        <v>60.47</v>
      </c>
      <c r="D262">
        <v>8979.8115674461224</v>
      </c>
      <c r="E262">
        <v>4</v>
      </c>
      <c r="F262">
        <v>0.27</v>
      </c>
      <c r="G262">
        <v>6</v>
      </c>
      <c r="H262">
        <v>0.65</v>
      </c>
      <c r="I262">
        <v>5425329.0599999996</v>
      </c>
      <c r="J262">
        <v>4142425</v>
      </c>
      <c r="K262">
        <v>3052.27</v>
      </c>
      <c r="L262">
        <v>0.13</v>
      </c>
      <c r="M262">
        <v>0</v>
      </c>
      <c r="N262">
        <v>0</v>
      </c>
      <c r="O262">
        <v>64.78</v>
      </c>
      <c r="P262">
        <v>38</v>
      </c>
      <c r="Q262">
        <v>1</v>
      </c>
      <c r="R262">
        <v>42.61</v>
      </c>
      <c r="S262">
        <v>8</v>
      </c>
      <c r="T262">
        <v>65.540000000000006</v>
      </c>
      <c r="U262">
        <v>0.97</v>
      </c>
      <c r="V262">
        <v>8</v>
      </c>
      <c r="W262">
        <v>0.75</v>
      </c>
      <c r="X262" t="s">
        <v>38</v>
      </c>
      <c r="Y262" t="s">
        <v>47</v>
      </c>
      <c r="Z262" t="s">
        <v>53</v>
      </c>
      <c r="AA262" t="s">
        <v>57</v>
      </c>
      <c r="AB262" t="s">
        <v>63</v>
      </c>
      <c r="AC262" t="s">
        <v>67</v>
      </c>
      <c r="AD262" t="s">
        <v>68</v>
      </c>
      <c r="AE262" t="s">
        <v>58</v>
      </c>
      <c r="AF262" t="s">
        <v>80</v>
      </c>
      <c r="AG262" t="s">
        <v>58</v>
      </c>
      <c r="AH262" t="s">
        <v>90</v>
      </c>
      <c r="AI262" t="s">
        <v>94</v>
      </c>
    </row>
    <row r="263" spans="1:35" x14ac:dyDescent="0.35">
      <c r="A263">
        <v>63.94</v>
      </c>
      <c r="B263">
        <v>73.260000000000005</v>
      </c>
      <c r="C263">
        <v>56.96</v>
      </c>
      <c r="D263">
        <v>4904.6886620553651</v>
      </c>
      <c r="E263">
        <v>3</v>
      </c>
      <c r="F263">
        <v>0.88</v>
      </c>
      <c r="G263">
        <v>1</v>
      </c>
      <c r="H263">
        <v>0.38</v>
      </c>
      <c r="I263">
        <v>5877078.7699999996</v>
      </c>
      <c r="J263">
        <v>3079924</v>
      </c>
      <c r="K263">
        <v>1777.23</v>
      </c>
      <c r="L263">
        <v>0.84</v>
      </c>
      <c r="M263">
        <v>0</v>
      </c>
      <c r="N263">
        <v>1</v>
      </c>
      <c r="O263">
        <v>79.69</v>
      </c>
      <c r="P263">
        <v>26</v>
      </c>
      <c r="Q263">
        <v>1</v>
      </c>
      <c r="R263">
        <v>82.85</v>
      </c>
      <c r="S263">
        <v>1</v>
      </c>
      <c r="T263">
        <v>88.66</v>
      </c>
      <c r="U263">
        <v>0.54</v>
      </c>
      <c r="V263">
        <v>7</v>
      </c>
      <c r="W263">
        <v>0.91</v>
      </c>
      <c r="X263" t="s">
        <v>44</v>
      </c>
      <c r="Y263" t="s">
        <v>48</v>
      </c>
      <c r="Z263" t="s">
        <v>53</v>
      </c>
      <c r="AA263" t="s">
        <v>59</v>
      </c>
      <c r="AB263" t="s">
        <v>62</v>
      </c>
      <c r="AC263" t="s">
        <v>67</v>
      </c>
      <c r="AD263" t="s">
        <v>68</v>
      </c>
      <c r="AE263" t="s">
        <v>59</v>
      </c>
      <c r="AF263" t="s">
        <v>79</v>
      </c>
      <c r="AG263" t="s">
        <v>86</v>
      </c>
      <c r="AH263" t="s">
        <v>90</v>
      </c>
      <c r="AI263" t="s">
        <v>95</v>
      </c>
    </row>
    <row r="264" spans="1:35" x14ac:dyDescent="0.35">
      <c r="A264">
        <v>63.04</v>
      </c>
      <c r="B264">
        <v>76.7</v>
      </c>
      <c r="C264">
        <v>47.77</v>
      </c>
      <c r="D264">
        <v>7479.7842227064903</v>
      </c>
      <c r="E264">
        <v>5</v>
      </c>
      <c r="F264">
        <v>0.8</v>
      </c>
      <c r="G264">
        <v>7</v>
      </c>
      <c r="H264">
        <v>0.2</v>
      </c>
      <c r="I264">
        <v>5673565.1399999997</v>
      </c>
      <c r="J264">
        <v>3116769</v>
      </c>
      <c r="K264">
        <v>4210.41</v>
      </c>
      <c r="L264">
        <v>0.37</v>
      </c>
      <c r="M264">
        <v>0</v>
      </c>
      <c r="N264">
        <v>3</v>
      </c>
      <c r="O264">
        <v>51.64</v>
      </c>
      <c r="P264">
        <v>28</v>
      </c>
      <c r="Q264">
        <v>5</v>
      </c>
      <c r="R264">
        <v>82.17</v>
      </c>
      <c r="S264">
        <v>1</v>
      </c>
      <c r="T264">
        <v>52.36</v>
      </c>
      <c r="U264">
        <v>0.28000000000000003</v>
      </c>
      <c r="V264">
        <v>6</v>
      </c>
      <c r="W264">
        <v>0.84</v>
      </c>
      <c r="X264" t="s">
        <v>44</v>
      </c>
      <c r="Y264" t="s">
        <v>48</v>
      </c>
      <c r="Z264" t="s">
        <v>53</v>
      </c>
      <c r="AA264" t="s">
        <v>57</v>
      </c>
      <c r="AB264" t="s">
        <v>62</v>
      </c>
      <c r="AC264" t="s">
        <v>67</v>
      </c>
      <c r="AD264" t="s">
        <v>68</v>
      </c>
      <c r="AE264" t="s">
        <v>59</v>
      </c>
      <c r="AF264" t="s">
        <v>79</v>
      </c>
      <c r="AG264" t="s">
        <v>86</v>
      </c>
      <c r="AH264" t="s">
        <v>90</v>
      </c>
      <c r="AI264" t="s">
        <v>97</v>
      </c>
    </row>
    <row r="265" spans="1:35" x14ac:dyDescent="0.35">
      <c r="A265">
        <v>83.13</v>
      </c>
      <c r="B265">
        <v>65.180000000000007</v>
      </c>
      <c r="C265">
        <v>33.659999999999997</v>
      </c>
      <c r="D265">
        <v>5323.0201974353604</v>
      </c>
      <c r="E265">
        <v>8</v>
      </c>
      <c r="F265">
        <v>0.66</v>
      </c>
      <c r="G265">
        <v>1</v>
      </c>
      <c r="H265">
        <v>0.48</v>
      </c>
      <c r="I265">
        <v>6714527.0700000003</v>
      </c>
      <c r="J265">
        <v>2628544</v>
      </c>
      <c r="K265">
        <v>834.08</v>
      </c>
      <c r="L265">
        <v>0.37</v>
      </c>
      <c r="M265">
        <v>1</v>
      </c>
      <c r="N265">
        <v>0</v>
      </c>
      <c r="O265">
        <v>81.8</v>
      </c>
      <c r="P265">
        <v>46</v>
      </c>
      <c r="Q265">
        <v>9</v>
      </c>
      <c r="R265">
        <v>42.77</v>
      </c>
      <c r="S265">
        <v>5</v>
      </c>
      <c r="T265">
        <v>77.650000000000006</v>
      </c>
      <c r="U265">
        <v>0.71</v>
      </c>
      <c r="V265">
        <v>0</v>
      </c>
      <c r="W265">
        <v>0.2</v>
      </c>
      <c r="X265" t="s">
        <v>38</v>
      </c>
      <c r="Y265" t="s">
        <v>48</v>
      </c>
      <c r="Z265" t="s">
        <v>54</v>
      </c>
      <c r="AA265" t="s">
        <v>59</v>
      </c>
      <c r="AB265" t="s">
        <v>62</v>
      </c>
      <c r="AC265" t="s">
        <v>67</v>
      </c>
      <c r="AD265" t="s">
        <v>69</v>
      </c>
      <c r="AE265" t="s">
        <v>53</v>
      </c>
      <c r="AF265" t="s">
        <v>80</v>
      </c>
      <c r="AG265" t="s">
        <v>85</v>
      </c>
      <c r="AH265" t="s">
        <v>89</v>
      </c>
      <c r="AI265" t="s">
        <v>93</v>
      </c>
    </row>
    <row r="266" spans="1:35" x14ac:dyDescent="0.35">
      <c r="A266">
        <v>88.56</v>
      </c>
      <c r="B266">
        <v>54.86</v>
      </c>
      <c r="C266">
        <v>86.21</v>
      </c>
      <c r="D266">
        <v>9121.216289896729</v>
      </c>
      <c r="E266">
        <v>4</v>
      </c>
      <c r="F266">
        <v>0.85</v>
      </c>
      <c r="G266">
        <v>5</v>
      </c>
      <c r="H266">
        <v>0.19</v>
      </c>
      <c r="I266">
        <v>3940614.46</v>
      </c>
      <c r="J266">
        <v>2723132</v>
      </c>
      <c r="K266">
        <v>1518.58</v>
      </c>
      <c r="L266">
        <v>0.47</v>
      </c>
      <c r="M266">
        <v>1</v>
      </c>
      <c r="N266">
        <v>3</v>
      </c>
      <c r="O266">
        <v>68.22</v>
      </c>
      <c r="P266">
        <v>37</v>
      </c>
      <c r="Q266">
        <v>6</v>
      </c>
      <c r="R266">
        <v>83.07</v>
      </c>
      <c r="S266">
        <v>6</v>
      </c>
      <c r="T266">
        <v>72.81</v>
      </c>
      <c r="U266">
        <v>0.27</v>
      </c>
      <c r="V266">
        <v>3</v>
      </c>
      <c r="W266">
        <v>0.44</v>
      </c>
      <c r="X266" t="s">
        <v>43</v>
      </c>
      <c r="Y266" t="s">
        <v>49</v>
      </c>
      <c r="Z266" t="s">
        <v>52</v>
      </c>
      <c r="AA266" t="s">
        <v>57</v>
      </c>
      <c r="AB266" t="s">
        <v>62</v>
      </c>
      <c r="AC266" t="s">
        <v>67</v>
      </c>
      <c r="AD266" t="s">
        <v>68</v>
      </c>
      <c r="AE266" t="s">
        <v>53</v>
      </c>
      <c r="AF266" t="s">
        <v>79</v>
      </c>
      <c r="AG266" t="s">
        <v>85</v>
      </c>
      <c r="AH266" t="s">
        <v>90</v>
      </c>
      <c r="AI266" t="s">
        <v>94</v>
      </c>
    </row>
    <row r="267" spans="1:35" x14ac:dyDescent="0.35">
      <c r="A267">
        <v>74.760000000000005</v>
      </c>
      <c r="B267">
        <v>70.06</v>
      </c>
      <c r="C267">
        <v>63.45</v>
      </c>
      <c r="D267">
        <v>9639.0989699999991</v>
      </c>
      <c r="E267">
        <v>5</v>
      </c>
      <c r="F267">
        <v>0.56000000000000005</v>
      </c>
      <c r="G267">
        <v>5</v>
      </c>
      <c r="H267">
        <v>0.23</v>
      </c>
      <c r="I267">
        <v>4994870</v>
      </c>
      <c r="J267">
        <v>3037785</v>
      </c>
      <c r="K267">
        <v>2863.58</v>
      </c>
      <c r="L267">
        <v>0.5</v>
      </c>
      <c r="M267">
        <v>0</v>
      </c>
      <c r="N267">
        <v>2</v>
      </c>
      <c r="O267">
        <v>74.36</v>
      </c>
      <c r="P267">
        <v>25</v>
      </c>
      <c r="Q267">
        <v>5</v>
      </c>
      <c r="R267">
        <v>60.52</v>
      </c>
      <c r="S267">
        <v>6</v>
      </c>
      <c r="T267">
        <v>61.46</v>
      </c>
      <c r="U267">
        <v>0.43</v>
      </c>
      <c r="V267">
        <v>5</v>
      </c>
      <c r="W267">
        <v>0.48</v>
      </c>
      <c r="X267" t="s">
        <v>38</v>
      </c>
      <c r="Y267" t="s">
        <v>48</v>
      </c>
      <c r="Z267" t="s">
        <v>53</v>
      </c>
      <c r="AA267" t="s">
        <v>57</v>
      </c>
      <c r="AB267" t="s">
        <v>62</v>
      </c>
      <c r="AC267" t="s">
        <v>67</v>
      </c>
      <c r="AD267" t="s">
        <v>68</v>
      </c>
      <c r="AE267" t="s">
        <v>53</v>
      </c>
      <c r="AF267" t="s">
        <v>77</v>
      </c>
      <c r="AG267" t="s">
        <v>85</v>
      </c>
      <c r="AH267" t="s">
        <v>90</v>
      </c>
      <c r="AI267" t="s">
        <v>95</v>
      </c>
    </row>
    <row r="268" spans="1:35" x14ac:dyDescent="0.35">
      <c r="A268">
        <v>85.04</v>
      </c>
      <c r="B268">
        <v>85.47</v>
      </c>
      <c r="C268">
        <v>94.98</v>
      </c>
      <c r="D268">
        <v>14191.09328068821</v>
      </c>
      <c r="E268">
        <v>7</v>
      </c>
      <c r="F268">
        <v>0.71</v>
      </c>
      <c r="G268">
        <v>4</v>
      </c>
      <c r="H268">
        <v>0.62</v>
      </c>
      <c r="I268">
        <v>2826178.74</v>
      </c>
      <c r="J268">
        <v>2860500</v>
      </c>
      <c r="K268">
        <v>3194.64</v>
      </c>
      <c r="L268">
        <v>0.99</v>
      </c>
      <c r="M268">
        <v>0</v>
      </c>
      <c r="N268">
        <v>4</v>
      </c>
      <c r="O268">
        <v>93.97</v>
      </c>
      <c r="P268">
        <v>26</v>
      </c>
      <c r="Q268">
        <v>3</v>
      </c>
      <c r="R268">
        <v>77.78</v>
      </c>
      <c r="S268">
        <v>9</v>
      </c>
      <c r="T268">
        <v>83.36</v>
      </c>
      <c r="U268">
        <v>0.37</v>
      </c>
      <c r="V268">
        <v>6</v>
      </c>
      <c r="W268">
        <v>0.26</v>
      </c>
      <c r="X268" t="s">
        <v>43</v>
      </c>
      <c r="Y268" t="s">
        <v>47</v>
      </c>
      <c r="Z268" t="s">
        <v>52</v>
      </c>
      <c r="AA268" t="s">
        <v>58</v>
      </c>
      <c r="AB268" t="s">
        <v>62</v>
      </c>
      <c r="AC268" t="s">
        <v>67</v>
      </c>
      <c r="AD268" t="s">
        <v>71</v>
      </c>
      <c r="AE268" t="s">
        <v>58</v>
      </c>
      <c r="AF268" t="s">
        <v>77</v>
      </c>
      <c r="AG268" t="s">
        <v>58</v>
      </c>
      <c r="AH268" t="s">
        <v>89</v>
      </c>
      <c r="AI268" t="s">
        <v>96</v>
      </c>
    </row>
    <row r="269" spans="1:35" x14ac:dyDescent="0.35">
      <c r="A269">
        <v>74.760000000000005</v>
      </c>
      <c r="B269">
        <v>70.06</v>
      </c>
      <c r="C269">
        <v>63.45</v>
      </c>
      <c r="D269">
        <v>9639.0989699999991</v>
      </c>
      <c r="E269">
        <v>5</v>
      </c>
      <c r="F269">
        <v>0.56000000000000005</v>
      </c>
      <c r="G269">
        <v>5</v>
      </c>
      <c r="H269">
        <v>0.23</v>
      </c>
      <c r="I269">
        <v>4994870</v>
      </c>
      <c r="J269">
        <v>3037785</v>
      </c>
      <c r="K269">
        <v>2863.58</v>
      </c>
      <c r="L269">
        <v>0.5</v>
      </c>
      <c r="M269">
        <v>0</v>
      </c>
      <c r="N269">
        <v>2</v>
      </c>
      <c r="O269">
        <v>74.36</v>
      </c>
      <c r="P269">
        <v>25</v>
      </c>
      <c r="Q269">
        <v>5</v>
      </c>
      <c r="R269">
        <v>60.52</v>
      </c>
      <c r="S269">
        <v>6</v>
      </c>
      <c r="T269">
        <v>61.46</v>
      </c>
      <c r="U269">
        <v>0.43</v>
      </c>
      <c r="V269">
        <v>5</v>
      </c>
      <c r="W269">
        <v>0.48</v>
      </c>
      <c r="X269" t="s">
        <v>38</v>
      </c>
      <c r="Y269" t="s">
        <v>48</v>
      </c>
      <c r="Z269" t="s">
        <v>53</v>
      </c>
      <c r="AA269" t="s">
        <v>57</v>
      </c>
      <c r="AB269" t="s">
        <v>62</v>
      </c>
      <c r="AC269" t="s">
        <v>67</v>
      </c>
      <c r="AD269" t="s">
        <v>68</v>
      </c>
      <c r="AE269" t="s">
        <v>53</v>
      </c>
      <c r="AF269" t="s">
        <v>77</v>
      </c>
      <c r="AG269" t="s">
        <v>85</v>
      </c>
      <c r="AH269" t="s">
        <v>90</v>
      </c>
      <c r="AI269" t="s">
        <v>95</v>
      </c>
    </row>
    <row r="270" spans="1:35" x14ac:dyDescent="0.35">
      <c r="A270">
        <v>74.760000000000005</v>
      </c>
      <c r="B270">
        <v>70.06</v>
      </c>
      <c r="C270">
        <v>63.45</v>
      </c>
      <c r="D270">
        <v>9639.0989699999991</v>
      </c>
      <c r="E270">
        <v>5</v>
      </c>
      <c r="F270">
        <v>0.56000000000000005</v>
      </c>
      <c r="G270">
        <v>5</v>
      </c>
      <c r="H270">
        <v>0.23</v>
      </c>
      <c r="I270">
        <v>4994870</v>
      </c>
      <c r="J270">
        <v>3037785</v>
      </c>
      <c r="K270">
        <v>2863.58</v>
      </c>
      <c r="L270">
        <v>0.5</v>
      </c>
      <c r="M270">
        <v>0</v>
      </c>
      <c r="N270">
        <v>2</v>
      </c>
      <c r="O270">
        <v>74.36</v>
      </c>
      <c r="P270">
        <v>25</v>
      </c>
      <c r="Q270">
        <v>5</v>
      </c>
      <c r="R270">
        <v>60.52</v>
      </c>
      <c r="S270">
        <v>6</v>
      </c>
      <c r="T270">
        <v>61.46</v>
      </c>
      <c r="U270">
        <v>0.43</v>
      </c>
      <c r="V270">
        <v>5</v>
      </c>
      <c r="W270">
        <v>0.48</v>
      </c>
      <c r="X270" t="s">
        <v>38</v>
      </c>
      <c r="Y270" t="s">
        <v>48</v>
      </c>
      <c r="Z270" t="s">
        <v>53</v>
      </c>
      <c r="AA270" t="s">
        <v>57</v>
      </c>
      <c r="AB270" t="s">
        <v>62</v>
      </c>
      <c r="AC270" t="s">
        <v>67</v>
      </c>
      <c r="AD270" t="s">
        <v>68</v>
      </c>
      <c r="AE270" t="s">
        <v>53</v>
      </c>
      <c r="AF270" t="s">
        <v>77</v>
      </c>
      <c r="AG270" t="s">
        <v>85</v>
      </c>
      <c r="AH270" t="s">
        <v>90</v>
      </c>
      <c r="AI270" t="s">
        <v>95</v>
      </c>
    </row>
    <row r="271" spans="1:35" x14ac:dyDescent="0.35">
      <c r="A271">
        <v>78.61</v>
      </c>
      <c r="B271">
        <v>42.76</v>
      </c>
      <c r="C271">
        <v>79.98</v>
      </c>
      <c r="D271">
        <v>12073.51395295872</v>
      </c>
      <c r="E271">
        <v>6</v>
      </c>
      <c r="F271">
        <v>0.68</v>
      </c>
      <c r="G271">
        <v>4</v>
      </c>
      <c r="H271">
        <v>0.93</v>
      </c>
      <c r="I271">
        <v>5418206.6100000003</v>
      </c>
      <c r="J271">
        <v>3709064</v>
      </c>
      <c r="K271">
        <v>4447.68</v>
      </c>
      <c r="L271">
        <v>0.61</v>
      </c>
      <c r="M271">
        <v>1</v>
      </c>
      <c r="N271">
        <v>3</v>
      </c>
      <c r="O271">
        <v>91.34</v>
      </c>
      <c r="P271">
        <v>43</v>
      </c>
      <c r="Q271">
        <v>9</v>
      </c>
      <c r="R271">
        <v>60.37</v>
      </c>
      <c r="S271">
        <v>7</v>
      </c>
      <c r="T271">
        <v>88.4</v>
      </c>
      <c r="U271">
        <v>0.43</v>
      </c>
      <c r="V271">
        <v>5</v>
      </c>
      <c r="W271">
        <v>0.22</v>
      </c>
      <c r="X271" t="s">
        <v>38</v>
      </c>
      <c r="Y271" t="s">
        <v>49</v>
      </c>
      <c r="Z271" t="s">
        <v>52</v>
      </c>
      <c r="AA271" t="s">
        <v>58</v>
      </c>
      <c r="AB271" t="s">
        <v>62</v>
      </c>
      <c r="AC271" t="s">
        <v>67</v>
      </c>
      <c r="AD271" t="s">
        <v>68</v>
      </c>
      <c r="AE271" t="s">
        <v>58</v>
      </c>
      <c r="AF271" t="s">
        <v>77</v>
      </c>
      <c r="AG271" t="s">
        <v>85</v>
      </c>
      <c r="AH271" t="s">
        <v>89</v>
      </c>
      <c r="AI271" t="s">
        <v>96</v>
      </c>
    </row>
    <row r="272" spans="1:35" x14ac:dyDescent="0.35">
      <c r="A272">
        <v>90.38</v>
      </c>
      <c r="B272">
        <v>42.44</v>
      </c>
      <c r="C272">
        <v>91.41</v>
      </c>
      <c r="D272">
        <v>4472.1617274802866</v>
      </c>
      <c r="E272">
        <v>2</v>
      </c>
      <c r="F272">
        <v>0.62</v>
      </c>
      <c r="G272">
        <v>8</v>
      </c>
      <c r="H272">
        <v>0.53</v>
      </c>
      <c r="I272">
        <v>4898184.26</v>
      </c>
      <c r="J272">
        <v>2445871</v>
      </c>
      <c r="K272">
        <v>1986.84</v>
      </c>
      <c r="L272">
        <v>0.15</v>
      </c>
      <c r="M272">
        <v>1</v>
      </c>
      <c r="N272">
        <v>2</v>
      </c>
      <c r="O272">
        <v>52.38</v>
      </c>
      <c r="P272">
        <v>18</v>
      </c>
      <c r="Q272">
        <v>6</v>
      </c>
      <c r="R272">
        <v>24.71</v>
      </c>
      <c r="S272">
        <v>8</v>
      </c>
      <c r="T272">
        <v>55.97</v>
      </c>
      <c r="U272">
        <v>0.83</v>
      </c>
      <c r="V272">
        <v>9</v>
      </c>
      <c r="W272">
        <v>0.94</v>
      </c>
      <c r="X272" t="s">
        <v>43</v>
      </c>
      <c r="Y272" t="s">
        <v>49</v>
      </c>
      <c r="Z272" t="s">
        <v>52</v>
      </c>
      <c r="AA272" t="s">
        <v>59</v>
      </c>
      <c r="AB272" t="s">
        <v>62</v>
      </c>
      <c r="AC272" t="s">
        <v>70</v>
      </c>
      <c r="AD272" t="s">
        <v>68</v>
      </c>
      <c r="AE272" t="s">
        <v>58</v>
      </c>
      <c r="AF272" t="s">
        <v>78</v>
      </c>
      <c r="AG272" t="s">
        <v>58</v>
      </c>
      <c r="AH272" t="s">
        <v>90</v>
      </c>
      <c r="AI272" t="s">
        <v>97</v>
      </c>
    </row>
    <row r="273" spans="1:35" x14ac:dyDescent="0.35">
      <c r="A273">
        <v>74.64</v>
      </c>
      <c r="B273">
        <v>91.33</v>
      </c>
      <c r="C273">
        <v>85.23</v>
      </c>
      <c r="D273">
        <v>10589.036395271411</v>
      </c>
      <c r="E273">
        <v>7</v>
      </c>
      <c r="F273">
        <v>0.75</v>
      </c>
      <c r="G273">
        <v>2</v>
      </c>
      <c r="H273">
        <v>0.57999999999999996</v>
      </c>
      <c r="I273">
        <v>4432807.58</v>
      </c>
      <c r="J273">
        <v>2946777</v>
      </c>
      <c r="K273">
        <v>2031.83</v>
      </c>
      <c r="L273">
        <v>0.03</v>
      </c>
      <c r="M273">
        <v>1</v>
      </c>
      <c r="N273">
        <v>0</v>
      </c>
      <c r="O273">
        <v>86.34</v>
      </c>
      <c r="P273">
        <v>19</v>
      </c>
      <c r="Q273">
        <v>5</v>
      </c>
      <c r="R273">
        <v>26.64</v>
      </c>
      <c r="S273">
        <v>9</v>
      </c>
      <c r="T273">
        <v>51.24</v>
      </c>
      <c r="U273">
        <v>0.81</v>
      </c>
      <c r="V273">
        <v>2</v>
      </c>
      <c r="W273">
        <v>0.47</v>
      </c>
      <c r="X273" t="s">
        <v>38</v>
      </c>
      <c r="Y273" t="s">
        <v>47</v>
      </c>
      <c r="Z273" t="s">
        <v>52</v>
      </c>
      <c r="AA273" t="s">
        <v>58</v>
      </c>
      <c r="AB273" t="s">
        <v>62</v>
      </c>
      <c r="AC273" t="s">
        <v>67</v>
      </c>
      <c r="AD273" t="s">
        <v>68</v>
      </c>
      <c r="AE273" t="s">
        <v>58</v>
      </c>
      <c r="AF273" t="s">
        <v>78</v>
      </c>
      <c r="AG273" t="s">
        <v>58</v>
      </c>
      <c r="AH273" t="s">
        <v>89</v>
      </c>
      <c r="AI273" t="s">
        <v>93</v>
      </c>
    </row>
    <row r="274" spans="1:35" x14ac:dyDescent="0.35">
      <c r="A274">
        <v>90.65</v>
      </c>
      <c r="B274">
        <v>82.22</v>
      </c>
      <c r="C274">
        <v>46.08</v>
      </c>
      <c r="D274">
        <v>11927.162984717421</v>
      </c>
      <c r="E274">
        <v>8</v>
      </c>
      <c r="F274">
        <v>0.16</v>
      </c>
      <c r="G274">
        <v>1</v>
      </c>
      <c r="H274">
        <v>0.09</v>
      </c>
      <c r="I274">
        <v>4610582.12</v>
      </c>
      <c r="J274">
        <v>3196222</v>
      </c>
      <c r="K274">
        <v>4950.63</v>
      </c>
      <c r="L274">
        <v>0.97</v>
      </c>
      <c r="M274">
        <v>1</v>
      </c>
      <c r="N274">
        <v>2</v>
      </c>
      <c r="O274">
        <v>88.7</v>
      </c>
      <c r="P274">
        <v>34</v>
      </c>
      <c r="Q274">
        <v>7</v>
      </c>
      <c r="R274">
        <v>89.92</v>
      </c>
      <c r="S274">
        <v>6</v>
      </c>
      <c r="T274">
        <v>30.7</v>
      </c>
      <c r="U274">
        <v>0.22</v>
      </c>
      <c r="V274">
        <v>3</v>
      </c>
      <c r="W274">
        <v>0.45</v>
      </c>
      <c r="X274" t="s">
        <v>43</v>
      </c>
      <c r="Y274" t="s">
        <v>47</v>
      </c>
      <c r="Z274" t="s">
        <v>53</v>
      </c>
      <c r="AA274" t="s">
        <v>58</v>
      </c>
      <c r="AB274" t="s">
        <v>63</v>
      </c>
      <c r="AC274" t="s">
        <v>67</v>
      </c>
      <c r="AD274" t="s">
        <v>68</v>
      </c>
      <c r="AE274" t="s">
        <v>53</v>
      </c>
      <c r="AF274" t="s">
        <v>79</v>
      </c>
      <c r="AG274" t="s">
        <v>85</v>
      </c>
      <c r="AH274" t="s">
        <v>89</v>
      </c>
      <c r="AI274" t="s">
        <v>93</v>
      </c>
    </row>
    <row r="275" spans="1:35" x14ac:dyDescent="0.35">
      <c r="A275">
        <v>48.8</v>
      </c>
      <c r="B275">
        <v>68.45</v>
      </c>
      <c r="C275">
        <v>59.29</v>
      </c>
      <c r="D275">
        <v>6303.5343855503961</v>
      </c>
      <c r="E275">
        <v>6</v>
      </c>
      <c r="F275">
        <v>0.88</v>
      </c>
      <c r="G275">
        <v>3</v>
      </c>
      <c r="H275">
        <v>0.72</v>
      </c>
      <c r="I275">
        <v>6369440.9800000004</v>
      </c>
      <c r="J275">
        <v>3928178</v>
      </c>
      <c r="K275">
        <v>3317.79</v>
      </c>
      <c r="L275">
        <v>0.77</v>
      </c>
      <c r="M275">
        <v>0</v>
      </c>
      <c r="N275">
        <v>0</v>
      </c>
      <c r="O275">
        <v>67.63</v>
      </c>
      <c r="P275">
        <v>46</v>
      </c>
      <c r="Q275">
        <v>1</v>
      </c>
      <c r="R275">
        <v>42.86</v>
      </c>
      <c r="S275">
        <v>6</v>
      </c>
      <c r="T275">
        <v>83.73</v>
      </c>
      <c r="U275">
        <v>0.23</v>
      </c>
      <c r="V275">
        <v>2</v>
      </c>
      <c r="W275">
        <v>0.01</v>
      </c>
      <c r="X275" t="s">
        <v>44</v>
      </c>
      <c r="Y275" t="s">
        <v>48</v>
      </c>
      <c r="Z275" t="s">
        <v>53</v>
      </c>
      <c r="AA275" t="s">
        <v>57</v>
      </c>
      <c r="AB275" t="s">
        <v>62</v>
      </c>
      <c r="AC275" t="s">
        <v>67</v>
      </c>
      <c r="AD275" t="s">
        <v>69</v>
      </c>
      <c r="AE275" t="s">
        <v>53</v>
      </c>
      <c r="AF275" t="s">
        <v>80</v>
      </c>
      <c r="AG275" t="s">
        <v>85</v>
      </c>
      <c r="AH275" t="s">
        <v>89</v>
      </c>
      <c r="AI275" t="s">
        <v>94</v>
      </c>
    </row>
    <row r="276" spans="1:35" x14ac:dyDescent="0.35">
      <c r="A276">
        <v>83.22</v>
      </c>
      <c r="B276">
        <v>45.87</v>
      </c>
      <c r="C276">
        <v>38.4</v>
      </c>
      <c r="D276">
        <v>12859.385108017321</v>
      </c>
      <c r="E276">
        <v>6</v>
      </c>
      <c r="F276">
        <v>0.87</v>
      </c>
      <c r="G276">
        <v>9</v>
      </c>
      <c r="H276">
        <v>0.4</v>
      </c>
      <c r="I276">
        <v>4615967.82</v>
      </c>
      <c r="J276">
        <v>2808563</v>
      </c>
      <c r="K276">
        <v>2890.92</v>
      </c>
      <c r="L276">
        <v>0.98</v>
      </c>
      <c r="M276">
        <v>0</v>
      </c>
      <c r="N276">
        <v>0</v>
      </c>
      <c r="O276">
        <v>91.24</v>
      </c>
      <c r="P276">
        <v>1</v>
      </c>
      <c r="Q276">
        <v>7</v>
      </c>
      <c r="R276">
        <v>72.37</v>
      </c>
      <c r="S276">
        <v>8</v>
      </c>
      <c r="T276">
        <v>82.06</v>
      </c>
      <c r="U276">
        <v>0.82</v>
      </c>
      <c r="V276">
        <v>0</v>
      </c>
      <c r="W276">
        <v>0.25</v>
      </c>
      <c r="X276" t="s">
        <v>38</v>
      </c>
      <c r="Y276" t="s">
        <v>49</v>
      </c>
      <c r="Z276" t="s">
        <v>54</v>
      </c>
      <c r="AA276" t="s">
        <v>58</v>
      </c>
      <c r="AB276" t="s">
        <v>62</v>
      </c>
      <c r="AC276" t="s">
        <v>67</v>
      </c>
      <c r="AD276" t="s">
        <v>68</v>
      </c>
      <c r="AE276" t="s">
        <v>58</v>
      </c>
      <c r="AF276" t="s">
        <v>77</v>
      </c>
      <c r="AG276" t="s">
        <v>58</v>
      </c>
      <c r="AH276" t="s">
        <v>89</v>
      </c>
      <c r="AI276" t="s">
        <v>96</v>
      </c>
    </row>
    <row r="277" spans="1:35" x14ac:dyDescent="0.35">
      <c r="A277">
        <v>75.87</v>
      </c>
      <c r="B277">
        <v>69.5</v>
      </c>
      <c r="C277">
        <v>92.01</v>
      </c>
      <c r="D277">
        <v>10846.241018736029</v>
      </c>
      <c r="E277">
        <v>5</v>
      </c>
      <c r="F277">
        <v>0.03</v>
      </c>
      <c r="G277">
        <v>4</v>
      </c>
      <c r="H277">
        <v>0.98</v>
      </c>
      <c r="I277">
        <v>6749241.6200000001</v>
      </c>
      <c r="J277">
        <v>2425741</v>
      </c>
      <c r="K277">
        <v>4271.68</v>
      </c>
      <c r="L277">
        <v>0.48</v>
      </c>
      <c r="M277">
        <v>0</v>
      </c>
      <c r="N277">
        <v>4</v>
      </c>
      <c r="O277">
        <v>75.78</v>
      </c>
      <c r="P277">
        <v>29</v>
      </c>
      <c r="Q277">
        <v>3</v>
      </c>
      <c r="R277">
        <v>76.47</v>
      </c>
      <c r="S277">
        <v>5</v>
      </c>
      <c r="T277">
        <v>36.79</v>
      </c>
      <c r="U277">
        <v>0.93</v>
      </c>
      <c r="V277">
        <v>9</v>
      </c>
      <c r="W277">
        <v>0.87</v>
      </c>
      <c r="X277" t="s">
        <v>38</v>
      </c>
      <c r="Y277" t="s">
        <v>48</v>
      </c>
      <c r="Z277" t="s">
        <v>52</v>
      </c>
      <c r="AA277" t="s">
        <v>58</v>
      </c>
      <c r="AB277" t="s">
        <v>63</v>
      </c>
      <c r="AC277" t="s">
        <v>70</v>
      </c>
      <c r="AD277" t="s">
        <v>69</v>
      </c>
      <c r="AE277" t="s">
        <v>53</v>
      </c>
      <c r="AF277" t="s">
        <v>77</v>
      </c>
      <c r="AG277" t="s">
        <v>85</v>
      </c>
      <c r="AH277" t="s">
        <v>90</v>
      </c>
      <c r="AI277" t="s">
        <v>95</v>
      </c>
    </row>
    <row r="278" spans="1:35" x14ac:dyDescent="0.35">
      <c r="A278">
        <v>72.010000000000005</v>
      </c>
      <c r="B278">
        <v>68.41</v>
      </c>
      <c r="C278">
        <v>69.400000000000006</v>
      </c>
      <c r="D278">
        <v>8961.7802152479962</v>
      </c>
      <c r="E278">
        <v>8</v>
      </c>
      <c r="F278">
        <v>0.83</v>
      </c>
      <c r="G278">
        <v>5</v>
      </c>
      <c r="H278">
        <v>0.82</v>
      </c>
      <c r="I278">
        <v>5794017.0700000003</v>
      </c>
      <c r="J278">
        <v>2612511</v>
      </c>
      <c r="K278">
        <v>1783.81</v>
      </c>
      <c r="L278">
        <v>0.53</v>
      </c>
      <c r="M278">
        <v>1</v>
      </c>
      <c r="N278">
        <v>2</v>
      </c>
      <c r="O278">
        <v>73.16</v>
      </c>
      <c r="P278">
        <v>33</v>
      </c>
      <c r="Q278">
        <v>9</v>
      </c>
      <c r="R278">
        <v>80.06</v>
      </c>
      <c r="S278">
        <v>3</v>
      </c>
      <c r="T278">
        <v>67.5</v>
      </c>
      <c r="U278">
        <v>0.1</v>
      </c>
      <c r="V278">
        <v>4</v>
      </c>
      <c r="W278">
        <v>0.16</v>
      </c>
      <c r="X278" t="s">
        <v>38</v>
      </c>
      <c r="Y278" t="s">
        <v>48</v>
      </c>
      <c r="Z278" t="s">
        <v>53</v>
      </c>
      <c r="AA278" t="s">
        <v>57</v>
      </c>
      <c r="AB278" t="s">
        <v>62</v>
      </c>
      <c r="AC278" t="s">
        <v>67</v>
      </c>
      <c r="AD278" t="s">
        <v>68</v>
      </c>
      <c r="AE278" t="s">
        <v>59</v>
      </c>
      <c r="AF278" t="s">
        <v>79</v>
      </c>
      <c r="AG278" t="s">
        <v>86</v>
      </c>
      <c r="AH278" t="s">
        <v>89</v>
      </c>
      <c r="AI278" t="s">
        <v>95</v>
      </c>
    </row>
    <row r="279" spans="1:35" x14ac:dyDescent="0.35">
      <c r="A279">
        <v>74.760000000000005</v>
      </c>
      <c r="B279">
        <v>70.06</v>
      </c>
      <c r="C279">
        <v>63.45</v>
      </c>
      <c r="D279">
        <v>9639.0989699999991</v>
      </c>
      <c r="E279">
        <v>5</v>
      </c>
      <c r="F279">
        <v>0.56000000000000005</v>
      </c>
      <c r="G279">
        <v>5</v>
      </c>
      <c r="H279">
        <v>0.23</v>
      </c>
      <c r="I279">
        <v>4994870</v>
      </c>
      <c r="J279">
        <v>3037785</v>
      </c>
      <c r="K279">
        <v>2863.58</v>
      </c>
      <c r="L279">
        <v>0.5</v>
      </c>
      <c r="M279">
        <v>0</v>
      </c>
      <c r="N279">
        <v>2</v>
      </c>
      <c r="O279">
        <v>74.36</v>
      </c>
      <c r="P279">
        <v>25</v>
      </c>
      <c r="Q279">
        <v>5</v>
      </c>
      <c r="R279">
        <v>60.52</v>
      </c>
      <c r="S279">
        <v>6</v>
      </c>
      <c r="T279">
        <v>61.46</v>
      </c>
      <c r="U279">
        <v>0.43</v>
      </c>
      <c r="V279">
        <v>5</v>
      </c>
      <c r="W279">
        <v>0.48</v>
      </c>
      <c r="X279" t="s">
        <v>38</v>
      </c>
      <c r="Y279" t="s">
        <v>48</v>
      </c>
      <c r="Z279" t="s">
        <v>53</v>
      </c>
      <c r="AA279" t="s">
        <v>57</v>
      </c>
      <c r="AB279" t="s">
        <v>62</v>
      </c>
      <c r="AC279" t="s">
        <v>67</v>
      </c>
      <c r="AD279" t="s">
        <v>68</v>
      </c>
      <c r="AE279" t="s">
        <v>53</v>
      </c>
      <c r="AF279" t="s">
        <v>77</v>
      </c>
      <c r="AG279" t="s">
        <v>85</v>
      </c>
      <c r="AH279" t="s">
        <v>90</v>
      </c>
      <c r="AI279" t="s">
        <v>95</v>
      </c>
    </row>
    <row r="280" spans="1:35" x14ac:dyDescent="0.35">
      <c r="A280">
        <v>55.12</v>
      </c>
      <c r="B280">
        <v>66.03</v>
      </c>
      <c r="C280">
        <v>73.66</v>
      </c>
      <c r="D280">
        <v>15676.73214451099</v>
      </c>
      <c r="E280">
        <v>4</v>
      </c>
      <c r="F280">
        <v>0.34</v>
      </c>
      <c r="G280">
        <v>4</v>
      </c>
      <c r="H280">
        <v>0.12</v>
      </c>
      <c r="I280">
        <v>3806403.09</v>
      </c>
      <c r="J280">
        <v>4626644</v>
      </c>
      <c r="K280">
        <v>1705</v>
      </c>
      <c r="L280">
        <v>0.25</v>
      </c>
      <c r="M280">
        <v>0</v>
      </c>
      <c r="N280">
        <v>2</v>
      </c>
      <c r="O280">
        <v>64.5</v>
      </c>
      <c r="P280">
        <v>2</v>
      </c>
      <c r="Q280">
        <v>9</v>
      </c>
      <c r="R280">
        <v>36.9</v>
      </c>
      <c r="S280">
        <v>6</v>
      </c>
      <c r="T280">
        <v>37.72</v>
      </c>
      <c r="U280">
        <v>0.34</v>
      </c>
      <c r="V280">
        <v>0</v>
      </c>
      <c r="W280">
        <v>0.01</v>
      </c>
      <c r="X280" t="s">
        <v>44</v>
      </c>
      <c r="Y280" t="s">
        <v>48</v>
      </c>
      <c r="Z280" t="s">
        <v>53</v>
      </c>
      <c r="AA280" t="s">
        <v>58</v>
      </c>
      <c r="AB280" t="s">
        <v>63</v>
      </c>
      <c r="AC280" t="s">
        <v>67</v>
      </c>
      <c r="AD280" t="s">
        <v>68</v>
      </c>
      <c r="AE280" t="s">
        <v>53</v>
      </c>
      <c r="AF280" t="s">
        <v>78</v>
      </c>
      <c r="AG280" t="s">
        <v>85</v>
      </c>
      <c r="AH280" t="s">
        <v>90</v>
      </c>
      <c r="AI280" t="s">
        <v>94</v>
      </c>
    </row>
    <row r="281" spans="1:35" x14ac:dyDescent="0.35">
      <c r="A281">
        <v>72.8</v>
      </c>
      <c r="B281">
        <v>63.91</v>
      </c>
      <c r="C281">
        <v>70.180000000000007</v>
      </c>
      <c r="D281">
        <v>10454.66563764624</v>
      </c>
      <c r="E281">
        <v>4</v>
      </c>
      <c r="F281">
        <v>0.74</v>
      </c>
      <c r="G281">
        <v>2</v>
      </c>
      <c r="H281">
        <v>0.86</v>
      </c>
      <c r="I281">
        <v>5935238.1600000001</v>
      </c>
      <c r="J281">
        <v>1948994</v>
      </c>
      <c r="K281">
        <v>4051.22</v>
      </c>
      <c r="L281">
        <v>0.84</v>
      </c>
      <c r="M281">
        <v>0</v>
      </c>
      <c r="N281">
        <v>4</v>
      </c>
      <c r="O281">
        <v>96.55</v>
      </c>
      <c r="P281">
        <v>5</v>
      </c>
      <c r="Q281">
        <v>5</v>
      </c>
      <c r="R281">
        <v>22.82</v>
      </c>
      <c r="S281">
        <v>2</v>
      </c>
      <c r="T281">
        <v>93.74</v>
      </c>
      <c r="U281">
        <v>0.87</v>
      </c>
      <c r="V281">
        <v>1</v>
      </c>
      <c r="W281">
        <v>0.48</v>
      </c>
      <c r="X281" t="s">
        <v>38</v>
      </c>
      <c r="Y281" t="s">
        <v>48</v>
      </c>
      <c r="Z281" t="s">
        <v>53</v>
      </c>
      <c r="AA281" t="s">
        <v>58</v>
      </c>
      <c r="AB281" t="s">
        <v>62</v>
      </c>
      <c r="AC281" t="s">
        <v>70</v>
      </c>
      <c r="AD281" t="s">
        <v>68</v>
      </c>
      <c r="AE281" t="s">
        <v>59</v>
      </c>
      <c r="AF281" t="s">
        <v>78</v>
      </c>
      <c r="AG281" t="s">
        <v>86</v>
      </c>
      <c r="AH281" t="s">
        <v>90</v>
      </c>
      <c r="AI281" t="s">
        <v>96</v>
      </c>
    </row>
    <row r="282" spans="1:35" x14ac:dyDescent="0.35">
      <c r="A282">
        <v>78.569999999999993</v>
      </c>
      <c r="B282">
        <v>76.95</v>
      </c>
      <c r="C282">
        <v>53.28</v>
      </c>
      <c r="D282">
        <v>10620.551465750839</v>
      </c>
      <c r="E282">
        <v>3</v>
      </c>
      <c r="F282">
        <v>0.16</v>
      </c>
      <c r="G282">
        <v>2</v>
      </c>
      <c r="H282">
        <v>0.8</v>
      </c>
      <c r="I282">
        <v>4506229.42</v>
      </c>
      <c r="J282">
        <v>2123759</v>
      </c>
      <c r="K282">
        <v>3080.07</v>
      </c>
      <c r="L282">
        <v>0.36</v>
      </c>
      <c r="M282">
        <v>0</v>
      </c>
      <c r="N282">
        <v>0</v>
      </c>
      <c r="O282">
        <v>69.59</v>
      </c>
      <c r="P282">
        <v>14</v>
      </c>
      <c r="Q282">
        <v>7</v>
      </c>
      <c r="R282">
        <v>48.78</v>
      </c>
      <c r="S282">
        <v>6</v>
      </c>
      <c r="T282">
        <v>43.96</v>
      </c>
      <c r="U282">
        <v>0.08</v>
      </c>
      <c r="V282">
        <v>3</v>
      </c>
      <c r="W282">
        <v>0.02</v>
      </c>
      <c r="X282" t="s">
        <v>38</v>
      </c>
      <c r="Y282" t="s">
        <v>48</v>
      </c>
      <c r="Z282" t="s">
        <v>53</v>
      </c>
      <c r="AA282" t="s">
        <v>58</v>
      </c>
      <c r="AB282" t="s">
        <v>63</v>
      </c>
      <c r="AC282" t="s">
        <v>70</v>
      </c>
      <c r="AD282" t="s">
        <v>68</v>
      </c>
      <c r="AE282" t="s">
        <v>53</v>
      </c>
      <c r="AF282" t="s">
        <v>80</v>
      </c>
      <c r="AG282" t="s">
        <v>85</v>
      </c>
      <c r="AH282" t="s">
        <v>90</v>
      </c>
      <c r="AI282" t="s">
        <v>94</v>
      </c>
    </row>
    <row r="283" spans="1:35" x14ac:dyDescent="0.35">
      <c r="A283">
        <v>74.760000000000005</v>
      </c>
      <c r="B283">
        <v>70.06</v>
      </c>
      <c r="C283">
        <v>63.45</v>
      </c>
      <c r="D283">
        <v>9639.0989699999991</v>
      </c>
      <c r="E283">
        <v>5</v>
      </c>
      <c r="F283">
        <v>0.56000000000000005</v>
      </c>
      <c r="G283">
        <v>5</v>
      </c>
      <c r="H283">
        <v>0.23</v>
      </c>
      <c r="I283">
        <v>4994870</v>
      </c>
      <c r="J283">
        <v>3037785</v>
      </c>
      <c r="K283">
        <v>2863.58</v>
      </c>
      <c r="L283">
        <v>0.5</v>
      </c>
      <c r="M283">
        <v>0</v>
      </c>
      <c r="N283">
        <v>2</v>
      </c>
      <c r="O283">
        <v>74.36</v>
      </c>
      <c r="P283">
        <v>25</v>
      </c>
      <c r="Q283">
        <v>5</v>
      </c>
      <c r="R283">
        <v>60.52</v>
      </c>
      <c r="S283">
        <v>6</v>
      </c>
      <c r="T283">
        <v>61.46</v>
      </c>
      <c r="U283">
        <v>0.43</v>
      </c>
      <c r="V283">
        <v>5</v>
      </c>
      <c r="W283">
        <v>0.48</v>
      </c>
      <c r="X283" t="s">
        <v>38</v>
      </c>
      <c r="Y283" t="s">
        <v>48</v>
      </c>
      <c r="Z283" t="s">
        <v>53</v>
      </c>
      <c r="AA283" t="s">
        <v>57</v>
      </c>
      <c r="AB283" t="s">
        <v>62</v>
      </c>
      <c r="AC283" t="s">
        <v>67</v>
      </c>
      <c r="AD283" t="s">
        <v>68</v>
      </c>
      <c r="AE283" t="s">
        <v>53</v>
      </c>
      <c r="AF283" t="s">
        <v>77</v>
      </c>
      <c r="AG283" t="s">
        <v>85</v>
      </c>
      <c r="AH283" t="s">
        <v>90</v>
      </c>
      <c r="AI283" t="s">
        <v>95</v>
      </c>
    </row>
    <row r="284" spans="1:35" x14ac:dyDescent="0.35">
      <c r="A284">
        <v>69.819999999999993</v>
      </c>
      <c r="B284">
        <v>42.72</v>
      </c>
      <c r="C284">
        <v>73.650000000000006</v>
      </c>
      <c r="D284">
        <v>7875.3890763380195</v>
      </c>
      <c r="E284">
        <v>4</v>
      </c>
      <c r="F284">
        <v>0.83</v>
      </c>
      <c r="G284">
        <v>6</v>
      </c>
      <c r="H284">
        <v>0.3</v>
      </c>
      <c r="I284">
        <v>5512843.6100000003</v>
      </c>
      <c r="J284">
        <v>3088765</v>
      </c>
      <c r="K284">
        <v>1635.38</v>
      </c>
      <c r="L284">
        <v>0.71</v>
      </c>
      <c r="M284">
        <v>1</v>
      </c>
      <c r="N284">
        <v>1</v>
      </c>
      <c r="O284">
        <v>76.599999999999994</v>
      </c>
      <c r="P284">
        <v>9</v>
      </c>
      <c r="Q284">
        <v>7</v>
      </c>
      <c r="R284">
        <v>21.57</v>
      </c>
      <c r="S284">
        <v>8</v>
      </c>
      <c r="T284">
        <v>68.67</v>
      </c>
      <c r="U284">
        <v>0.75</v>
      </c>
      <c r="V284">
        <v>7</v>
      </c>
      <c r="W284">
        <v>0.82</v>
      </c>
      <c r="X284" t="s">
        <v>38</v>
      </c>
      <c r="Y284" t="s">
        <v>49</v>
      </c>
      <c r="Z284" t="s">
        <v>53</v>
      </c>
      <c r="AA284" t="s">
        <v>57</v>
      </c>
      <c r="AB284" t="s">
        <v>62</v>
      </c>
      <c r="AC284" t="s">
        <v>67</v>
      </c>
      <c r="AD284" t="s">
        <v>68</v>
      </c>
      <c r="AE284" t="s">
        <v>58</v>
      </c>
      <c r="AF284" t="s">
        <v>78</v>
      </c>
      <c r="AG284" t="s">
        <v>58</v>
      </c>
      <c r="AH284" t="s">
        <v>90</v>
      </c>
      <c r="AI284" t="s">
        <v>95</v>
      </c>
    </row>
    <row r="285" spans="1:35" x14ac:dyDescent="0.35">
      <c r="A285">
        <v>66.92</v>
      </c>
      <c r="B285">
        <v>62.48</v>
      </c>
      <c r="C285">
        <v>63.82</v>
      </c>
      <c r="D285">
        <v>12075.83954136061</v>
      </c>
      <c r="E285">
        <v>1</v>
      </c>
      <c r="F285">
        <v>0.51</v>
      </c>
      <c r="G285">
        <v>7</v>
      </c>
      <c r="H285">
        <v>0.79</v>
      </c>
      <c r="I285">
        <v>3612053.94</v>
      </c>
      <c r="J285">
        <v>3629576</v>
      </c>
      <c r="K285">
        <v>1491.01</v>
      </c>
      <c r="L285">
        <v>0.18</v>
      </c>
      <c r="M285">
        <v>0</v>
      </c>
      <c r="N285">
        <v>1</v>
      </c>
      <c r="O285">
        <v>79.52</v>
      </c>
      <c r="P285">
        <v>8</v>
      </c>
      <c r="Q285">
        <v>1</v>
      </c>
      <c r="R285">
        <v>45.23</v>
      </c>
      <c r="S285">
        <v>7</v>
      </c>
      <c r="T285">
        <v>78.03</v>
      </c>
      <c r="U285">
        <v>0.05</v>
      </c>
      <c r="V285">
        <v>2</v>
      </c>
      <c r="W285">
        <v>0.79</v>
      </c>
      <c r="X285" t="s">
        <v>38</v>
      </c>
      <c r="Y285" t="s">
        <v>48</v>
      </c>
      <c r="Z285" t="s">
        <v>53</v>
      </c>
      <c r="AA285" t="s">
        <v>58</v>
      </c>
      <c r="AB285" t="s">
        <v>62</v>
      </c>
      <c r="AC285" t="s">
        <v>67</v>
      </c>
      <c r="AD285" t="s">
        <v>68</v>
      </c>
      <c r="AE285" t="s">
        <v>58</v>
      </c>
      <c r="AF285" t="s">
        <v>80</v>
      </c>
      <c r="AG285" t="s">
        <v>85</v>
      </c>
      <c r="AH285" t="s">
        <v>90</v>
      </c>
      <c r="AI285" t="s">
        <v>95</v>
      </c>
    </row>
    <row r="286" spans="1:35" x14ac:dyDescent="0.35">
      <c r="A286">
        <v>69.98</v>
      </c>
      <c r="B286">
        <v>77.55</v>
      </c>
      <c r="C286">
        <v>80.2</v>
      </c>
      <c r="D286">
        <v>7859.7904352278319</v>
      </c>
      <c r="E286">
        <v>2</v>
      </c>
      <c r="F286">
        <v>0.01</v>
      </c>
      <c r="G286">
        <v>3</v>
      </c>
      <c r="H286">
        <v>0.19</v>
      </c>
      <c r="I286">
        <v>4237758.54</v>
      </c>
      <c r="J286">
        <v>2287094</v>
      </c>
      <c r="K286">
        <v>2697.69</v>
      </c>
      <c r="L286">
        <v>0.51</v>
      </c>
      <c r="M286">
        <v>1</v>
      </c>
      <c r="N286">
        <v>3</v>
      </c>
      <c r="O286">
        <v>53.07</v>
      </c>
      <c r="P286">
        <v>32</v>
      </c>
      <c r="Q286">
        <v>7</v>
      </c>
      <c r="R286">
        <v>74.86</v>
      </c>
      <c r="S286">
        <v>8</v>
      </c>
      <c r="T286">
        <v>32.11</v>
      </c>
      <c r="U286">
        <v>0.49</v>
      </c>
      <c r="V286">
        <v>0</v>
      </c>
      <c r="W286">
        <v>0.28000000000000003</v>
      </c>
      <c r="X286" t="s">
        <v>38</v>
      </c>
      <c r="Y286" t="s">
        <v>48</v>
      </c>
      <c r="Z286" t="s">
        <v>52</v>
      </c>
      <c r="AA286" t="s">
        <v>57</v>
      </c>
      <c r="AB286" t="s">
        <v>63</v>
      </c>
      <c r="AC286" t="s">
        <v>70</v>
      </c>
      <c r="AD286" t="s">
        <v>68</v>
      </c>
      <c r="AE286" t="s">
        <v>58</v>
      </c>
      <c r="AF286" t="s">
        <v>77</v>
      </c>
      <c r="AG286" t="s">
        <v>58</v>
      </c>
      <c r="AH286" t="s">
        <v>90</v>
      </c>
      <c r="AI286" t="s">
        <v>97</v>
      </c>
    </row>
    <row r="287" spans="1:35" x14ac:dyDescent="0.35">
      <c r="A287">
        <v>84.15</v>
      </c>
      <c r="B287">
        <v>70.19</v>
      </c>
      <c r="C287">
        <v>63.81</v>
      </c>
      <c r="D287">
        <v>10178.915593048479</v>
      </c>
      <c r="E287">
        <v>9</v>
      </c>
      <c r="F287">
        <v>0.28999999999999998</v>
      </c>
      <c r="G287">
        <v>3</v>
      </c>
      <c r="H287">
        <v>0.92</v>
      </c>
      <c r="I287">
        <v>4989884.09</v>
      </c>
      <c r="J287">
        <v>2149513</v>
      </c>
      <c r="K287">
        <v>3819.05</v>
      </c>
      <c r="L287">
        <v>0.68</v>
      </c>
      <c r="M287">
        <v>1</v>
      </c>
      <c r="N287">
        <v>4</v>
      </c>
      <c r="O287">
        <v>68.11</v>
      </c>
      <c r="P287">
        <v>31</v>
      </c>
      <c r="Q287">
        <v>8</v>
      </c>
      <c r="R287">
        <v>59.63</v>
      </c>
      <c r="S287">
        <v>9</v>
      </c>
      <c r="T287">
        <v>72.819999999999993</v>
      </c>
      <c r="U287">
        <v>0.44</v>
      </c>
      <c r="V287">
        <v>2</v>
      </c>
      <c r="W287">
        <v>0.84</v>
      </c>
      <c r="X287" t="s">
        <v>38</v>
      </c>
      <c r="Y287" t="s">
        <v>48</v>
      </c>
      <c r="Z287" t="s">
        <v>53</v>
      </c>
      <c r="AA287" t="s">
        <v>58</v>
      </c>
      <c r="AB287" t="s">
        <v>63</v>
      </c>
      <c r="AC287" t="s">
        <v>70</v>
      </c>
      <c r="AD287" t="s">
        <v>68</v>
      </c>
      <c r="AE287" t="s">
        <v>58</v>
      </c>
      <c r="AF287" t="s">
        <v>80</v>
      </c>
      <c r="AG287" t="s">
        <v>58</v>
      </c>
      <c r="AH287" t="s">
        <v>89</v>
      </c>
      <c r="AI287" t="s">
        <v>94</v>
      </c>
    </row>
    <row r="288" spans="1:35" x14ac:dyDescent="0.35">
      <c r="A288">
        <v>78.290000000000006</v>
      </c>
      <c r="B288">
        <v>91.39</v>
      </c>
      <c r="C288">
        <v>85.39</v>
      </c>
      <c r="D288">
        <v>8805.8563830872081</v>
      </c>
      <c r="E288">
        <v>2</v>
      </c>
      <c r="F288">
        <v>0.62</v>
      </c>
      <c r="G288">
        <v>6</v>
      </c>
      <c r="H288">
        <v>0.42</v>
      </c>
      <c r="I288">
        <v>7218421.4199999999</v>
      </c>
      <c r="J288">
        <v>3110470</v>
      </c>
      <c r="K288">
        <v>2863.58</v>
      </c>
      <c r="L288">
        <v>0.24</v>
      </c>
      <c r="M288">
        <v>1</v>
      </c>
      <c r="N288">
        <v>3</v>
      </c>
      <c r="O288">
        <v>86.16</v>
      </c>
      <c r="P288">
        <v>47</v>
      </c>
      <c r="Q288">
        <v>5</v>
      </c>
      <c r="R288">
        <v>41.89</v>
      </c>
      <c r="S288">
        <v>6</v>
      </c>
      <c r="T288">
        <v>64.599999999999994</v>
      </c>
      <c r="U288">
        <v>0.33</v>
      </c>
      <c r="V288">
        <v>2</v>
      </c>
      <c r="W288">
        <v>0.54</v>
      </c>
      <c r="X288" t="s">
        <v>38</v>
      </c>
      <c r="Y288" t="s">
        <v>47</v>
      </c>
      <c r="Z288" t="s">
        <v>52</v>
      </c>
      <c r="AA288" t="s">
        <v>57</v>
      </c>
      <c r="AB288" t="s">
        <v>62</v>
      </c>
      <c r="AC288" t="s">
        <v>67</v>
      </c>
      <c r="AD288" t="s">
        <v>69</v>
      </c>
      <c r="AE288" t="s">
        <v>53</v>
      </c>
      <c r="AF288" t="s">
        <v>80</v>
      </c>
      <c r="AG288" t="s">
        <v>85</v>
      </c>
      <c r="AH288" t="s">
        <v>90</v>
      </c>
      <c r="AI288" t="s">
        <v>93</v>
      </c>
    </row>
    <row r="289" spans="1:35" x14ac:dyDescent="0.35">
      <c r="A289">
        <v>69.7</v>
      </c>
      <c r="B289">
        <v>79.52</v>
      </c>
      <c r="C289">
        <v>65.87</v>
      </c>
      <c r="D289">
        <v>11197.449564365979</v>
      </c>
      <c r="E289">
        <v>5</v>
      </c>
      <c r="F289">
        <v>0.98</v>
      </c>
      <c r="G289">
        <v>3</v>
      </c>
      <c r="H289">
        <v>0.09</v>
      </c>
      <c r="I289">
        <v>4313084.24</v>
      </c>
      <c r="J289">
        <v>2793279</v>
      </c>
      <c r="K289">
        <v>646.91</v>
      </c>
      <c r="L289">
        <v>0.83</v>
      </c>
      <c r="M289">
        <v>1</v>
      </c>
      <c r="N289">
        <v>3</v>
      </c>
      <c r="O289">
        <v>60.03</v>
      </c>
      <c r="P289">
        <v>5</v>
      </c>
      <c r="Q289">
        <v>2</v>
      </c>
      <c r="R289">
        <v>65.8</v>
      </c>
      <c r="S289">
        <v>3</v>
      </c>
      <c r="T289">
        <v>36.71</v>
      </c>
      <c r="U289">
        <v>0.39</v>
      </c>
      <c r="V289">
        <v>4</v>
      </c>
      <c r="W289">
        <v>0.37</v>
      </c>
      <c r="X289" t="s">
        <v>38</v>
      </c>
      <c r="Y289" t="s">
        <v>48</v>
      </c>
      <c r="Z289" t="s">
        <v>53</v>
      </c>
      <c r="AA289" t="s">
        <v>58</v>
      </c>
      <c r="AB289" t="s">
        <v>62</v>
      </c>
      <c r="AC289" t="s">
        <v>67</v>
      </c>
      <c r="AD289" t="s">
        <v>68</v>
      </c>
      <c r="AE289" t="s">
        <v>59</v>
      </c>
      <c r="AF289" t="s">
        <v>77</v>
      </c>
      <c r="AG289" t="s">
        <v>86</v>
      </c>
      <c r="AH289" t="s">
        <v>90</v>
      </c>
      <c r="AI289" t="s">
        <v>94</v>
      </c>
    </row>
    <row r="290" spans="1:35" x14ac:dyDescent="0.35">
      <c r="A290">
        <v>80.13</v>
      </c>
      <c r="B290">
        <v>49.78</v>
      </c>
      <c r="C290">
        <v>66.459999999999994</v>
      </c>
      <c r="D290">
        <v>10834.15526321737</v>
      </c>
      <c r="E290">
        <v>9</v>
      </c>
      <c r="F290">
        <v>0.63</v>
      </c>
      <c r="G290">
        <v>2</v>
      </c>
      <c r="H290">
        <v>0.82</v>
      </c>
      <c r="I290">
        <v>4541783.4800000004</v>
      </c>
      <c r="J290">
        <v>3741377</v>
      </c>
      <c r="K290">
        <v>4408.4799999999996</v>
      </c>
      <c r="L290">
        <v>0.54</v>
      </c>
      <c r="M290">
        <v>1</v>
      </c>
      <c r="N290">
        <v>1</v>
      </c>
      <c r="O290">
        <v>60.18</v>
      </c>
      <c r="P290">
        <v>40</v>
      </c>
      <c r="Q290">
        <v>5</v>
      </c>
      <c r="R290">
        <v>36.24</v>
      </c>
      <c r="S290">
        <v>3</v>
      </c>
      <c r="T290">
        <v>41.21</v>
      </c>
      <c r="U290">
        <v>0.53</v>
      </c>
      <c r="V290">
        <v>3</v>
      </c>
      <c r="W290">
        <v>0.63</v>
      </c>
      <c r="X290" t="s">
        <v>38</v>
      </c>
      <c r="Y290" t="s">
        <v>49</v>
      </c>
      <c r="Z290" t="s">
        <v>53</v>
      </c>
      <c r="AA290" t="s">
        <v>58</v>
      </c>
      <c r="AB290" t="s">
        <v>62</v>
      </c>
      <c r="AC290" t="s">
        <v>67</v>
      </c>
      <c r="AD290" t="s">
        <v>68</v>
      </c>
      <c r="AE290" t="s">
        <v>59</v>
      </c>
      <c r="AF290" t="s">
        <v>78</v>
      </c>
      <c r="AG290" t="s">
        <v>86</v>
      </c>
      <c r="AH290" t="s">
        <v>89</v>
      </c>
      <c r="AI290" t="s">
        <v>94</v>
      </c>
    </row>
    <row r="291" spans="1:35" x14ac:dyDescent="0.35">
      <c r="A291">
        <v>75.97</v>
      </c>
      <c r="B291">
        <v>44.23</v>
      </c>
      <c r="C291">
        <v>86.98</v>
      </c>
      <c r="D291">
        <v>12593.84986064475</v>
      </c>
      <c r="E291">
        <v>9</v>
      </c>
      <c r="F291">
        <v>0.26</v>
      </c>
      <c r="G291">
        <v>8</v>
      </c>
      <c r="H291">
        <v>0.37</v>
      </c>
      <c r="I291">
        <v>5732345.0499999998</v>
      </c>
      <c r="J291">
        <v>3389888</v>
      </c>
      <c r="K291">
        <v>791.09</v>
      </c>
      <c r="L291">
        <v>0.17</v>
      </c>
      <c r="M291">
        <v>0</v>
      </c>
      <c r="N291">
        <v>3</v>
      </c>
      <c r="O291">
        <v>50.5</v>
      </c>
      <c r="P291">
        <v>35</v>
      </c>
      <c r="Q291">
        <v>6</v>
      </c>
      <c r="R291">
        <v>21.01</v>
      </c>
      <c r="S291">
        <v>1</v>
      </c>
      <c r="T291">
        <v>66.92</v>
      </c>
      <c r="U291">
        <v>0.16</v>
      </c>
      <c r="V291">
        <v>3</v>
      </c>
      <c r="W291">
        <v>0.01</v>
      </c>
      <c r="X291" t="s">
        <v>38</v>
      </c>
      <c r="Y291" t="s">
        <v>49</v>
      </c>
      <c r="Z291" t="s">
        <v>52</v>
      </c>
      <c r="AA291" t="s">
        <v>58</v>
      </c>
      <c r="AB291" t="s">
        <v>63</v>
      </c>
      <c r="AC291" t="s">
        <v>67</v>
      </c>
      <c r="AD291" t="s">
        <v>68</v>
      </c>
      <c r="AE291" t="s">
        <v>59</v>
      </c>
      <c r="AF291" t="s">
        <v>78</v>
      </c>
      <c r="AG291" t="s">
        <v>86</v>
      </c>
      <c r="AH291" t="s">
        <v>89</v>
      </c>
      <c r="AI291" t="s">
        <v>97</v>
      </c>
    </row>
    <row r="292" spans="1:35" x14ac:dyDescent="0.35">
      <c r="A292">
        <v>84.69</v>
      </c>
      <c r="B292">
        <v>78.55</v>
      </c>
      <c r="C292">
        <v>56.23</v>
      </c>
      <c r="D292">
        <v>8724.9590028631319</v>
      </c>
      <c r="E292">
        <v>8</v>
      </c>
      <c r="F292">
        <v>0.63</v>
      </c>
      <c r="G292">
        <v>5</v>
      </c>
      <c r="H292">
        <v>0.53</v>
      </c>
      <c r="I292">
        <v>3761704.31</v>
      </c>
      <c r="J292">
        <v>3444303</v>
      </c>
      <c r="K292">
        <v>4801.21</v>
      </c>
      <c r="L292">
        <v>0.57999999999999996</v>
      </c>
      <c r="M292">
        <v>0</v>
      </c>
      <c r="N292">
        <v>1</v>
      </c>
      <c r="O292">
        <v>71.87</v>
      </c>
      <c r="P292">
        <v>1</v>
      </c>
      <c r="Q292">
        <v>2</v>
      </c>
      <c r="R292">
        <v>73.5</v>
      </c>
      <c r="S292">
        <v>5</v>
      </c>
      <c r="T292">
        <v>49.26</v>
      </c>
      <c r="U292">
        <v>0.56999999999999995</v>
      </c>
      <c r="V292">
        <v>8</v>
      </c>
      <c r="W292">
        <v>0.14000000000000001</v>
      </c>
      <c r="X292" t="s">
        <v>38</v>
      </c>
      <c r="Y292" t="s">
        <v>48</v>
      </c>
      <c r="Z292" t="s">
        <v>53</v>
      </c>
      <c r="AA292" t="s">
        <v>57</v>
      </c>
      <c r="AB292" t="s">
        <v>62</v>
      </c>
      <c r="AC292" t="s">
        <v>67</v>
      </c>
      <c r="AD292" t="s">
        <v>68</v>
      </c>
      <c r="AE292" t="s">
        <v>53</v>
      </c>
      <c r="AF292" t="s">
        <v>77</v>
      </c>
      <c r="AG292" t="s">
        <v>85</v>
      </c>
      <c r="AH292" t="s">
        <v>89</v>
      </c>
      <c r="AI292" t="s">
        <v>95</v>
      </c>
    </row>
    <row r="293" spans="1:35" x14ac:dyDescent="0.35">
      <c r="A293">
        <v>67.98</v>
      </c>
      <c r="B293">
        <v>41.59</v>
      </c>
      <c r="C293">
        <v>38.71</v>
      </c>
      <c r="D293">
        <v>9325.3126617665712</v>
      </c>
      <c r="E293">
        <v>1</v>
      </c>
      <c r="F293">
        <v>0.54</v>
      </c>
      <c r="G293">
        <v>1</v>
      </c>
      <c r="H293">
        <v>0.11</v>
      </c>
      <c r="I293">
        <v>5442806.3799999999</v>
      </c>
      <c r="J293">
        <v>2916415</v>
      </c>
      <c r="K293">
        <v>613.14</v>
      </c>
      <c r="L293">
        <v>1</v>
      </c>
      <c r="M293">
        <v>1</v>
      </c>
      <c r="N293">
        <v>0</v>
      </c>
      <c r="O293">
        <v>94.14</v>
      </c>
      <c r="P293">
        <v>28</v>
      </c>
      <c r="Q293">
        <v>6</v>
      </c>
      <c r="R293">
        <v>63.66</v>
      </c>
      <c r="S293">
        <v>4</v>
      </c>
      <c r="T293">
        <v>90.99</v>
      </c>
      <c r="U293">
        <v>0.81</v>
      </c>
      <c r="V293">
        <v>6</v>
      </c>
      <c r="W293">
        <v>0.74</v>
      </c>
      <c r="X293" t="s">
        <v>38</v>
      </c>
      <c r="Y293" t="s">
        <v>49</v>
      </c>
      <c r="Z293" t="s">
        <v>54</v>
      </c>
      <c r="AA293" t="s">
        <v>57</v>
      </c>
      <c r="AB293" t="s">
        <v>62</v>
      </c>
      <c r="AC293" t="s">
        <v>67</v>
      </c>
      <c r="AD293" t="s">
        <v>68</v>
      </c>
      <c r="AE293" t="s">
        <v>53</v>
      </c>
      <c r="AF293" t="s">
        <v>77</v>
      </c>
      <c r="AG293" t="s">
        <v>85</v>
      </c>
      <c r="AH293" t="s">
        <v>90</v>
      </c>
      <c r="AI293" t="s">
        <v>96</v>
      </c>
    </row>
    <row r="294" spans="1:35" x14ac:dyDescent="0.35">
      <c r="A294">
        <v>71.72</v>
      </c>
      <c r="B294">
        <v>75.150000000000006</v>
      </c>
      <c r="C294">
        <v>31.87</v>
      </c>
      <c r="D294">
        <v>7553.0907105442311</v>
      </c>
      <c r="E294">
        <v>1</v>
      </c>
      <c r="F294">
        <v>0.78</v>
      </c>
      <c r="G294">
        <v>3</v>
      </c>
      <c r="H294">
        <v>0</v>
      </c>
      <c r="I294">
        <v>6205926.8099999996</v>
      </c>
      <c r="J294">
        <v>4884464</v>
      </c>
      <c r="K294">
        <v>3625.03</v>
      </c>
      <c r="L294">
        <v>0.15</v>
      </c>
      <c r="M294">
        <v>1</v>
      </c>
      <c r="N294">
        <v>4</v>
      </c>
      <c r="O294">
        <v>52.6</v>
      </c>
      <c r="P294">
        <v>3</v>
      </c>
      <c r="Q294">
        <v>6</v>
      </c>
      <c r="R294">
        <v>73.36</v>
      </c>
      <c r="S294">
        <v>9</v>
      </c>
      <c r="T294">
        <v>83.22</v>
      </c>
      <c r="U294">
        <v>0.76</v>
      </c>
      <c r="V294">
        <v>3</v>
      </c>
      <c r="W294">
        <v>0.24</v>
      </c>
      <c r="X294" t="s">
        <v>38</v>
      </c>
      <c r="Y294" t="s">
        <v>48</v>
      </c>
      <c r="Z294" t="s">
        <v>54</v>
      </c>
      <c r="AA294" t="s">
        <v>57</v>
      </c>
      <c r="AB294" t="s">
        <v>62</v>
      </c>
      <c r="AC294" t="s">
        <v>67</v>
      </c>
      <c r="AD294" t="s">
        <v>69</v>
      </c>
      <c r="AE294" t="s">
        <v>58</v>
      </c>
      <c r="AF294" t="s">
        <v>77</v>
      </c>
      <c r="AG294" t="s">
        <v>58</v>
      </c>
      <c r="AH294" t="s">
        <v>90</v>
      </c>
      <c r="AI294" t="s">
        <v>97</v>
      </c>
    </row>
    <row r="295" spans="1:35" x14ac:dyDescent="0.35">
      <c r="A295">
        <v>71.08</v>
      </c>
      <c r="B295">
        <v>96.41</v>
      </c>
      <c r="C295">
        <v>79.08</v>
      </c>
      <c r="D295">
        <v>8889.266849809721</v>
      </c>
      <c r="E295">
        <v>9</v>
      </c>
      <c r="F295">
        <v>0.11</v>
      </c>
      <c r="G295">
        <v>8</v>
      </c>
      <c r="H295">
        <v>0.64</v>
      </c>
      <c r="I295">
        <v>4692905.12</v>
      </c>
      <c r="J295">
        <v>2329802</v>
      </c>
      <c r="K295">
        <v>869.93</v>
      </c>
      <c r="L295">
        <v>0.82</v>
      </c>
      <c r="M295">
        <v>1</v>
      </c>
      <c r="N295">
        <v>3</v>
      </c>
      <c r="O295">
        <v>59.56</v>
      </c>
      <c r="P295">
        <v>0</v>
      </c>
      <c r="Q295">
        <v>1</v>
      </c>
      <c r="R295">
        <v>22.73</v>
      </c>
      <c r="S295">
        <v>9</v>
      </c>
      <c r="T295">
        <v>93.93</v>
      </c>
      <c r="U295">
        <v>0.15</v>
      </c>
      <c r="V295">
        <v>2</v>
      </c>
      <c r="W295">
        <v>0.6</v>
      </c>
      <c r="X295" t="s">
        <v>38</v>
      </c>
      <c r="Y295" t="s">
        <v>47</v>
      </c>
      <c r="Z295" t="s">
        <v>52</v>
      </c>
      <c r="AA295" t="s">
        <v>57</v>
      </c>
      <c r="AB295" t="s">
        <v>63</v>
      </c>
      <c r="AC295" t="s">
        <v>70</v>
      </c>
      <c r="AD295" t="s">
        <v>68</v>
      </c>
      <c r="AE295" t="s">
        <v>58</v>
      </c>
      <c r="AF295" t="s">
        <v>78</v>
      </c>
      <c r="AG295" t="s">
        <v>58</v>
      </c>
      <c r="AH295" t="s">
        <v>89</v>
      </c>
      <c r="AI295" t="s">
        <v>97</v>
      </c>
    </row>
    <row r="296" spans="1:35" x14ac:dyDescent="0.35">
      <c r="A296">
        <v>74.760000000000005</v>
      </c>
      <c r="B296">
        <v>70.06</v>
      </c>
      <c r="C296">
        <v>63.45</v>
      </c>
      <c r="D296">
        <v>9639.0989699999991</v>
      </c>
      <c r="E296">
        <v>5</v>
      </c>
      <c r="F296">
        <v>0.56000000000000005</v>
      </c>
      <c r="G296">
        <v>5</v>
      </c>
      <c r="H296">
        <v>0.23</v>
      </c>
      <c r="I296">
        <v>4994870</v>
      </c>
      <c r="J296">
        <v>3037785</v>
      </c>
      <c r="K296">
        <v>2863.58</v>
      </c>
      <c r="L296">
        <v>0.5</v>
      </c>
      <c r="M296">
        <v>0</v>
      </c>
      <c r="N296">
        <v>2</v>
      </c>
      <c r="O296">
        <v>74.36</v>
      </c>
      <c r="P296">
        <v>25</v>
      </c>
      <c r="Q296">
        <v>5</v>
      </c>
      <c r="R296">
        <v>60.52</v>
      </c>
      <c r="S296">
        <v>6</v>
      </c>
      <c r="T296">
        <v>61.46</v>
      </c>
      <c r="U296">
        <v>0.43</v>
      </c>
      <c r="V296">
        <v>5</v>
      </c>
      <c r="W296">
        <v>0.48</v>
      </c>
      <c r="X296" t="s">
        <v>38</v>
      </c>
      <c r="Y296" t="s">
        <v>48</v>
      </c>
      <c r="Z296" t="s">
        <v>53</v>
      </c>
      <c r="AA296" t="s">
        <v>57</v>
      </c>
      <c r="AB296" t="s">
        <v>62</v>
      </c>
      <c r="AC296" t="s">
        <v>67</v>
      </c>
      <c r="AD296" t="s">
        <v>68</v>
      </c>
      <c r="AE296" t="s">
        <v>53</v>
      </c>
      <c r="AF296" t="s">
        <v>77</v>
      </c>
      <c r="AG296" t="s">
        <v>85</v>
      </c>
      <c r="AH296" t="s">
        <v>90</v>
      </c>
      <c r="AI296" t="s">
        <v>95</v>
      </c>
    </row>
    <row r="297" spans="1:35" x14ac:dyDescent="0.35">
      <c r="A297">
        <v>77.959999999999994</v>
      </c>
      <c r="B297">
        <v>63.29</v>
      </c>
      <c r="C297">
        <v>75.77</v>
      </c>
      <c r="D297">
        <v>11892.47154161338</v>
      </c>
      <c r="E297">
        <v>9</v>
      </c>
      <c r="F297">
        <v>0.54</v>
      </c>
      <c r="G297">
        <v>7</v>
      </c>
      <c r="H297">
        <v>0.59</v>
      </c>
      <c r="I297">
        <v>5291449.92</v>
      </c>
      <c r="J297">
        <v>1984248</v>
      </c>
      <c r="K297">
        <v>2589.9499999999998</v>
      </c>
      <c r="L297">
        <v>0.78</v>
      </c>
      <c r="M297">
        <v>1</v>
      </c>
      <c r="N297">
        <v>2</v>
      </c>
      <c r="O297">
        <v>86.59</v>
      </c>
      <c r="P297">
        <v>25</v>
      </c>
      <c r="Q297">
        <v>3</v>
      </c>
      <c r="R297">
        <v>63.37</v>
      </c>
      <c r="S297">
        <v>4</v>
      </c>
      <c r="T297">
        <v>93.03</v>
      </c>
      <c r="U297">
        <v>0.27</v>
      </c>
      <c r="V297">
        <v>2</v>
      </c>
      <c r="W297">
        <v>0.85</v>
      </c>
      <c r="X297" t="s">
        <v>38</v>
      </c>
      <c r="Y297" t="s">
        <v>48</v>
      </c>
      <c r="Z297" t="s">
        <v>52</v>
      </c>
      <c r="AA297" t="s">
        <v>58</v>
      </c>
      <c r="AB297" t="s">
        <v>62</v>
      </c>
      <c r="AC297" t="s">
        <v>70</v>
      </c>
      <c r="AD297" t="s">
        <v>68</v>
      </c>
      <c r="AE297" t="s">
        <v>53</v>
      </c>
      <c r="AF297" t="s">
        <v>77</v>
      </c>
      <c r="AG297" t="s">
        <v>85</v>
      </c>
      <c r="AH297" t="s">
        <v>89</v>
      </c>
      <c r="AI297" t="s">
        <v>93</v>
      </c>
    </row>
    <row r="298" spans="1:35" x14ac:dyDescent="0.35">
      <c r="A298">
        <v>77.61</v>
      </c>
      <c r="B298">
        <v>78.599999999999994</v>
      </c>
      <c r="C298">
        <v>43.84</v>
      </c>
      <c r="D298">
        <v>7694.5866895559366</v>
      </c>
      <c r="E298">
        <v>7</v>
      </c>
      <c r="F298">
        <v>0.96</v>
      </c>
      <c r="G298">
        <v>2</v>
      </c>
      <c r="H298">
        <v>0.79</v>
      </c>
      <c r="I298">
        <v>4269318.04</v>
      </c>
      <c r="J298">
        <v>2141226</v>
      </c>
      <c r="K298">
        <v>1118.8599999999999</v>
      </c>
      <c r="L298">
        <v>0.73</v>
      </c>
      <c r="M298">
        <v>0</v>
      </c>
      <c r="N298">
        <v>3</v>
      </c>
      <c r="O298">
        <v>82.03</v>
      </c>
      <c r="P298">
        <v>24</v>
      </c>
      <c r="Q298">
        <v>3</v>
      </c>
      <c r="R298">
        <v>59.44</v>
      </c>
      <c r="S298">
        <v>7</v>
      </c>
      <c r="T298">
        <v>58.03</v>
      </c>
      <c r="U298">
        <v>0.36</v>
      </c>
      <c r="V298">
        <v>5</v>
      </c>
      <c r="W298">
        <v>0.95</v>
      </c>
      <c r="X298" t="s">
        <v>38</v>
      </c>
      <c r="Y298" t="s">
        <v>48</v>
      </c>
      <c r="Z298" t="s">
        <v>53</v>
      </c>
      <c r="AA298" t="s">
        <v>57</v>
      </c>
      <c r="AB298" t="s">
        <v>62</v>
      </c>
      <c r="AC298" t="s">
        <v>70</v>
      </c>
      <c r="AD298" t="s">
        <v>68</v>
      </c>
      <c r="AE298" t="s">
        <v>58</v>
      </c>
      <c r="AF298" t="s">
        <v>80</v>
      </c>
      <c r="AG298" t="s">
        <v>85</v>
      </c>
      <c r="AH298" t="s">
        <v>89</v>
      </c>
      <c r="AI298" t="s">
        <v>93</v>
      </c>
    </row>
    <row r="299" spans="1:35" x14ac:dyDescent="0.35">
      <c r="A299">
        <v>75.05</v>
      </c>
      <c r="B299">
        <v>67.5</v>
      </c>
      <c r="C299">
        <v>38.86</v>
      </c>
      <c r="D299">
        <v>12174.014800264151</v>
      </c>
      <c r="E299">
        <v>3</v>
      </c>
      <c r="F299">
        <v>0.34</v>
      </c>
      <c r="G299">
        <v>7</v>
      </c>
      <c r="H299">
        <v>0.65</v>
      </c>
      <c r="I299">
        <v>4802195.3099999996</v>
      </c>
      <c r="J299">
        <v>2514124</v>
      </c>
      <c r="K299">
        <v>2033.67</v>
      </c>
      <c r="L299">
        <v>0.3</v>
      </c>
      <c r="M299">
        <v>1</v>
      </c>
      <c r="N299">
        <v>0</v>
      </c>
      <c r="O299">
        <v>70.8</v>
      </c>
      <c r="P299">
        <v>9</v>
      </c>
      <c r="Q299">
        <v>4</v>
      </c>
      <c r="R299">
        <v>63.72</v>
      </c>
      <c r="S299">
        <v>6</v>
      </c>
      <c r="T299">
        <v>52.59</v>
      </c>
      <c r="U299">
        <v>0.41</v>
      </c>
      <c r="V299">
        <v>8</v>
      </c>
      <c r="W299">
        <v>0.88</v>
      </c>
      <c r="X299" t="s">
        <v>38</v>
      </c>
      <c r="Y299" t="s">
        <v>48</v>
      </c>
      <c r="Z299" t="s">
        <v>54</v>
      </c>
      <c r="AA299" t="s">
        <v>58</v>
      </c>
      <c r="AB299" t="s">
        <v>63</v>
      </c>
      <c r="AC299" t="s">
        <v>67</v>
      </c>
      <c r="AD299" t="s">
        <v>68</v>
      </c>
      <c r="AE299" t="s">
        <v>53</v>
      </c>
      <c r="AF299" t="s">
        <v>77</v>
      </c>
      <c r="AG299" t="s">
        <v>85</v>
      </c>
      <c r="AH299" t="s">
        <v>90</v>
      </c>
      <c r="AI299" t="s">
        <v>95</v>
      </c>
    </row>
    <row r="300" spans="1:35" x14ac:dyDescent="0.35">
      <c r="A300">
        <v>72.650000000000006</v>
      </c>
      <c r="B300">
        <v>72.739999999999995</v>
      </c>
      <c r="C300">
        <v>30.95</v>
      </c>
      <c r="D300">
        <v>13389.09464701238</v>
      </c>
      <c r="E300">
        <v>3</v>
      </c>
      <c r="F300">
        <v>0.63</v>
      </c>
      <c r="G300">
        <v>5</v>
      </c>
      <c r="H300">
        <v>0.17</v>
      </c>
      <c r="I300">
        <v>4620242.66</v>
      </c>
      <c r="J300">
        <v>4303459</v>
      </c>
      <c r="K300">
        <v>1241.71</v>
      </c>
      <c r="L300">
        <v>0.33</v>
      </c>
      <c r="M300">
        <v>0</v>
      </c>
      <c r="N300">
        <v>0</v>
      </c>
      <c r="O300">
        <v>87.95</v>
      </c>
      <c r="P300">
        <v>14</v>
      </c>
      <c r="Q300">
        <v>2</v>
      </c>
      <c r="R300">
        <v>80.510000000000005</v>
      </c>
      <c r="S300">
        <v>4</v>
      </c>
      <c r="T300">
        <v>33.270000000000003</v>
      </c>
      <c r="U300">
        <v>0.68</v>
      </c>
      <c r="V300">
        <v>5</v>
      </c>
      <c r="W300">
        <v>0.27</v>
      </c>
      <c r="X300" t="s">
        <v>38</v>
      </c>
      <c r="Y300" t="s">
        <v>48</v>
      </c>
      <c r="Z300" t="s">
        <v>54</v>
      </c>
      <c r="AA300" t="s">
        <v>58</v>
      </c>
      <c r="AB300" t="s">
        <v>62</v>
      </c>
      <c r="AC300" t="s">
        <v>67</v>
      </c>
      <c r="AD300" t="s">
        <v>68</v>
      </c>
      <c r="AE300" t="s">
        <v>53</v>
      </c>
      <c r="AF300" t="s">
        <v>79</v>
      </c>
      <c r="AG300" t="s">
        <v>85</v>
      </c>
      <c r="AH300" t="s">
        <v>90</v>
      </c>
      <c r="AI300" t="s">
        <v>93</v>
      </c>
    </row>
    <row r="301" spans="1:35" x14ac:dyDescent="0.35">
      <c r="A301">
        <v>60.85</v>
      </c>
      <c r="B301">
        <v>96.49</v>
      </c>
      <c r="C301">
        <v>52.79</v>
      </c>
      <c r="D301">
        <v>11033.58725805925</v>
      </c>
      <c r="E301">
        <v>2</v>
      </c>
      <c r="F301">
        <v>0.93</v>
      </c>
      <c r="G301">
        <v>5</v>
      </c>
      <c r="H301">
        <v>0.36</v>
      </c>
      <c r="I301">
        <v>4912361.74</v>
      </c>
      <c r="J301">
        <v>3211116</v>
      </c>
      <c r="K301">
        <v>1267.6199999999999</v>
      </c>
      <c r="L301">
        <v>0.79</v>
      </c>
      <c r="M301">
        <v>1</v>
      </c>
      <c r="N301">
        <v>2</v>
      </c>
      <c r="O301">
        <v>80.48</v>
      </c>
      <c r="P301">
        <v>21</v>
      </c>
      <c r="Q301">
        <v>9</v>
      </c>
      <c r="R301">
        <v>61.09</v>
      </c>
      <c r="S301">
        <v>2</v>
      </c>
      <c r="T301">
        <v>33.43</v>
      </c>
      <c r="U301">
        <v>0.06</v>
      </c>
      <c r="V301">
        <v>3</v>
      </c>
      <c r="W301">
        <v>0.19</v>
      </c>
      <c r="X301" t="s">
        <v>44</v>
      </c>
      <c r="Y301" t="s">
        <v>47</v>
      </c>
      <c r="Z301" t="s">
        <v>53</v>
      </c>
      <c r="AA301" t="s">
        <v>58</v>
      </c>
      <c r="AB301" t="s">
        <v>62</v>
      </c>
      <c r="AC301" t="s">
        <v>67</v>
      </c>
      <c r="AD301" t="s">
        <v>68</v>
      </c>
      <c r="AE301" t="s">
        <v>59</v>
      </c>
      <c r="AF301" t="s">
        <v>77</v>
      </c>
      <c r="AG301" t="s">
        <v>86</v>
      </c>
      <c r="AH301" t="s">
        <v>90</v>
      </c>
      <c r="AI301" t="s">
        <v>93</v>
      </c>
    </row>
    <row r="302" spans="1:35" x14ac:dyDescent="0.35">
      <c r="A302">
        <v>70.790000000000006</v>
      </c>
      <c r="B302">
        <v>63.17</v>
      </c>
      <c r="C302">
        <v>68.34</v>
      </c>
      <c r="D302">
        <v>14691.98953139516</v>
      </c>
      <c r="E302">
        <v>5</v>
      </c>
      <c r="F302">
        <v>0.1</v>
      </c>
      <c r="G302">
        <v>6</v>
      </c>
      <c r="H302">
        <v>0.91</v>
      </c>
      <c r="I302">
        <v>5152717.9000000004</v>
      </c>
      <c r="J302">
        <v>2527618</v>
      </c>
      <c r="K302">
        <v>4766.49</v>
      </c>
      <c r="L302">
        <v>0.46</v>
      </c>
      <c r="M302">
        <v>0</v>
      </c>
      <c r="N302">
        <v>1</v>
      </c>
      <c r="O302">
        <v>94.8</v>
      </c>
      <c r="P302">
        <v>47</v>
      </c>
      <c r="Q302">
        <v>7</v>
      </c>
      <c r="R302">
        <v>60.67</v>
      </c>
      <c r="S302">
        <v>1</v>
      </c>
      <c r="T302">
        <v>74.98</v>
      </c>
      <c r="U302">
        <v>0.03</v>
      </c>
      <c r="V302">
        <v>4</v>
      </c>
      <c r="W302">
        <v>0.47</v>
      </c>
      <c r="X302" t="s">
        <v>38</v>
      </c>
      <c r="Y302" t="s">
        <v>48</v>
      </c>
      <c r="Z302" t="s">
        <v>53</v>
      </c>
      <c r="AA302" t="s">
        <v>58</v>
      </c>
      <c r="AB302" t="s">
        <v>63</v>
      </c>
      <c r="AC302" t="s">
        <v>67</v>
      </c>
      <c r="AD302" t="s">
        <v>68</v>
      </c>
      <c r="AE302" t="s">
        <v>59</v>
      </c>
      <c r="AF302" t="s">
        <v>77</v>
      </c>
      <c r="AG302" t="s">
        <v>86</v>
      </c>
      <c r="AH302" t="s">
        <v>90</v>
      </c>
      <c r="AI302" t="s">
        <v>96</v>
      </c>
    </row>
    <row r="303" spans="1:35" x14ac:dyDescent="0.35">
      <c r="A303">
        <v>71.569999999999993</v>
      </c>
      <c r="B303">
        <v>97.67</v>
      </c>
      <c r="C303">
        <v>55.5</v>
      </c>
      <c r="D303">
        <v>8065.5270022410677</v>
      </c>
      <c r="E303">
        <v>3</v>
      </c>
      <c r="F303">
        <v>0.94</v>
      </c>
      <c r="G303">
        <v>9</v>
      </c>
      <c r="H303">
        <v>0.77</v>
      </c>
      <c r="I303">
        <v>5588199.9299999997</v>
      </c>
      <c r="J303">
        <v>3299549</v>
      </c>
      <c r="K303">
        <v>2503.61</v>
      </c>
      <c r="L303">
        <v>0.73</v>
      </c>
      <c r="M303">
        <v>1</v>
      </c>
      <c r="N303">
        <v>3</v>
      </c>
      <c r="O303">
        <v>90.9</v>
      </c>
      <c r="P303">
        <v>20</v>
      </c>
      <c r="Q303">
        <v>7</v>
      </c>
      <c r="R303">
        <v>89.35</v>
      </c>
      <c r="S303">
        <v>4</v>
      </c>
      <c r="T303">
        <v>59.77</v>
      </c>
      <c r="U303">
        <v>0.39</v>
      </c>
      <c r="V303">
        <v>5</v>
      </c>
      <c r="W303">
        <v>0.01</v>
      </c>
      <c r="X303" t="s">
        <v>38</v>
      </c>
      <c r="Y303" t="s">
        <v>47</v>
      </c>
      <c r="Z303" t="s">
        <v>53</v>
      </c>
      <c r="AA303" t="s">
        <v>57</v>
      </c>
      <c r="AB303" t="s">
        <v>62</v>
      </c>
      <c r="AC303" t="s">
        <v>67</v>
      </c>
      <c r="AD303" t="s">
        <v>68</v>
      </c>
      <c r="AE303" t="s">
        <v>53</v>
      </c>
      <c r="AF303" t="s">
        <v>79</v>
      </c>
      <c r="AG303" t="s">
        <v>85</v>
      </c>
      <c r="AH303" t="s">
        <v>90</v>
      </c>
      <c r="AI303" t="s">
        <v>96</v>
      </c>
    </row>
    <row r="304" spans="1:35" x14ac:dyDescent="0.35">
      <c r="A304">
        <v>66.98</v>
      </c>
      <c r="B304">
        <v>94.32</v>
      </c>
      <c r="C304">
        <v>58.44</v>
      </c>
      <c r="D304">
        <v>6888.3632417214576</v>
      </c>
      <c r="E304">
        <v>6</v>
      </c>
      <c r="F304">
        <v>0.69</v>
      </c>
      <c r="G304">
        <v>6</v>
      </c>
      <c r="H304">
        <v>0.56000000000000005</v>
      </c>
      <c r="I304">
        <v>5508668.25</v>
      </c>
      <c r="J304">
        <v>3028118</v>
      </c>
      <c r="K304">
        <v>4049.61</v>
      </c>
      <c r="L304">
        <v>0.15</v>
      </c>
      <c r="M304">
        <v>0</v>
      </c>
      <c r="N304">
        <v>1</v>
      </c>
      <c r="O304">
        <v>62.64</v>
      </c>
      <c r="P304">
        <v>21</v>
      </c>
      <c r="Q304">
        <v>6</v>
      </c>
      <c r="R304">
        <v>72.97</v>
      </c>
      <c r="S304">
        <v>4</v>
      </c>
      <c r="T304">
        <v>44.72</v>
      </c>
      <c r="U304">
        <v>0.7</v>
      </c>
      <c r="V304">
        <v>2</v>
      </c>
      <c r="W304">
        <v>0.03</v>
      </c>
      <c r="X304" t="s">
        <v>38</v>
      </c>
      <c r="Y304" t="s">
        <v>47</v>
      </c>
      <c r="Z304" t="s">
        <v>53</v>
      </c>
      <c r="AA304" t="s">
        <v>57</v>
      </c>
      <c r="AB304" t="s">
        <v>62</v>
      </c>
      <c r="AC304" t="s">
        <v>67</v>
      </c>
      <c r="AD304" t="s">
        <v>68</v>
      </c>
      <c r="AE304" t="s">
        <v>53</v>
      </c>
      <c r="AF304" t="s">
        <v>77</v>
      </c>
      <c r="AG304" t="s">
        <v>85</v>
      </c>
      <c r="AH304" t="s">
        <v>89</v>
      </c>
      <c r="AI304" t="s">
        <v>94</v>
      </c>
    </row>
    <row r="305" spans="1:35" x14ac:dyDescent="0.35">
      <c r="A305">
        <v>73.39</v>
      </c>
      <c r="B305">
        <v>51.75</v>
      </c>
      <c r="C305">
        <v>88.77</v>
      </c>
      <c r="D305">
        <v>5553.1993777393036</v>
      </c>
      <c r="E305">
        <v>2</v>
      </c>
      <c r="F305">
        <v>7.0000000000000007E-2</v>
      </c>
      <c r="G305">
        <v>8</v>
      </c>
      <c r="H305">
        <v>0.26</v>
      </c>
      <c r="I305">
        <v>2568286.4300000002</v>
      </c>
      <c r="J305">
        <v>2606421</v>
      </c>
      <c r="K305">
        <v>3378.23</v>
      </c>
      <c r="L305">
        <v>0.85</v>
      </c>
      <c r="M305">
        <v>0</v>
      </c>
      <c r="N305">
        <v>0</v>
      </c>
      <c r="O305">
        <v>63.57</v>
      </c>
      <c r="P305">
        <v>35</v>
      </c>
      <c r="Q305">
        <v>3</v>
      </c>
      <c r="R305">
        <v>50.96</v>
      </c>
      <c r="S305">
        <v>1</v>
      </c>
      <c r="T305">
        <v>69.91</v>
      </c>
      <c r="U305">
        <v>0.19</v>
      </c>
      <c r="V305">
        <v>7</v>
      </c>
      <c r="W305">
        <v>0.55000000000000004</v>
      </c>
      <c r="X305" t="s">
        <v>38</v>
      </c>
      <c r="Y305" t="s">
        <v>49</v>
      </c>
      <c r="Z305" t="s">
        <v>52</v>
      </c>
      <c r="AA305" t="s">
        <v>59</v>
      </c>
      <c r="AB305" t="s">
        <v>63</v>
      </c>
      <c r="AC305" t="s">
        <v>67</v>
      </c>
      <c r="AD305" t="s">
        <v>71</v>
      </c>
      <c r="AE305" t="s">
        <v>59</v>
      </c>
      <c r="AF305" t="s">
        <v>80</v>
      </c>
      <c r="AG305" t="s">
        <v>86</v>
      </c>
      <c r="AH305" t="s">
        <v>90</v>
      </c>
      <c r="AI305" t="s">
        <v>94</v>
      </c>
    </row>
    <row r="306" spans="1:35" x14ac:dyDescent="0.35">
      <c r="A306">
        <v>79.040000000000006</v>
      </c>
      <c r="B306">
        <v>44.16</v>
      </c>
      <c r="C306">
        <v>52.64</v>
      </c>
      <c r="D306">
        <v>13740.110778722959</v>
      </c>
      <c r="E306">
        <v>3</v>
      </c>
      <c r="F306">
        <v>0.3</v>
      </c>
      <c r="G306">
        <v>7</v>
      </c>
      <c r="H306">
        <v>0.3</v>
      </c>
      <c r="I306">
        <v>4902691.8099999996</v>
      </c>
      <c r="J306">
        <v>1882697</v>
      </c>
      <c r="K306">
        <v>3543.92</v>
      </c>
      <c r="L306">
        <v>0.71</v>
      </c>
      <c r="M306">
        <v>0</v>
      </c>
      <c r="N306">
        <v>1</v>
      </c>
      <c r="O306">
        <v>56.27</v>
      </c>
      <c r="P306">
        <v>33</v>
      </c>
      <c r="Q306">
        <v>6</v>
      </c>
      <c r="R306">
        <v>69.52</v>
      </c>
      <c r="S306">
        <v>6</v>
      </c>
      <c r="T306">
        <v>46.44</v>
      </c>
      <c r="U306">
        <v>0.64</v>
      </c>
      <c r="V306">
        <v>3</v>
      </c>
      <c r="W306">
        <v>0.52</v>
      </c>
      <c r="X306" t="s">
        <v>38</v>
      </c>
      <c r="Y306" t="s">
        <v>49</v>
      </c>
      <c r="Z306" t="s">
        <v>53</v>
      </c>
      <c r="AA306" t="s">
        <v>58</v>
      </c>
      <c r="AB306" t="s">
        <v>63</v>
      </c>
      <c r="AC306" t="s">
        <v>70</v>
      </c>
      <c r="AD306" t="s">
        <v>68</v>
      </c>
      <c r="AE306" t="s">
        <v>53</v>
      </c>
      <c r="AF306" t="s">
        <v>77</v>
      </c>
      <c r="AG306" t="s">
        <v>85</v>
      </c>
      <c r="AH306" t="s">
        <v>90</v>
      </c>
      <c r="AI306" t="s">
        <v>97</v>
      </c>
    </row>
    <row r="307" spans="1:35" x14ac:dyDescent="0.35">
      <c r="A307">
        <v>93.86</v>
      </c>
      <c r="B307">
        <v>46.05</v>
      </c>
      <c r="C307">
        <v>63.41</v>
      </c>
      <c r="D307">
        <v>11635.914140885139</v>
      </c>
      <c r="E307">
        <v>5</v>
      </c>
      <c r="F307">
        <v>0.71</v>
      </c>
      <c r="G307">
        <v>9</v>
      </c>
      <c r="H307">
        <v>0.73</v>
      </c>
      <c r="I307">
        <v>3490578.09</v>
      </c>
      <c r="J307">
        <v>4150834</v>
      </c>
      <c r="K307">
        <v>1092.6199999999999</v>
      </c>
      <c r="L307">
        <v>0.91</v>
      </c>
      <c r="M307">
        <v>0</v>
      </c>
      <c r="N307">
        <v>0</v>
      </c>
      <c r="O307">
        <v>66.849999999999994</v>
      </c>
      <c r="P307">
        <v>29</v>
      </c>
      <c r="Q307">
        <v>8</v>
      </c>
      <c r="R307">
        <v>47.25</v>
      </c>
      <c r="S307">
        <v>4</v>
      </c>
      <c r="T307">
        <v>67.55</v>
      </c>
      <c r="U307">
        <v>0.26</v>
      </c>
      <c r="V307">
        <v>7</v>
      </c>
      <c r="W307">
        <v>0.99</v>
      </c>
      <c r="X307" t="s">
        <v>43</v>
      </c>
      <c r="Y307" t="s">
        <v>49</v>
      </c>
      <c r="Z307" t="s">
        <v>53</v>
      </c>
      <c r="AA307" t="s">
        <v>58</v>
      </c>
      <c r="AB307" t="s">
        <v>62</v>
      </c>
      <c r="AC307" t="s">
        <v>67</v>
      </c>
      <c r="AD307" t="s">
        <v>68</v>
      </c>
      <c r="AE307" t="s">
        <v>53</v>
      </c>
      <c r="AF307" t="s">
        <v>80</v>
      </c>
      <c r="AG307" t="s">
        <v>85</v>
      </c>
      <c r="AH307" t="s">
        <v>90</v>
      </c>
      <c r="AI307" t="s">
        <v>94</v>
      </c>
    </row>
    <row r="308" spans="1:35" x14ac:dyDescent="0.35">
      <c r="A308">
        <v>76.75</v>
      </c>
      <c r="B308">
        <v>41.09</v>
      </c>
      <c r="C308">
        <v>80.94</v>
      </c>
      <c r="D308">
        <v>9861.0383227238617</v>
      </c>
      <c r="E308">
        <v>1</v>
      </c>
      <c r="F308">
        <v>7.0000000000000007E-2</v>
      </c>
      <c r="G308">
        <v>4</v>
      </c>
      <c r="H308">
        <v>0.85</v>
      </c>
      <c r="I308">
        <v>4724272.75</v>
      </c>
      <c r="J308">
        <v>3167855</v>
      </c>
      <c r="K308">
        <v>1553.83</v>
      </c>
      <c r="L308">
        <v>0.13</v>
      </c>
      <c r="M308">
        <v>0</v>
      </c>
      <c r="N308">
        <v>1</v>
      </c>
      <c r="O308">
        <v>99.98</v>
      </c>
      <c r="P308">
        <v>24</v>
      </c>
      <c r="Q308">
        <v>8</v>
      </c>
      <c r="R308">
        <v>36.020000000000003</v>
      </c>
      <c r="S308">
        <v>1</v>
      </c>
      <c r="T308">
        <v>53.35</v>
      </c>
      <c r="U308">
        <v>0.89</v>
      </c>
      <c r="V308">
        <v>9</v>
      </c>
      <c r="W308">
        <v>0.2</v>
      </c>
      <c r="X308" t="s">
        <v>38</v>
      </c>
      <c r="Y308" t="s">
        <v>49</v>
      </c>
      <c r="Z308" t="s">
        <v>52</v>
      </c>
      <c r="AA308" t="s">
        <v>57</v>
      </c>
      <c r="AB308" t="s">
        <v>63</v>
      </c>
      <c r="AC308" t="s">
        <v>67</v>
      </c>
      <c r="AD308" t="s">
        <v>68</v>
      </c>
      <c r="AE308" t="s">
        <v>59</v>
      </c>
      <c r="AF308" t="s">
        <v>78</v>
      </c>
      <c r="AG308" t="s">
        <v>86</v>
      </c>
      <c r="AH308" t="s">
        <v>90</v>
      </c>
      <c r="AI308" t="s">
        <v>96</v>
      </c>
    </row>
    <row r="309" spans="1:35" x14ac:dyDescent="0.35">
      <c r="A309">
        <v>77.58</v>
      </c>
      <c r="B309">
        <v>45.67</v>
      </c>
      <c r="C309">
        <v>55.78</v>
      </c>
      <c r="D309">
        <v>10699.92156579955</v>
      </c>
      <c r="E309">
        <v>1</v>
      </c>
      <c r="F309">
        <v>0.57999999999999996</v>
      </c>
      <c r="G309">
        <v>2</v>
      </c>
      <c r="H309">
        <v>0.67</v>
      </c>
      <c r="I309">
        <v>4876210.41</v>
      </c>
      <c r="J309">
        <v>4738991</v>
      </c>
      <c r="K309">
        <v>4040.38</v>
      </c>
      <c r="L309">
        <v>0.59</v>
      </c>
      <c r="M309">
        <v>0</v>
      </c>
      <c r="N309">
        <v>2</v>
      </c>
      <c r="O309">
        <v>70.290000000000006</v>
      </c>
      <c r="P309">
        <v>44</v>
      </c>
      <c r="Q309">
        <v>9</v>
      </c>
      <c r="R309">
        <v>61.78</v>
      </c>
      <c r="S309">
        <v>1</v>
      </c>
      <c r="T309">
        <v>83.53</v>
      </c>
      <c r="U309">
        <v>0.9</v>
      </c>
      <c r="V309">
        <v>9</v>
      </c>
      <c r="W309">
        <v>0.26</v>
      </c>
      <c r="X309" t="s">
        <v>38</v>
      </c>
      <c r="Y309" t="s">
        <v>49</v>
      </c>
      <c r="Z309" t="s">
        <v>53</v>
      </c>
      <c r="AA309" t="s">
        <v>58</v>
      </c>
      <c r="AB309" t="s">
        <v>62</v>
      </c>
      <c r="AC309" t="s">
        <v>67</v>
      </c>
      <c r="AD309" t="s">
        <v>68</v>
      </c>
      <c r="AE309" t="s">
        <v>59</v>
      </c>
      <c r="AF309" t="s">
        <v>77</v>
      </c>
      <c r="AG309" t="s">
        <v>86</v>
      </c>
      <c r="AH309" t="s">
        <v>90</v>
      </c>
      <c r="AI309" t="s">
        <v>95</v>
      </c>
    </row>
    <row r="310" spans="1:35" x14ac:dyDescent="0.35">
      <c r="A310">
        <v>74.260000000000005</v>
      </c>
      <c r="B310">
        <v>80.98</v>
      </c>
      <c r="C310">
        <v>70.44</v>
      </c>
      <c r="D310">
        <v>7186.2773817540583</v>
      </c>
      <c r="E310">
        <v>9</v>
      </c>
      <c r="F310">
        <v>0.35</v>
      </c>
      <c r="G310">
        <v>7</v>
      </c>
      <c r="H310">
        <v>0.81</v>
      </c>
      <c r="I310">
        <v>5976148.3600000003</v>
      </c>
      <c r="J310">
        <v>3752257</v>
      </c>
      <c r="K310">
        <v>4868.45</v>
      </c>
      <c r="L310">
        <v>0.6</v>
      </c>
      <c r="M310">
        <v>0</v>
      </c>
      <c r="N310">
        <v>4</v>
      </c>
      <c r="O310">
        <v>61.02</v>
      </c>
      <c r="P310">
        <v>27</v>
      </c>
      <c r="Q310">
        <v>1</v>
      </c>
      <c r="R310">
        <v>84.97</v>
      </c>
      <c r="S310">
        <v>1</v>
      </c>
      <c r="T310">
        <v>83.35</v>
      </c>
      <c r="U310">
        <v>0.3</v>
      </c>
      <c r="V310">
        <v>2</v>
      </c>
      <c r="W310">
        <v>0.11</v>
      </c>
      <c r="X310" t="s">
        <v>38</v>
      </c>
      <c r="Y310" t="s">
        <v>47</v>
      </c>
      <c r="Z310" t="s">
        <v>53</v>
      </c>
      <c r="AA310" t="s">
        <v>57</v>
      </c>
      <c r="AB310" t="s">
        <v>63</v>
      </c>
      <c r="AC310" t="s">
        <v>67</v>
      </c>
      <c r="AD310" t="s">
        <v>68</v>
      </c>
      <c r="AE310" t="s">
        <v>59</v>
      </c>
      <c r="AF310" t="s">
        <v>79</v>
      </c>
      <c r="AG310" t="s">
        <v>86</v>
      </c>
      <c r="AH310" t="s">
        <v>89</v>
      </c>
      <c r="AI310" t="s">
        <v>94</v>
      </c>
    </row>
    <row r="311" spans="1:35" x14ac:dyDescent="0.35">
      <c r="A311">
        <v>55.81</v>
      </c>
      <c r="B311">
        <v>44.27</v>
      </c>
      <c r="C311">
        <v>86.05</v>
      </c>
      <c r="D311">
        <v>16114.37994904207</v>
      </c>
      <c r="E311">
        <v>7</v>
      </c>
      <c r="F311">
        <v>0.62</v>
      </c>
      <c r="G311">
        <v>6</v>
      </c>
      <c r="H311">
        <v>0.77</v>
      </c>
      <c r="I311">
        <v>4969884.53</v>
      </c>
      <c r="J311">
        <v>3441056</v>
      </c>
      <c r="K311">
        <v>1682.04</v>
      </c>
      <c r="L311">
        <v>0.35</v>
      </c>
      <c r="M311">
        <v>1</v>
      </c>
      <c r="N311">
        <v>2</v>
      </c>
      <c r="O311">
        <v>88.12</v>
      </c>
      <c r="P311">
        <v>0</v>
      </c>
      <c r="Q311">
        <v>1</v>
      </c>
      <c r="R311">
        <v>85.04</v>
      </c>
      <c r="S311">
        <v>8</v>
      </c>
      <c r="T311">
        <v>61.03</v>
      </c>
      <c r="U311">
        <v>0.23</v>
      </c>
      <c r="V311">
        <v>9</v>
      </c>
      <c r="W311">
        <v>0.92</v>
      </c>
      <c r="X311" t="s">
        <v>44</v>
      </c>
      <c r="Y311" t="s">
        <v>49</v>
      </c>
      <c r="Z311" t="s">
        <v>52</v>
      </c>
      <c r="AA311" t="s">
        <v>58</v>
      </c>
      <c r="AB311" t="s">
        <v>62</v>
      </c>
      <c r="AC311" t="s">
        <v>67</v>
      </c>
      <c r="AD311" t="s">
        <v>68</v>
      </c>
      <c r="AE311" t="s">
        <v>58</v>
      </c>
      <c r="AF311" t="s">
        <v>79</v>
      </c>
      <c r="AG311" t="s">
        <v>58</v>
      </c>
      <c r="AH311" t="s">
        <v>89</v>
      </c>
      <c r="AI311" t="s">
        <v>93</v>
      </c>
    </row>
    <row r="312" spans="1:35" x14ac:dyDescent="0.35">
      <c r="A312">
        <v>74.73</v>
      </c>
      <c r="B312">
        <v>59.14</v>
      </c>
      <c r="C312">
        <v>91.72</v>
      </c>
      <c r="D312">
        <v>10323.05295493807</v>
      </c>
      <c r="E312">
        <v>1</v>
      </c>
      <c r="F312">
        <v>0.05</v>
      </c>
      <c r="G312">
        <v>1</v>
      </c>
      <c r="H312">
        <v>0.15</v>
      </c>
      <c r="I312">
        <v>5259218.0199999996</v>
      </c>
      <c r="J312">
        <v>2651837</v>
      </c>
      <c r="K312">
        <v>1722.06</v>
      </c>
      <c r="L312">
        <v>0.46</v>
      </c>
      <c r="M312">
        <v>1</v>
      </c>
      <c r="N312">
        <v>2</v>
      </c>
      <c r="O312">
        <v>77.12</v>
      </c>
      <c r="P312">
        <v>48</v>
      </c>
      <c r="Q312">
        <v>3</v>
      </c>
      <c r="R312">
        <v>43.93</v>
      </c>
      <c r="S312">
        <v>8</v>
      </c>
      <c r="T312">
        <v>52.8</v>
      </c>
      <c r="U312">
        <v>0.41</v>
      </c>
      <c r="V312">
        <v>6</v>
      </c>
      <c r="W312">
        <v>0.78</v>
      </c>
      <c r="X312" t="s">
        <v>38</v>
      </c>
      <c r="Y312" t="s">
        <v>49</v>
      </c>
      <c r="Z312" t="s">
        <v>52</v>
      </c>
      <c r="AA312" t="s">
        <v>58</v>
      </c>
      <c r="AB312" t="s">
        <v>63</v>
      </c>
      <c r="AC312" t="s">
        <v>67</v>
      </c>
      <c r="AD312" t="s">
        <v>68</v>
      </c>
      <c r="AE312" t="s">
        <v>58</v>
      </c>
      <c r="AF312" t="s">
        <v>80</v>
      </c>
      <c r="AG312" t="s">
        <v>58</v>
      </c>
      <c r="AH312" t="s">
        <v>90</v>
      </c>
      <c r="AI312" t="s">
        <v>95</v>
      </c>
    </row>
    <row r="313" spans="1:35" x14ac:dyDescent="0.35">
      <c r="A313">
        <v>75.599999999999994</v>
      </c>
      <c r="B313">
        <v>90.69</v>
      </c>
      <c r="C313">
        <v>39.56</v>
      </c>
      <c r="D313">
        <v>10273.486986512229</v>
      </c>
      <c r="E313">
        <v>8</v>
      </c>
      <c r="F313">
        <v>0.87</v>
      </c>
      <c r="G313">
        <v>9</v>
      </c>
      <c r="H313">
        <v>0.42</v>
      </c>
      <c r="I313">
        <v>5793056.3799999999</v>
      </c>
      <c r="J313">
        <v>2123724</v>
      </c>
      <c r="K313">
        <v>2628.04</v>
      </c>
      <c r="L313">
        <v>0.04</v>
      </c>
      <c r="M313">
        <v>1</v>
      </c>
      <c r="N313">
        <v>4</v>
      </c>
      <c r="O313">
        <v>57.48</v>
      </c>
      <c r="P313">
        <v>44</v>
      </c>
      <c r="Q313">
        <v>3</v>
      </c>
      <c r="R313">
        <v>56.94</v>
      </c>
      <c r="S313">
        <v>2</v>
      </c>
      <c r="T313">
        <v>53.57</v>
      </c>
      <c r="U313">
        <v>0.24</v>
      </c>
      <c r="V313">
        <v>8</v>
      </c>
      <c r="W313">
        <v>0.82</v>
      </c>
      <c r="X313" t="s">
        <v>38</v>
      </c>
      <c r="Y313" t="s">
        <v>47</v>
      </c>
      <c r="Z313" t="s">
        <v>54</v>
      </c>
      <c r="AA313" t="s">
        <v>58</v>
      </c>
      <c r="AB313" t="s">
        <v>62</v>
      </c>
      <c r="AC313" t="s">
        <v>70</v>
      </c>
      <c r="AD313" t="s">
        <v>68</v>
      </c>
      <c r="AE313" t="s">
        <v>59</v>
      </c>
      <c r="AF313" t="s">
        <v>80</v>
      </c>
      <c r="AG313" t="s">
        <v>86</v>
      </c>
      <c r="AH313" t="s">
        <v>89</v>
      </c>
      <c r="AI313" t="s">
        <v>97</v>
      </c>
    </row>
    <row r="314" spans="1:35" x14ac:dyDescent="0.35">
      <c r="A314">
        <v>99.63</v>
      </c>
      <c r="B314">
        <v>41.4</v>
      </c>
      <c r="C314">
        <v>90.23</v>
      </c>
      <c r="D314">
        <v>11814.416559746731</v>
      </c>
      <c r="E314">
        <v>3</v>
      </c>
      <c r="F314">
        <v>0.97</v>
      </c>
      <c r="G314">
        <v>9</v>
      </c>
      <c r="H314">
        <v>0.15</v>
      </c>
      <c r="I314">
        <v>6227752.2599999998</v>
      </c>
      <c r="J314">
        <v>2825815</v>
      </c>
      <c r="K314">
        <v>4927.28</v>
      </c>
      <c r="L314">
        <v>0.75</v>
      </c>
      <c r="M314">
        <v>1</v>
      </c>
      <c r="N314">
        <v>4</v>
      </c>
      <c r="O314">
        <v>69.03</v>
      </c>
      <c r="P314">
        <v>3</v>
      </c>
      <c r="Q314">
        <v>8</v>
      </c>
      <c r="R314">
        <v>34.81</v>
      </c>
      <c r="S314">
        <v>7</v>
      </c>
      <c r="T314">
        <v>82.37</v>
      </c>
      <c r="U314">
        <v>0.67</v>
      </c>
      <c r="V314">
        <v>3</v>
      </c>
      <c r="W314">
        <v>0.9</v>
      </c>
      <c r="X314" t="s">
        <v>43</v>
      </c>
      <c r="Y314" t="s">
        <v>49</v>
      </c>
      <c r="Z314" t="s">
        <v>52</v>
      </c>
      <c r="AA314" t="s">
        <v>58</v>
      </c>
      <c r="AB314" t="s">
        <v>62</v>
      </c>
      <c r="AC314" t="s">
        <v>67</v>
      </c>
      <c r="AD314" t="s">
        <v>69</v>
      </c>
      <c r="AE314" t="s">
        <v>58</v>
      </c>
      <c r="AF314" t="s">
        <v>78</v>
      </c>
      <c r="AG314" t="s">
        <v>85</v>
      </c>
      <c r="AH314" t="s">
        <v>90</v>
      </c>
      <c r="AI314" t="s">
        <v>94</v>
      </c>
    </row>
    <row r="315" spans="1:35" x14ac:dyDescent="0.35">
      <c r="A315">
        <v>73.08</v>
      </c>
      <c r="B315">
        <v>88.87</v>
      </c>
      <c r="C315">
        <v>61.99</v>
      </c>
      <c r="D315">
        <v>11202.52307934178</v>
      </c>
      <c r="E315">
        <v>8</v>
      </c>
      <c r="F315">
        <v>0.97</v>
      </c>
      <c r="G315">
        <v>2</v>
      </c>
      <c r="H315">
        <v>0.24</v>
      </c>
      <c r="I315">
        <v>4876986.08</v>
      </c>
      <c r="J315">
        <v>2100566</v>
      </c>
      <c r="K315">
        <v>1710.32</v>
      </c>
      <c r="L315">
        <v>0.55000000000000004</v>
      </c>
      <c r="M315">
        <v>1</v>
      </c>
      <c r="N315">
        <v>3</v>
      </c>
      <c r="O315">
        <v>70.72</v>
      </c>
      <c r="P315">
        <v>6</v>
      </c>
      <c r="Q315">
        <v>1</v>
      </c>
      <c r="R315">
        <v>89.69</v>
      </c>
      <c r="S315">
        <v>8</v>
      </c>
      <c r="T315">
        <v>51.33</v>
      </c>
      <c r="U315">
        <v>0.83</v>
      </c>
      <c r="V315">
        <v>7</v>
      </c>
      <c r="W315">
        <v>0.52</v>
      </c>
      <c r="X315" t="s">
        <v>38</v>
      </c>
      <c r="Y315" t="s">
        <v>47</v>
      </c>
      <c r="Z315" t="s">
        <v>53</v>
      </c>
      <c r="AA315" t="s">
        <v>58</v>
      </c>
      <c r="AB315" t="s">
        <v>62</v>
      </c>
      <c r="AC315" t="s">
        <v>70</v>
      </c>
      <c r="AD315" t="s">
        <v>68</v>
      </c>
      <c r="AE315" t="s">
        <v>58</v>
      </c>
      <c r="AF315" t="s">
        <v>79</v>
      </c>
      <c r="AG315" t="s">
        <v>58</v>
      </c>
      <c r="AH315" t="s">
        <v>89</v>
      </c>
      <c r="AI315" t="s">
        <v>95</v>
      </c>
    </row>
    <row r="316" spans="1:35" x14ac:dyDescent="0.35">
      <c r="A316">
        <v>74.760000000000005</v>
      </c>
      <c r="B316">
        <v>70.06</v>
      </c>
      <c r="C316">
        <v>63.45</v>
      </c>
      <c r="D316">
        <v>9639.0989699999991</v>
      </c>
      <c r="E316">
        <v>5</v>
      </c>
      <c r="F316">
        <v>0.56000000000000005</v>
      </c>
      <c r="G316">
        <v>5</v>
      </c>
      <c r="H316">
        <v>0.23</v>
      </c>
      <c r="I316">
        <v>4994870</v>
      </c>
      <c r="J316">
        <v>3037785</v>
      </c>
      <c r="K316">
        <v>2863.58</v>
      </c>
      <c r="L316">
        <v>0.5</v>
      </c>
      <c r="M316">
        <v>0</v>
      </c>
      <c r="N316">
        <v>2</v>
      </c>
      <c r="O316">
        <v>74.36</v>
      </c>
      <c r="P316">
        <v>25</v>
      </c>
      <c r="Q316">
        <v>5</v>
      </c>
      <c r="R316">
        <v>60.52</v>
      </c>
      <c r="S316">
        <v>6</v>
      </c>
      <c r="T316">
        <v>61.46</v>
      </c>
      <c r="U316">
        <v>0.43</v>
      </c>
      <c r="V316">
        <v>5</v>
      </c>
      <c r="W316">
        <v>0.48</v>
      </c>
      <c r="X316" t="s">
        <v>38</v>
      </c>
      <c r="Y316" t="s">
        <v>48</v>
      </c>
      <c r="Z316" t="s">
        <v>53</v>
      </c>
      <c r="AA316" t="s">
        <v>57</v>
      </c>
      <c r="AB316" t="s">
        <v>62</v>
      </c>
      <c r="AC316" t="s">
        <v>67</v>
      </c>
      <c r="AD316" t="s">
        <v>68</v>
      </c>
      <c r="AE316" t="s">
        <v>53</v>
      </c>
      <c r="AF316" t="s">
        <v>77</v>
      </c>
      <c r="AG316" t="s">
        <v>85</v>
      </c>
      <c r="AH316" t="s">
        <v>90</v>
      </c>
      <c r="AI316" t="s">
        <v>95</v>
      </c>
    </row>
    <row r="317" spans="1:35" x14ac:dyDescent="0.35">
      <c r="A317">
        <v>74.650000000000006</v>
      </c>
      <c r="B317">
        <v>47.09</v>
      </c>
      <c r="C317">
        <v>59.84</v>
      </c>
      <c r="D317">
        <v>8023.8138613867204</v>
      </c>
      <c r="E317">
        <v>1</v>
      </c>
      <c r="F317">
        <v>0.13</v>
      </c>
      <c r="G317">
        <v>5</v>
      </c>
      <c r="H317">
        <v>0.47</v>
      </c>
      <c r="I317">
        <v>5010023.3</v>
      </c>
      <c r="J317">
        <v>4306122</v>
      </c>
      <c r="K317">
        <v>4511.66</v>
      </c>
      <c r="L317">
        <v>0.68</v>
      </c>
      <c r="M317">
        <v>0</v>
      </c>
      <c r="N317">
        <v>2</v>
      </c>
      <c r="O317">
        <v>51.03</v>
      </c>
      <c r="P317">
        <v>8</v>
      </c>
      <c r="Q317">
        <v>2</v>
      </c>
      <c r="R317">
        <v>65.47</v>
      </c>
      <c r="S317">
        <v>7</v>
      </c>
      <c r="T317">
        <v>35.5</v>
      </c>
      <c r="U317">
        <v>0.82</v>
      </c>
      <c r="V317">
        <v>6</v>
      </c>
      <c r="W317">
        <v>0.33</v>
      </c>
      <c r="X317" t="s">
        <v>38</v>
      </c>
      <c r="Y317" t="s">
        <v>49</v>
      </c>
      <c r="Z317" t="s">
        <v>53</v>
      </c>
      <c r="AA317" t="s">
        <v>57</v>
      </c>
      <c r="AB317" t="s">
        <v>63</v>
      </c>
      <c r="AC317" t="s">
        <v>67</v>
      </c>
      <c r="AD317" t="s">
        <v>68</v>
      </c>
      <c r="AE317" t="s">
        <v>58</v>
      </c>
      <c r="AF317" t="s">
        <v>77</v>
      </c>
      <c r="AG317" t="s">
        <v>85</v>
      </c>
      <c r="AH317" t="s">
        <v>90</v>
      </c>
      <c r="AI317" t="s">
        <v>97</v>
      </c>
    </row>
    <row r="318" spans="1:35" x14ac:dyDescent="0.35">
      <c r="A318">
        <v>63.31</v>
      </c>
      <c r="B318">
        <v>81.8</v>
      </c>
      <c r="C318">
        <v>93.7</v>
      </c>
      <c r="D318">
        <v>11178.670892839989</v>
      </c>
      <c r="E318">
        <v>7</v>
      </c>
      <c r="F318">
        <v>0.76</v>
      </c>
      <c r="G318">
        <v>5</v>
      </c>
      <c r="H318">
        <v>0.54</v>
      </c>
      <c r="I318">
        <v>4457401.04</v>
      </c>
      <c r="J318">
        <v>2791270</v>
      </c>
      <c r="K318">
        <v>513.14</v>
      </c>
      <c r="L318">
        <v>0.47</v>
      </c>
      <c r="M318">
        <v>0</v>
      </c>
      <c r="N318">
        <v>2</v>
      </c>
      <c r="O318">
        <v>63.45</v>
      </c>
      <c r="P318">
        <v>35</v>
      </c>
      <c r="Q318">
        <v>3</v>
      </c>
      <c r="R318">
        <v>76.31</v>
      </c>
      <c r="S318">
        <v>5</v>
      </c>
      <c r="T318">
        <v>60.34</v>
      </c>
      <c r="U318">
        <v>0.4</v>
      </c>
      <c r="V318">
        <v>2</v>
      </c>
      <c r="W318">
        <v>0.59</v>
      </c>
      <c r="X318" t="s">
        <v>44</v>
      </c>
      <c r="Y318" t="s">
        <v>47</v>
      </c>
      <c r="Z318" t="s">
        <v>52</v>
      </c>
      <c r="AA318" t="s">
        <v>58</v>
      </c>
      <c r="AB318" t="s">
        <v>62</v>
      </c>
      <c r="AC318" t="s">
        <v>67</v>
      </c>
      <c r="AD318" t="s">
        <v>68</v>
      </c>
      <c r="AE318" t="s">
        <v>53</v>
      </c>
      <c r="AF318" t="s">
        <v>77</v>
      </c>
      <c r="AG318" t="s">
        <v>85</v>
      </c>
      <c r="AH318" t="s">
        <v>89</v>
      </c>
      <c r="AI318" t="s">
        <v>94</v>
      </c>
    </row>
    <row r="319" spans="1:35" x14ac:dyDescent="0.35">
      <c r="A319">
        <v>86.43</v>
      </c>
      <c r="B319">
        <v>77.739999999999995</v>
      </c>
      <c r="C319">
        <v>62.02</v>
      </c>
      <c r="D319">
        <v>14705.061241187581</v>
      </c>
      <c r="E319">
        <v>5</v>
      </c>
      <c r="F319">
        <v>0.02</v>
      </c>
      <c r="G319">
        <v>1</v>
      </c>
      <c r="H319">
        <v>0.18</v>
      </c>
      <c r="I319">
        <v>4230884.78</v>
      </c>
      <c r="J319">
        <v>3755593</v>
      </c>
      <c r="K319">
        <v>678.95</v>
      </c>
      <c r="L319">
        <v>0.03</v>
      </c>
      <c r="M319">
        <v>0</v>
      </c>
      <c r="N319">
        <v>0</v>
      </c>
      <c r="O319">
        <v>75.88</v>
      </c>
      <c r="P319">
        <v>18</v>
      </c>
      <c r="Q319">
        <v>6</v>
      </c>
      <c r="R319">
        <v>70.06</v>
      </c>
      <c r="S319">
        <v>1</v>
      </c>
      <c r="T319">
        <v>61.34</v>
      </c>
      <c r="U319">
        <v>0.16</v>
      </c>
      <c r="V319">
        <v>6</v>
      </c>
      <c r="W319">
        <v>0.45</v>
      </c>
      <c r="X319" t="s">
        <v>43</v>
      </c>
      <c r="Y319" t="s">
        <v>48</v>
      </c>
      <c r="Z319" t="s">
        <v>53</v>
      </c>
      <c r="AA319" t="s">
        <v>58</v>
      </c>
      <c r="AB319" t="s">
        <v>63</v>
      </c>
      <c r="AC319" t="s">
        <v>67</v>
      </c>
      <c r="AD319" t="s">
        <v>68</v>
      </c>
      <c r="AE319" t="s">
        <v>59</v>
      </c>
      <c r="AF319" t="s">
        <v>77</v>
      </c>
      <c r="AG319" t="s">
        <v>86</v>
      </c>
      <c r="AH319" t="s">
        <v>90</v>
      </c>
      <c r="AI319" t="s">
        <v>95</v>
      </c>
    </row>
    <row r="320" spans="1:35" x14ac:dyDescent="0.35">
      <c r="A320">
        <v>82.52</v>
      </c>
      <c r="B320">
        <v>92.65</v>
      </c>
      <c r="C320">
        <v>51.37</v>
      </c>
      <c r="D320">
        <v>13363.550115387439</v>
      </c>
      <c r="E320">
        <v>6</v>
      </c>
      <c r="F320">
        <v>0.02</v>
      </c>
      <c r="G320">
        <v>8</v>
      </c>
      <c r="H320">
        <v>0.31</v>
      </c>
      <c r="I320">
        <v>2728114.08</v>
      </c>
      <c r="J320">
        <v>2448617</v>
      </c>
      <c r="K320">
        <v>3218.32</v>
      </c>
      <c r="L320">
        <v>0.97</v>
      </c>
      <c r="M320">
        <v>0</v>
      </c>
      <c r="N320">
        <v>0</v>
      </c>
      <c r="O320">
        <v>63.44</v>
      </c>
      <c r="P320">
        <v>0</v>
      </c>
      <c r="Q320">
        <v>1</v>
      </c>
      <c r="R320">
        <v>61.52</v>
      </c>
      <c r="S320">
        <v>9</v>
      </c>
      <c r="T320">
        <v>84.66</v>
      </c>
      <c r="U320">
        <v>0.74</v>
      </c>
      <c r="V320">
        <v>9</v>
      </c>
      <c r="W320">
        <v>0.45</v>
      </c>
      <c r="X320" t="s">
        <v>38</v>
      </c>
      <c r="Y320" t="s">
        <v>47</v>
      </c>
      <c r="Z320" t="s">
        <v>53</v>
      </c>
      <c r="AA320" t="s">
        <v>58</v>
      </c>
      <c r="AB320" t="s">
        <v>63</v>
      </c>
      <c r="AC320" t="s">
        <v>70</v>
      </c>
      <c r="AD320" t="s">
        <v>71</v>
      </c>
      <c r="AE320" t="s">
        <v>58</v>
      </c>
      <c r="AF320" t="s">
        <v>77</v>
      </c>
      <c r="AG320" t="s">
        <v>58</v>
      </c>
      <c r="AH320" t="s">
        <v>89</v>
      </c>
      <c r="AI320" t="s">
        <v>94</v>
      </c>
    </row>
    <row r="321" spans="1:35" x14ac:dyDescent="0.35">
      <c r="A321">
        <v>82.91</v>
      </c>
      <c r="B321">
        <v>84.1</v>
      </c>
      <c r="C321">
        <v>71.17</v>
      </c>
      <c r="D321">
        <v>13982.96656659849</v>
      </c>
      <c r="E321">
        <v>6</v>
      </c>
      <c r="F321">
        <v>0.32</v>
      </c>
      <c r="G321">
        <v>8</v>
      </c>
      <c r="H321">
        <v>0.23</v>
      </c>
      <c r="I321">
        <v>3923339.07</v>
      </c>
      <c r="J321">
        <v>2758027</v>
      </c>
      <c r="K321">
        <v>4583.21</v>
      </c>
      <c r="L321">
        <v>0.95</v>
      </c>
      <c r="M321">
        <v>1</v>
      </c>
      <c r="N321">
        <v>3</v>
      </c>
      <c r="O321">
        <v>81.42</v>
      </c>
      <c r="P321">
        <v>9</v>
      </c>
      <c r="Q321">
        <v>2</v>
      </c>
      <c r="R321">
        <v>23.73</v>
      </c>
      <c r="S321">
        <v>7</v>
      </c>
      <c r="T321">
        <v>44.38</v>
      </c>
      <c r="U321">
        <v>0.36</v>
      </c>
      <c r="V321">
        <v>9</v>
      </c>
      <c r="W321">
        <v>0.94</v>
      </c>
      <c r="X321" t="s">
        <v>38</v>
      </c>
      <c r="Y321" t="s">
        <v>47</v>
      </c>
      <c r="Z321" t="s">
        <v>53</v>
      </c>
      <c r="AA321" t="s">
        <v>58</v>
      </c>
      <c r="AB321" t="s">
        <v>63</v>
      </c>
      <c r="AC321" t="s">
        <v>67</v>
      </c>
      <c r="AD321" t="s">
        <v>68</v>
      </c>
      <c r="AE321" t="s">
        <v>58</v>
      </c>
      <c r="AF321" t="s">
        <v>78</v>
      </c>
      <c r="AG321" t="s">
        <v>85</v>
      </c>
      <c r="AH321" t="s">
        <v>89</v>
      </c>
      <c r="AI321" t="s">
        <v>93</v>
      </c>
    </row>
    <row r="322" spans="1:35" x14ac:dyDescent="0.35">
      <c r="A322">
        <v>65.91</v>
      </c>
      <c r="B322">
        <v>88.21</v>
      </c>
      <c r="C322">
        <v>45.61</v>
      </c>
      <c r="D322">
        <v>8721.9608089220364</v>
      </c>
      <c r="E322">
        <v>8</v>
      </c>
      <c r="F322">
        <v>0.49</v>
      </c>
      <c r="G322">
        <v>4</v>
      </c>
      <c r="H322">
        <v>0.21</v>
      </c>
      <c r="I322">
        <v>3221369.17</v>
      </c>
      <c r="J322">
        <v>2348029</v>
      </c>
      <c r="K322">
        <v>1574.85</v>
      </c>
      <c r="L322">
        <v>0.51</v>
      </c>
      <c r="M322">
        <v>1</v>
      </c>
      <c r="N322">
        <v>3</v>
      </c>
      <c r="O322">
        <v>74.09</v>
      </c>
      <c r="P322">
        <v>35</v>
      </c>
      <c r="Q322">
        <v>1</v>
      </c>
      <c r="R322">
        <v>51.83</v>
      </c>
      <c r="S322">
        <v>2</v>
      </c>
      <c r="T322">
        <v>54.76</v>
      </c>
      <c r="U322">
        <v>0.67</v>
      </c>
      <c r="V322">
        <v>5</v>
      </c>
      <c r="W322">
        <v>0.98</v>
      </c>
      <c r="X322" t="s">
        <v>38</v>
      </c>
      <c r="Y322" t="s">
        <v>47</v>
      </c>
      <c r="Z322" t="s">
        <v>53</v>
      </c>
      <c r="AA322" t="s">
        <v>57</v>
      </c>
      <c r="AB322" t="s">
        <v>63</v>
      </c>
      <c r="AC322" t="s">
        <v>70</v>
      </c>
      <c r="AD322" t="s">
        <v>68</v>
      </c>
      <c r="AE322" t="s">
        <v>59</v>
      </c>
      <c r="AF322" t="s">
        <v>80</v>
      </c>
      <c r="AG322" t="s">
        <v>86</v>
      </c>
      <c r="AH322" t="s">
        <v>89</v>
      </c>
      <c r="AI322" t="s">
        <v>95</v>
      </c>
    </row>
    <row r="323" spans="1:35" x14ac:dyDescent="0.35">
      <c r="A323">
        <v>89.03</v>
      </c>
      <c r="B323">
        <v>56.92</v>
      </c>
      <c r="C323">
        <v>34.93</v>
      </c>
      <c r="D323">
        <v>7525.9879493535482</v>
      </c>
      <c r="E323">
        <v>9</v>
      </c>
      <c r="F323">
        <v>0.77</v>
      </c>
      <c r="G323">
        <v>7</v>
      </c>
      <c r="H323">
        <v>0.64</v>
      </c>
      <c r="I323">
        <v>6255198.4800000004</v>
      </c>
      <c r="J323">
        <v>1293494</v>
      </c>
      <c r="K323">
        <v>2613.39</v>
      </c>
      <c r="L323">
        <v>0.09</v>
      </c>
      <c r="M323">
        <v>1</v>
      </c>
      <c r="N323">
        <v>0</v>
      </c>
      <c r="O323">
        <v>68.09</v>
      </c>
      <c r="P323">
        <v>8</v>
      </c>
      <c r="Q323">
        <v>5</v>
      </c>
      <c r="R323">
        <v>67.239999999999995</v>
      </c>
      <c r="S323">
        <v>6</v>
      </c>
      <c r="T323">
        <v>82.55</v>
      </c>
      <c r="U323">
        <v>0.27</v>
      </c>
      <c r="V323">
        <v>1</v>
      </c>
      <c r="W323">
        <v>0.8</v>
      </c>
      <c r="X323" t="s">
        <v>43</v>
      </c>
      <c r="Y323" t="s">
        <v>49</v>
      </c>
      <c r="Z323" t="s">
        <v>54</v>
      </c>
      <c r="AA323" t="s">
        <v>57</v>
      </c>
      <c r="AB323" t="s">
        <v>62</v>
      </c>
      <c r="AC323" t="s">
        <v>70</v>
      </c>
      <c r="AD323" t="s">
        <v>69</v>
      </c>
      <c r="AE323" t="s">
        <v>53</v>
      </c>
      <c r="AF323" t="s">
        <v>77</v>
      </c>
      <c r="AG323" t="s">
        <v>85</v>
      </c>
      <c r="AH323" t="s">
        <v>89</v>
      </c>
      <c r="AI323" t="s">
        <v>94</v>
      </c>
    </row>
    <row r="324" spans="1:35" x14ac:dyDescent="0.35">
      <c r="A324">
        <v>60.98</v>
      </c>
      <c r="B324">
        <v>50.65</v>
      </c>
      <c r="C324">
        <v>38.380000000000003</v>
      </c>
      <c r="D324">
        <v>9685.5326997508801</v>
      </c>
      <c r="E324">
        <v>2</v>
      </c>
      <c r="F324">
        <v>0.68</v>
      </c>
      <c r="G324">
        <v>3</v>
      </c>
      <c r="H324">
        <v>0.26</v>
      </c>
      <c r="I324">
        <v>5188416.01</v>
      </c>
      <c r="J324">
        <v>2970773</v>
      </c>
      <c r="K324">
        <v>2527.09</v>
      </c>
      <c r="L324">
        <v>0.75</v>
      </c>
      <c r="M324">
        <v>1</v>
      </c>
      <c r="N324">
        <v>0</v>
      </c>
      <c r="O324">
        <v>97.46</v>
      </c>
      <c r="P324">
        <v>44</v>
      </c>
      <c r="Q324">
        <v>7</v>
      </c>
      <c r="R324">
        <v>67.430000000000007</v>
      </c>
      <c r="S324">
        <v>2</v>
      </c>
      <c r="T324">
        <v>83.54</v>
      </c>
      <c r="U324">
        <v>0.08</v>
      </c>
      <c r="V324">
        <v>2</v>
      </c>
      <c r="W324">
        <v>0.76</v>
      </c>
      <c r="X324" t="s">
        <v>44</v>
      </c>
      <c r="Y324" t="s">
        <v>49</v>
      </c>
      <c r="Z324" t="s">
        <v>54</v>
      </c>
      <c r="AA324" t="s">
        <v>57</v>
      </c>
      <c r="AB324" t="s">
        <v>62</v>
      </c>
      <c r="AC324" t="s">
        <v>67</v>
      </c>
      <c r="AD324" t="s">
        <v>68</v>
      </c>
      <c r="AE324" t="s">
        <v>59</v>
      </c>
      <c r="AF324" t="s">
        <v>77</v>
      </c>
      <c r="AG324" t="s">
        <v>86</v>
      </c>
      <c r="AH324" t="s">
        <v>90</v>
      </c>
      <c r="AI324" t="s">
        <v>96</v>
      </c>
    </row>
    <row r="325" spans="1:35" x14ac:dyDescent="0.35">
      <c r="A325">
        <v>80.87</v>
      </c>
      <c r="B325">
        <v>85.04</v>
      </c>
      <c r="C325">
        <v>38.32</v>
      </c>
      <c r="D325">
        <v>10139.312280721741</v>
      </c>
      <c r="E325">
        <v>9</v>
      </c>
      <c r="F325">
        <v>0.45</v>
      </c>
      <c r="G325">
        <v>6</v>
      </c>
      <c r="H325">
        <v>0.63</v>
      </c>
      <c r="I325">
        <v>4874061.03</v>
      </c>
      <c r="J325">
        <v>3102761</v>
      </c>
      <c r="K325">
        <v>2628.37</v>
      </c>
      <c r="L325">
        <v>0.49</v>
      </c>
      <c r="M325">
        <v>0</v>
      </c>
      <c r="N325">
        <v>1</v>
      </c>
      <c r="O325">
        <v>81.61</v>
      </c>
      <c r="P325">
        <v>45</v>
      </c>
      <c r="Q325">
        <v>8</v>
      </c>
      <c r="R325">
        <v>46.12</v>
      </c>
      <c r="S325">
        <v>1</v>
      </c>
      <c r="T325">
        <v>55</v>
      </c>
      <c r="U325">
        <v>0.99</v>
      </c>
      <c r="V325">
        <v>5</v>
      </c>
      <c r="W325">
        <v>0.68</v>
      </c>
      <c r="X325" t="s">
        <v>38</v>
      </c>
      <c r="Y325" t="s">
        <v>47</v>
      </c>
      <c r="Z325" t="s">
        <v>54</v>
      </c>
      <c r="AA325" t="s">
        <v>58</v>
      </c>
      <c r="AB325" t="s">
        <v>63</v>
      </c>
      <c r="AC325" t="s">
        <v>67</v>
      </c>
      <c r="AD325" t="s">
        <v>68</v>
      </c>
      <c r="AE325" t="s">
        <v>59</v>
      </c>
      <c r="AF325" t="s">
        <v>80</v>
      </c>
      <c r="AG325" t="s">
        <v>86</v>
      </c>
      <c r="AH325" t="s">
        <v>89</v>
      </c>
      <c r="AI325" t="s">
        <v>93</v>
      </c>
    </row>
    <row r="326" spans="1:35" x14ac:dyDescent="0.35">
      <c r="A326">
        <v>96.9</v>
      </c>
      <c r="B326">
        <v>88.41</v>
      </c>
      <c r="C326">
        <v>39.869999999999997</v>
      </c>
      <c r="D326">
        <v>12735.478796177371</v>
      </c>
      <c r="E326">
        <v>9</v>
      </c>
      <c r="F326">
        <v>0.27</v>
      </c>
      <c r="G326">
        <v>9</v>
      </c>
      <c r="H326">
        <v>0.06</v>
      </c>
      <c r="I326">
        <v>4282514.8099999996</v>
      </c>
      <c r="J326">
        <v>3852689</v>
      </c>
      <c r="K326">
        <v>3301.34</v>
      </c>
      <c r="L326">
        <v>0.3</v>
      </c>
      <c r="M326">
        <v>0</v>
      </c>
      <c r="N326">
        <v>1</v>
      </c>
      <c r="O326">
        <v>56.5</v>
      </c>
      <c r="P326">
        <v>41</v>
      </c>
      <c r="Q326">
        <v>1</v>
      </c>
      <c r="R326">
        <v>85.92</v>
      </c>
      <c r="S326">
        <v>7</v>
      </c>
      <c r="T326">
        <v>59.84</v>
      </c>
      <c r="U326">
        <v>0.16</v>
      </c>
      <c r="V326">
        <v>3</v>
      </c>
      <c r="W326">
        <v>0.17</v>
      </c>
      <c r="X326" t="s">
        <v>43</v>
      </c>
      <c r="Y326" t="s">
        <v>47</v>
      </c>
      <c r="Z326" t="s">
        <v>54</v>
      </c>
      <c r="AA326" t="s">
        <v>58</v>
      </c>
      <c r="AB326" t="s">
        <v>63</v>
      </c>
      <c r="AC326" t="s">
        <v>67</v>
      </c>
      <c r="AD326" t="s">
        <v>68</v>
      </c>
      <c r="AE326" t="s">
        <v>58</v>
      </c>
      <c r="AF326" t="s">
        <v>79</v>
      </c>
      <c r="AG326" t="s">
        <v>85</v>
      </c>
      <c r="AH326" t="s">
        <v>89</v>
      </c>
      <c r="AI326" t="s">
        <v>97</v>
      </c>
    </row>
    <row r="327" spans="1:35" x14ac:dyDescent="0.35">
      <c r="A327">
        <v>65.09</v>
      </c>
      <c r="B327">
        <v>99.43</v>
      </c>
      <c r="C327">
        <v>39.020000000000003</v>
      </c>
      <c r="D327">
        <v>5768.8384257129519</v>
      </c>
      <c r="E327">
        <v>7</v>
      </c>
      <c r="F327">
        <v>1</v>
      </c>
      <c r="G327">
        <v>1</v>
      </c>
      <c r="H327">
        <v>0.14000000000000001</v>
      </c>
      <c r="I327">
        <v>5029779.26</v>
      </c>
      <c r="J327">
        <v>3636351</v>
      </c>
      <c r="K327">
        <v>2613.85</v>
      </c>
      <c r="L327">
        <v>0.49</v>
      </c>
      <c r="M327">
        <v>0</v>
      </c>
      <c r="N327">
        <v>0</v>
      </c>
      <c r="O327">
        <v>78</v>
      </c>
      <c r="P327">
        <v>31</v>
      </c>
      <c r="Q327">
        <v>7</v>
      </c>
      <c r="R327">
        <v>31.71</v>
      </c>
      <c r="S327">
        <v>2</v>
      </c>
      <c r="T327">
        <v>49.71</v>
      </c>
      <c r="U327">
        <v>0.99</v>
      </c>
      <c r="V327">
        <v>5</v>
      </c>
      <c r="W327">
        <v>0.06</v>
      </c>
      <c r="X327" t="s">
        <v>38</v>
      </c>
      <c r="Y327" t="s">
        <v>47</v>
      </c>
      <c r="Z327" t="s">
        <v>54</v>
      </c>
      <c r="AA327" t="s">
        <v>59</v>
      </c>
      <c r="AB327" t="s">
        <v>62</v>
      </c>
      <c r="AC327" t="s">
        <v>67</v>
      </c>
      <c r="AD327" t="s">
        <v>68</v>
      </c>
      <c r="AE327" t="s">
        <v>59</v>
      </c>
      <c r="AF327" t="s">
        <v>78</v>
      </c>
      <c r="AG327" t="s">
        <v>86</v>
      </c>
      <c r="AH327" t="s">
        <v>89</v>
      </c>
      <c r="AI327" t="s">
        <v>95</v>
      </c>
    </row>
    <row r="328" spans="1:35" x14ac:dyDescent="0.35">
      <c r="A328">
        <v>69.34</v>
      </c>
      <c r="B328">
        <v>64.760000000000005</v>
      </c>
      <c r="C328">
        <v>71.66</v>
      </c>
      <c r="D328">
        <v>13823.87579865153</v>
      </c>
      <c r="E328">
        <v>1</v>
      </c>
      <c r="F328">
        <v>0.43</v>
      </c>
      <c r="G328">
        <v>5</v>
      </c>
      <c r="H328">
        <v>0.27</v>
      </c>
      <c r="I328">
        <v>4152020.12</v>
      </c>
      <c r="J328">
        <v>3647162</v>
      </c>
      <c r="K328">
        <v>2513.61</v>
      </c>
      <c r="L328">
        <v>0.52</v>
      </c>
      <c r="M328">
        <v>1</v>
      </c>
      <c r="N328">
        <v>1</v>
      </c>
      <c r="O328">
        <v>89.04</v>
      </c>
      <c r="P328">
        <v>31</v>
      </c>
      <c r="Q328">
        <v>5</v>
      </c>
      <c r="R328">
        <v>55.03</v>
      </c>
      <c r="S328">
        <v>2</v>
      </c>
      <c r="T328">
        <v>90.62</v>
      </c>
      <c r="U328">
        <v>0.98</v>
      </c>
      <c r="V328">
        <v>0</v>
      </c>
      <c r="W328">
        <v>0.69</v>
      </c>
      <c r="X328" t="s">
        <v>38</v>
      </c>
      <c r="Y328" t="s">
        <v>48</v>
      </c>
      <c r="Z328" t="s">
        <v>53</v>
      </c>
      <c r="AA328" t="s">
        <v>58</v>
      </c>
      <c r="AB328" t="s">
        <v>63</v>
      </c>
      <c r="AC328" t="s">
        <v>67</v>
      </c>
      <c r="AD328" t="s">
        <v>68</v>
      </c>
      <c r="AE328" t="s">
        <v>59</v>
      </c>
      <c r="AF328" t="s">
        <v>80</v>
      </c>
      <c r="AG328" t="s">
        <v>86</v>
      </c>
      <c r="AH328" t="s">
        <v>90</v>
      </c>
      <c r="AI328" t="s">
        <v>93</v>
      </c>
    </row>
    <row r="329" spans="1:35" x14ac:dyDescent="0.35">
      <c r="A329">
        <v>74.760000000000005</v>
      </c>
      <c r="B329">
        <v>70.06</v>
      </c>
      <c r="C329">
        <v>63.45</v>
      </c>
      <c r="D329">
        <v>9639.0989699999991</v>
      </c>
      <c r="E329">
        <v>5</v>
      </c>
      <c r="F329">
        <v>0.56000000000000005</v>
      </c>
      <c r="G329">
        <v>5</v>
      </c>
      <c r="H329">
        <v>0.23</v>
      </c>
      <c r="I329">
        <v>4994870</v>
      </c>
      <c r="J329">
        <v>3037785</v>
      </c>
      <c r="K329">
        <v>2863.58</v>
      </c>
      <c r="L329">
        <v>0.5</v>
      </c>
      <c r="M329">
        <v>0</v>
      </c>
      <c r="N329">
        <v>2</v>
      </c>
      <c r="O329">
        <v>74.36</v>
      </c>
      <c r="P329">
        <v>25</v>
      </c>
      <c r="Q329">
        <v>5</v>
      </c>
      <c r="R329">
        <v>60.52</v>
      </c>
      <c r="S329">
        <v>6</v>
      </c>
      <c r="T329">
        <v>61.46</v>
      </c>
      <c r="U329">
        <v>0.43</v>
      </c>
      <c r="V329">
        <v>5</v>
      </c>
      <c r="W329">
        <v>0.48</v>
      </c>
      <c r="X329" t="s">
        <v>38</v>
      </c>
      <c r="Y329" t="s">
        <v>48</v>
      </c>
      <c r="Z329" t="s">
        <v>53</v>
      </c>
      <c r="AA329" t="s">
        <v>57</v>
      </c>
      <c r="AB329" t="s">
        <v>62</v>
      </c>
      <c r="AC329" t="s">
        <v>67</v>
      </c>
      <c r="AD329" t="s">
        <v>68</v>
      </c>
      <c r="AE329" t="s">
        <v>53</v>
      </c>
      <c r="AF329" t="s">
        <v>77</v>
      </c>
      <c r="AG329" t="s">
        <v>85</v>
      </c>
      <c r="AH329" t="s">
        <v>90</v>
      </c>
      <c r="AI329" t="s">
        <v>95</v>
      </c>
    </row>
    <row r="330" spans="1:35" x14ac:dyDescent="0.35">
      <c r="A330">
        <v>69.97</v>
      </c>
      <c r="B330">
        <v>86.58</v>
      </c>
      <c r="C330">
        <v>52.47</v>
      </c>
      <c r="D330">
        <v>8932.7973251314506</v>
      </c>
      <c r="E330">
        <v>5</v>
      </c>
      <c r="F330">
        <v>0.16</v>
      </c>
      <c r="G330">
        <v>8</v>
      </c>
      <c r="H330">
        <v>0.68</v>
      </c>
      <c r="I330">
        <v>5245733.9800000004</v>
      </c>
      <c r="J330">
        <v>3367598</v>
      </c>
      <c r="K330">
        <v>3158.9</v>
      </c>
      <c r="L330">
        <v>0.44</v>
      </c>
      <c r="M330">
        <v>1</v>
      </c>
      <c r="N330">
        <v>3</v>
      </c>
      <c r="O330">
        <v>58.6</v>
      </c>
      <c r="P330">
        <v>47</v>
      </c>
      <c r="Q330">
        <v>3</v>
      </c>
      <c r="R330">
        <v>68.8</v>
      </c>
      <c r="S330">
        <v>5</v>
      </c>
      <c r="T330">
        <v>90.69</v>
      </c>
      <c r="U330">
        <v>0.66</v>
      </c>
      <c r="V330">
        <v>0</v>
      </c>
      <c r="W330">
        <v>0.05</v>
      </c>
      <c r="X330" t="s">
        <v>38</v>
      </c>
      <c r="Y330" t="s">
        <v>47</v>
      </c>
      <c r="Z330" t="s">
        <v>53</v>
      </c>
      <c r="AA330" t="s">
        <v>57</v>
      </c>
      <c r="AB330" t="s">
        <v>63</v>
      </c>
      <c r="AC330" t="s">
        <v>67</v>
      </c>
      <c r="AD330" t="s">
        <v>68</v>
      </c>
      <c r="AE330" t="s">
        <v>53</v>
      </c>
      <c r="AF330" t="s">
        <v>77</v>
      </c>
      <c r="AG330" t="s">
        <v>85</v>
      </c>
      <c r="AH330" t="s">
        <v>90</v>
      </c>
      <c r="AI330" t="s">
        <v>97</v>
      </c>
    </row>
    <row r="331" spans="1:35" x14ac:dyDescent="0.35">
      <c r="A331">
        <v>59.49</v>
      </c>
      <c r="B331">
        <v>60.45</v>
      </c>
      <c r="C331">
        <v>88.29</v>
      </c>
      <c r="D331">
        <v>7469.739061849581</v>
      </c>
      <c r="E331">
        <v>6</v>
      </c>
      <c r="F331">
        <v>0.79</v>
      </c>
      <c r="G331">
        <v>1</v>
      </c>
      <c r="H331">
        <v>0.44</v>
      </c>
      <c r="I331">
        <v>4138616.3</v>
      </c>
      <c r="J331">
        <v>4266075</v>
      </c>
      <c r="K331">
        <v>2916.53</v>
      </c>
      <c r="L331">
        <v>0.61</v>
      </c>
      <c r="M331">
        <v>0</v>
      </c>
      <c r="N331">
        <v>3</v>
      </c>
      <c r="O331">
        <v>98.62</v>
      </c>
      <c r="P331">
        <v>37</v>
      </c>
      <c r="Q331">
        <v>7</v>
      </c>
      <c r="R331">
        <v>65.400000000000006</v>
      </c>
      <c r="S331">
        <v>7</v>
      </c>
      <c r="T331">
        <v>74.45</v>
      </c>
      <c r="U331">
        <v>0.57999999999999996</v>
      </c>
      <c r="V331">
        <v>2</v>
      </c>
      <c r="W331">
        <v>0.93</v>
      </c>
      <c r="X331" t="s">
        <v>44</v>
      </c>
      <c r="Y331" t="s">
        <v>48</v>
      </c>
      <c r="Z331" t="s">
        <v>52</v>
      </c>
      <c r="AA331" t="s">
        <v>57</v>
      </c>
      <c r="AB331" t="s">
        <v>62</v>
      </c>
      <c r="AC331" t="s">
        <v>67</v>
      </c>
      <c r="AD331" t="s">
        <v>68</v>
      </c>
      <c r="AE331" t="s">
        <v>58</v>
      </c>
      <c r="AF331" t="s">
        <v>77</v>
      </c>
      <c r="AG331" t="s">
        <v>85</v>
      </c>
      <c r="AH331" t="s">
        <v>89</v>
      </c>
      <c r="AI331" t="s">
        <v>96</v>
      </c>
    </row>
    <row r="332" spans="1:35" x14ac:dyDescent="0.35">
      <c r="A332">
        <v>75.69</v>
      </c>
      <c r="B332">
        <v>95.85</v>
      </c>
      <c r="C332">
        <v>60.81</v>
      </c>
      <c r="D332">
        <v>5862.8583203355774</v>
      </c>
      <c r="E332">
        <v>7</v>
      </c>
      <c r="F332">
        <v>0.69</v>
      </c>
      <c r="G332">
        <v>9</v>
      </c>
      <c r="H332">
        <v>0.45</v>
      </c>
      <c r="I332">
        <v>4119538.04</v>
      </c>
      <c r="J332">
        <v>3303894</v>
      </c>
      <c r="K332">
        <v>4343.6099999999997</v>
      </c>
      <c r="L332">
        <v>0.92</v>
      </c>
      <c r="M332">
        <v>0</v>
      </c>
      <c r="N332">
        <v>0</v>
      </c>
      <c r="O332">
        <v>72.44</v>
      </c>
      <c r="P332">
        <v>16</v>
      </c>
      <c r="Q332">
        <v>1</v>
      </c>
      <c r="R332">
        <v>39.270000000000003</v>
      </c>
      <c r="S332">
        <v>1</v>
      </c>
      <c r="T332">
        <v>64.55</v>
      </c>
      <c r="U332">
        <v>0.87</v>
      </c>
      <c r="V332">
        <v>7</v>
      </c>
      <c r="W332">
        <v>0.09</v>
      </c>
      <c r="X332" t="s">
        <v>38</v>
      </c>
      <c r="Y332" t="s">
        <v>47</v>
      </c>
      <c r="Z332" t="s">
        <v>53</v>
      </c>
      <c r="AA332" t="s">
        <v>59</v>
      </c>
      <c r="AB332" t="s">
        <v>62</v>
      </c>
      <c r="AC332" t="s">
        <v>67</v>
      </c>
      <c r="AD332" t="s">
        <v>68</v>
      </c>
      <c r="AE332" t="s">
        <v>59</v>
      </c>
      <c r="AF332" t="s">
        <v>78</v>
      </c>
      <c r="AG332" t="s">
        <v>86</v>
      </c>
      <c r="AH332" t="s">
        <v>89</v>
      </c>
      <c r="AI332" t="s">
        <v>95</v>
      </c>
    </row>
    <row r="333" spans="1:35" x14ac:dyDescent="0.35">
      <c r="A333">
        <v>64.38</v>
      </c>
      <c r="B333">
        <v>91.5</v>
      </c>
      <c r="C333">
        <v>73.39</v>
      </c>
      <c r="D333">
        <v>12057.926459904789</v>
      </c>
      <c r="E333">
        <v>5</v>
      </c>
      <c r="F333">
        <v>0.22</v>
      </c>
      <c r="G333">
        <v>6</v>
      </c>
      <c r="H333">
        <v>0.72</v>
      </c>
      <c r="I333">
        <v>5962199.3499999996</v>
      </c>
      <c r="J333">
        <v>4462875</v>
      </c>
      <c r="K333">
        <v>722.74</v>
      </c>
      <c r="L333">
        <v>0.36</v>
      </c>
      <c r="M333">
        <v>1</v>
      </c>
      <c r="N333">
        <v>2</v>
      </c>
      <c r="O333">
        <v>57.95</v>
      </c>
      <c r="P333">
        <v>9</v>
      </c>
      <c r="Q333">
        <v>7</v>
      </c>
      <c r="R333">
        <v>30.93</v>
      </c>
      <c r="S333">
        <v>8</v>
      </c>
      <c r="T333">
        <v>32.119999999999997</v>
      </c>
      <c r="U333">
        <v>0.28999999999999998</v>
      </c>
      <c r="V333">
        <v>7</v>
      </c>
      <c r="W333">
        <v>0.28999999999999998</v>
      </c>
      <c r="X333" t="s">
        <v>44</v>
      </c>
      <c r="Y333" t="s">
        <v>47</v>
      </c>
      <c r="Z333" t="s">
        <v>53</v>
      </c>
      <c r="AA333" t="s">
        <v>58</v>
      </c>
      <c r="AB333" t="s">
        <v>63</v>
      </c>
      <c r="AC333" t="s">
        <v>67</v>
      </c>
      <c r="AD333" t="s">
        <v>68</v>
      </c>
      <c r="AE333" t="s">
        <v>58</v>
      </c>
      <c r="AF333" t="s">
        <v>78</v>
      </c>
      <c r="AG333" t="s">
        <v>58</v>
      </c>
      <c r="AH333" t="s">
        <v>90</v>
      </c>
      <c r="AI333" t="s">
        <v>97</v>
      </c>
    </row>
    <row r="334" spans="1:35" x14ac:dyDescent="0.35">
      <c r="A334">
        <v>79.739999999999995</v>
      </c>
      <c r="B334">
        <v>65.739999999999995</v>
      </c>
      <c r="C334">
        <v>41.2</v>
      </c>
      <c r="D334">
        <v>10183.29491797101</v>
      </c>
      <c r="E334">
        <v>7</v>
      </c>
      <c r="F334">
        <v>0.08</v>
      </c>
      <c r="G334">
        <v>4</v>
      </c>
      <c r="H334">
        <v>0.02</v>
      </c>
      <c r="I334">
        <v>4947140.05</v>
      </c>
      <c r="J334">
        <v>4615173</v>
      </c>
      <c r="K334">
        <v>4249.93</v>
      </c>
      <c r="L334">
        <v>0.73</v>
      </c>
      <c r="M334">
        <v>0</v>
      </c>
      <c r="N334">
        <v>0</v>
      </c>
      <c r="O334">
        <v>59.01</v>
      </c>
      <c r="P334">
        <v>49</v>
      </c>
      <c r="Q334">
        <v>5</v>
      </c>
      <c r="R334">
        <v>64.52</v>
      </c>
      <c r="S334">
        <v>3</v>
      </c>
      <c r="T334">
        <v>60.91</v>
      </c>
      <c r="U334">
        <v>0.47</v>
      </c>
      <c r="V334">
        <v>3</v>
      </c>
      <c r="W334">
        <v>0.67</v>
      </c>
      <c r="X334" t="s">
        <v>38</v>
      </c>
      <c r="Y334" t="s">
        <v>48</v>
      </c>
      <c r="Z334" t="s">
        <v>53</v>
      </c>
      <c r="AA334" t="s">
        <v>58</v>
      </c>
      <c r="AB334" t="s">
        <v>63</v>
      </c>
      <c r="AC334" t="s">
        <v>67</v>
      </c>
      <c r="AD334" t="s">
        <v>68</v>
      </c>
      <c r="AE334" t="s">
        <v>59</v>
      </c>
      <c r="AF334" t="s">
        <v>77</v>
      </c>
      <c r="AG334" t="s">
        <v>86</v>
      </c>
      <c r="AH334" t="s">
        <v>89</v>
      </c>
      <c r="AI334" t="s">
        <v>97</v>
      </c>
    </row>
    <row r="335" spans="1:35" x14ac:dyDescent="0.35">
      <c r="A335">
        <v>65.81</v>
      </c>
      <c r="B335">
        <v>85.05</v>
      </c>
      <c r="C335">
        <v>42.5</v>
      </c>
      <c r="D335">
        <v>6775.0977506473664</v>
      </c>
      <c r="E335">
        <v>9</v>
      </c>
      <c r="F335">
        <v>0.68</v>
      </c>
      <c r="G335">
        <v>9</v>
      </c>
      <c r="H335">
        <v>0.34</v>
      </c>
      <c r="I335">
        <v>4218979.57</v>
      </c>
      <c r="J335">
        <v>2785225</v>
      </c>
      <c r="K335">
        <v>4297.66</v>
      </c>
      <c r="L335">
        <v>0.89</v>
      </c>
      <c r="M335">
        <v>0</v>
      </c>
      <c r="N335">
        <v>1</v>
      </c>
      <c r="O335">
        <v>54.91</v>
      </c>
      <c r="P335">
        <v>26</v>
      </c>
      <c r="Q335">
        <v>1</v>
      </c>
      <c r="R335">
        <v>61.95</v>
      </c>
      <c r="S335">
        <v>4</v>
      </c>
      <c r="T335">
        <v>56.5</v>
      </c>
      <c r="U335">
        <v>0.62</v>
      </c>
      <c r="V335">
        <v>5</v>
      </c>
      <c r="W335">
        <v>0.17</v>
      </c>
      <c r="X335" t="s">
        <v>38</v>
      </c>
      <c r="Y335" t="s">
        <v>47</v>
      </c>
      <c r="Z335" t="s">
        <v>53</v>
      </c>
      <c r="AA335" t="s">
        <v>57</v>
      </c>
      <c r="AB335" t="s">
        <v>62</v>
      </c>
      <c r="AC335" t="s">
        <v>67</v>
      </c>
      <c r="AD335" t="s">
        <v>68</v>
      </c>
      <c r="AE335" t="s">
        <v>53</v>
      </c>
      <c r="AF335" t="s">
        <v>77</v>
      </c>
      <c r="AG335" t="s">
        <v>85</v>
      </c>
      <c r="AH335" t="s">
        <v>89</v>
      </c>
      <c r="AI335" t="s">
        <v>97</v>
      </c>
    </row>
    <row r="336" spans="1:35" x14ac:dyDescent="0.35">
      <c r="A336">
        <v>90.5</v>
      </c>
      <c r="B336">
        <v>85.27</v>
      </c>
      <c r="C336">
        <v>32.659999999999997</v>
      </c>
      <c r="D336">
        <v>6762.3030698409602</v>
      </c>
      <c r="E336">
        <v>3</v>
      </c>
      <c r="F336">
        <v>0.65</v>
      </c>
      <c r="G336">
        <v>5</v>
      </c>
      <c r="H336">
        <v>0.82</v>
      </c>
      <c r="I336">
        <v>4629493.7</v>
      </c>
      <c r="J336">
        <v>2442448</v>
      </c>
      <c r="K336">
        <v>1782.09</v>
      </c>
      <c r="L336">
        <v>0.46</v>
      </c>
      <c r="M336">
        <v>1</v>
      </c>
      <c r="N336">
        <v>2</v>
      </c>
      <c r="O336">
        <v>90.18</v>
      </c>
      <c r="P336">
        <v>49</v>
      </c>
      <c r="Q336">
        <v>1</v>
      </c>
      <c r="R336">
        <v>32.549999999999997</v>
      </c>
      <c r="S336">
        <v>9</v>
      </c>
      <c r="T336">
        <v>40.479999999999997</v>
      </c>
      <c r="U336">
        <v>0.41</v>
      </c>
      <c r="V336">
        <v>7</v>
      </c>
      <c r="W336">
        <v>0.06</v>
      </c>
      <c r="X336" t="s">
        <v>43</v>
      </c>
      <c r="Y336" t="s">
        <v>47</v>
      </c>
      <c r="Z336" t="s">
        <v>54</v>
      </c>
      <c r="AA336" t="s">
        <v>57</v>
      </c>
      <c r="AB336" t="s">
        <v>62</v>
      </c>
      <c r="AC336" t="s">
        <v>70</v>
      </c>
      <c r="AD336" t="s">
        <v>68</v>
      </c>
      <c r="AE336" t="s">
        <v>58</v>
      </c>
      <c r="AF336" t="s">
        <v>78</v>
      </c>
      <c r="AG336" t="s">
        <v>58</v>
      </c>
      <c r="AH336" t="s">
        <v>90</v>
      </c>
      <c r="AI336" t="s">
        <v>96</v>
      </c>
    </row>
    <row r="337" spans="1:35" x14ac:dyDescent="0.35">
      <c r="A337">
        <v>67.17</v>
      </c>
      <c r="B337">
        <v>46.19</v>
      </c>
      <c r="C337">
        <v>40.98</v>
      </c>
      <c r="D337">
        <v>9160.5382517746802</v>
      </c>
      <c r="E337">
        <v>8</v>
      </c>
      <c r="F337">
        <v>0.27</v>
      </c>
      <c r="G337">
        <v>5</v>
      </c>
      <c r="H337">
        <v>0.6</v>
      </c>
      <c r="I337">
        <v>3989405.91</v>
      </c>
      <c r="J337">
        <v>2390830</v>
      </c>
      <c r="K337">
        <v>2582.83</v>
      </c>
      <c r="L337">
        <v>0.44</v>
      </c>
      <c r="M337">
        <v>0</v>
      </c>
      <c r="N337">
        <v>1</v>
      </c>
      <c r="O337">
        <v>56.1</v>
      </c>
      <c r="P337">
        <v>34</v>
      </c>
      <c r="Q337">
        <v>1</v>
      </c>
      <c r="R337">
        <v>69.36</v>
      </c>
      <c r="S337">
        <v>4</v>
      </c>
      <c r="T337">
        <v>72.67</v>
      </c>
      <c r="U337">
        <v>0.43</v>
      </c>
      <c r="V337">
        <v>6</v>
      </c>
      <c r="W337">
        <v>0.33</v>
      </c>
      <c r="X337" t="s">
        <v>38</v>
      </c>
      <c r="Y337" t="s">
        <v>49</v>
      </c>
      <c r="Z337" t="s">
        <v>53</v>
      </c>
      <c r="AA337" t="s">
        <v>57</v>
      </c>
      <c r="AB337" t="s">
        <v>63</v>
      </c>
      <c r="AC337" t="s">
        <v>70</v>
      </c>
      <c r="AD337" t="s">
        <v>68</v>
      </c>
      <c r="AE337" t="s">
        <v>53</v>
      </c>
      <c r="AF337" t="s">
        <v>77</v>
      </c>
      <c r="AG337" t="s">
        <v>85</v>
      </c>
      <c r="AH337" t="s">
        <v>89</v>
      </c>
      <c r="AI337" t="s">
        <v>97</v>
      </c>
    </row>
    <row r="338" spans="1:35" x14ac:dyDescent="0.35">
      <c r="A338">
        <v>71.78</v>
      </c>
      <c r="B338">
        <v>94.15</v>
      </c>
      <c r="C338">
        <v>48.11</v>
      </c>
      <c r="D338">
        <v>14172.55381322348</v>
      </c>
      <c r="E338">
        <v>2</v>
      </c>
      <c r="F338">
        <v>0.95</v>
      </c>
      <c r="G338">
        <v>5</v>
      </c>
      <c r="H338">
        <v>0.34</v>
      </c>
      <c r="I338">
        <v>4932816.42</v>
      </c>
      <c r="J338">
        <v>1787091</v>
      </c>
      <c r="K338">
        <v>2473.42</v>
      </c>
      <c r="L338">
        <v>0.6</v>
      </c>
      <c r="M338">
        <v>1</v>
      </c>
      <c r="N338">
        <v>4</v>
      </c>
      <c r="O338">
        <v>56.26</v>
      </c>
      <c r="P338">
        <v>20</v>
      </c>
      <c r="Q338">
        <v>9</v>
      </c>
      <c r="R338">
        <v>51.86</v>
      </c>
      <c r="S338">
        <v>5</v>
      </c>
      <c r="T338">
        <v>93.12</v>
      </c>
      <c r="U338">
        <v>0.33</v>
      </c>
      <c r="V338">
        <v>6</v>
      </c>
      <c r="W338">
        <v>0.77</v>
      </c>
      <c r="X338" t="s">
        <v>38</v>
      </c>
      <c r="Y338" t="s">
        <v>47</v>
      </c>
      <c r="Z338" t="s">
        <v>53</v>
      </c>
      <c r="AA338" t="s">
        <v>58</v>
      </c>
      <c r="AB338" t="s">
        <v>62</v>
      </c>
      <c r="AC338" t="s">
        <v>70</v>
      </c>
      <c r="AD338" t="s">
        <v>68</v>
      </c>
      <c r="AE338" t="s">
        <v>53</v>
      </c>
      <c r="AF338" t="s">
        <v>80</v>
      </c>
      <c r="AG338" t="s">
        <v>85</v>
      </c>
      <c r="AH338" t="s">
        <v>90</v>
      </c>
      <c r="AI338" t="s">
        <v>97</v>
      </c>
    </row>
    <row r="339" spans="1:35" x14ac:dyDescent="0.35">
      <c r="A339">
        <v>83.14</v>
      </c>
      <c r="B339">
        <v>70.319999999999993</v>
      </c>
      <c r="C339">
        <v>41.51</v>
      </c>
      <c r="D339">
        <v>9351.0216215909877</v>
      </c>
      <c r="E339">
        <v>7</v>
      </c>
      <c r="F339">
        <v>0.15</v>
      </c>
      <c r="G339">
        <v>1</v>
      </c>
      <c r="H339">
        <v>0.91</v>
      </c>
      <c r="I339">
        <v>5831628.3099999996</v>
      </c>
      <c r="J339">
        <v>2585278</v>
      </c>
      <c r="K339">
        <v>1483.29</v>
      </c>
      <c r="L339">
        <v>0.59</v>
      </c>
      <c r="M339">
        <v>0</v>
      </c>
      <c r="N339">
        <v>1</v>
      </c>
      <c r="O339">
        <v>92.52</v>
      </c>
      <c r="P339">
        <v>24</v>
      </c>
      <c r="Q339">
        <v>3</v>
      </c>
      <c r="R339">
        <v>66.739999999999995</v>
      </c>
      <c r="S339">
        <v>7</v>
      </c>
      <c r="T339">
        <v>66.540000000000006</v>
      </c>
      <c r="U339">
        <v>0.56000000000000005</v>
      </c>
      <c r="V339">
        <v>3</v>
      </c>
      <c r="W339">
        <v>0.41</v>
      </c>
      <c r="X339" t="s">
        <v>38</v>
      </c>
      <c r="Y339" t="s">
        <v>48</v>
      </c>
      <c r="Z339" t="s">
        <v>53</v>
      </c>
      <c r="AA339" t="s">
        <v>57</v>
      </c>
      <c r="AB339" t="s">
        <v>63</v>
      </c>
      <c r="AC339" t="s">
        <v>67</v>
      </c>
      <c r="AD339" t="s">
        <v>68</v>
      </c>
      <c r="AE339" t="s">
        <v>58</v>
      </c>
      <c r="AF339" t="s">
        <v>77</v>
      </c>
      <c r="AG339" t="s">
        <v>85</v>
      </c>
      <c r="AH339" t="s">
        <v>89</v>
      </c>
      <c r="AI339" t="s">
        <v>96</v>
      </c>
    </row>
    <row r="340" spans="1:35" x14ac:dyDescent="0.35">
      <c r="A340">
        <v>62.69</v>
      </c>
      <c r="B340">
        <v>89.59</v>
      </c>
      <c r="C340">
        <v>35.770000000000003</v>
      </c>
      <c r="D340">
        <v>6242.1426172047341</v>
      </c>
      <c r="E340">
        <v>2</v>
      </c>
      <c r="F340">
        <v>0.43</v>
      </c>
      <c r="G340">
        <v>1</v>
      </c>
      <c r="H340">
        <v>0.77</v>
      </c>
      <c r="I340">
        <v>4972329.33</v>
      </c>
      <c r="J340">
        <v>3966132</v>
      </c>
      <c r="K340">
        <v>2285.59</v>
      </c>
      <c r="L340">
        <v>0.81</v>
      </c>
      <c r="M340">
        <v>0</v>
      </c>
      <c r="N340">
        <v>4</v>
      </c>
      <c r="O340">
        <v>67.23</v>
      </c>
      <c r="P340">
        <v>27</v>
      </c>
      <c r="Q340">
        <v>5</v>
      </c>
      <c r="R340">
        <v>78.62</v>
      </c>
      <c r="S340">
        <v>4</v>
      </c>
      <c r="T340">
        <v>76.459999999999994</v>
      </c>
      <c r="U340">
        <v>0.85</v>
      </c>
      <c r="V340">
        <v>8</v>
      </c>
      <c r="W340">
        <v>0.65</v>
      </c>
      <c r="X340" t="s">
        <v>44</v>
      </c>
      <c r="Y340" t="s">
        <v>47</v>
      </c>
      <c r="Z340" t="s">
        <v>54</v>
      </c>
      <c r="AA340" t="s">
        <v>57</v>
      </c>
      <c r="AB340" t="s">
        <v>63</v>
      </c>
      <c r="AC340" t="s">
        <v>67</v>
      </c>
      <c r="AD340" t="s">
        <v>68</v>
      </c>
      <c r="AE340" t="s">
        <v>53</v>
      </c>
      <c r="AF340" t="s">
        <v>77</v>
      </c>
      <c r="AG340" t="s">
        <v>85</v>
      </c>
      <c r="AH340" t="s">
        <v>90</v>
      </c>
      <c r="AI340" t="s">
        <v>94</v>
      </c>
    </row>
    <row r="341" spans="1:35" x14ac:dyDescent="0.35">
      <c r="A341">
        <v>77.27</v>
      </c>
      <c r="B341">
        <v>59.2</v>
      </c>
      <c r="C341">
        <v>37.840000000000003</v>
      </c>
      <c r="D341">
        <v>9385.6423397851395</v>
      </c>
      <c r="E341">
        <v>4</v>
      </c>
      <c r="F341">
        <v>0.94</v>
      </c>
      <c r="G341">
        <v>8</v>
      </c>
      <c r="H341">
        <v>0.26</v>
      </c>
      <c r="I341">
        <v>7363633.4400000004</v>
      </c>
      <c r="J341">
        <v>1236770</v>
      </c>
      <c r="K341">
        <v>699.74</v>
      </c>
      <c r="L341">
        <v>0.48</v>
      </c>
      <c r="M341">
        <v>0</v>
      </c>
      <c r="N341">
        <v>4</v>
      </c>
      <c r="O341">
        <v>51.54</v>
      </c>
      <c r="P341">
        <v>46</v>
      </c>
      <c r="Q341">
        <v>9</v>
      </c>
      <c r="R341">
        <v>31.88</v>
      </c>
      <c r="S341">
        <v>1</v>
      </c>
      <c r="T341">
        <v>34.450000000000003</v>
      </c>
      <c r="U341">
        <v>0.2</v>
      </c>
      <c r="V341">
        <v>9</v>
      </c>
      <c r="W341">
        <v>0.57999999999999996</v>
      </c>
      <c r="X341" t="s">
        <v>38</v>
      </c>
      <c r="Y341" t="s">
        <v>49</v>
      </c>
      <c r="Z341" t="s">
        <v>54</v>
      </c>
      <c r="AA341" t="s">
        <v>57</v>
      </c>
      <c r="AB341" t="s">
        <v>62</v>
      </c>
      <c r="AC341" t="s">
        <v>70</v>
      </c>
      <c r="AD341" t="s">
        <v>69</v>
      </c>
      <c r="AE341" t="s">
        <v>59</v>
      </c>
      <c r="AF341" t="s">
        <v>78</v>
      </c>
      <c r="AG341" t="s">
        <v>86</v>
      </c>
      <c r="AH341" t="s">
        <v>90</v>
      </c>
      <c r="AI341" t="s">
        <v>97</v>
      </c>
    </row>
    <row r="342" spans="1:35" x14ac:dyDescent="0.35">
      <c r="A342">
        <v>88.07</v>
      </c>
      <c r="B342">
        <v>93.73</v>
      </c>
      <c r="C342">
        <v>59.95</v>
      </c>
      <c r="D342">
        <v>9318.1910756308243</v>
      </c>
      <c r="E342">
        <v>7</v>
      </c>
      <c r="F342">
        <v>0.42</v>
      </c>
      <c r="G342">
        <v>8</v>
      </c>
      <c r="H342">
        <v>0.65</v>
      </c>
      <c r="I342">
        <v>5421359.5700000003</v>
      </c>
      <c r="J342">
        <v>2170037</v>
      </c>
      <c r="K342">
        <v>1750.2</v>
      </c>
      <c r="L342">
        <v>1</v>
      </c>
      <c r="M342">
        <v>0</v>
      </c>
      <c r="N342">
        <v>1</v>
      </c>
      <c r="O342">
        <v>52.59</v>
      </c>
      <c r="P342">
        <v>14</v>
      </c>
      <c r="Q342">
        <v>6</v>
      </c>
      <c r="R342">
        <v>21.34</v>
      </c>
      <c r="S342">
        <v>9</v>
      </c>
      <c r="T342">
        <v>57.15</v>
      </c>
      <c r="U342">
        <v>0.93</v>
      </c>
      <c r="V342">
        <v>5</v>
      </c>
      <c r="W342">
        <v>0.02</v>
      </c>
      <c r="X342" t="s">
        <v>43</v>
      </c>
      <c r="Y342" t="s">
        <v>47</v>
      </c>
      <c r="Z342" t="s">
        <v>53</v>
      </c>
      <c r="AA342" t="s">
        <v>57</v>
      </c>
      <c r="AB342" t="s">
        <v>63</v>
      </c>
      <c r="AC342" t="s">
        <v>70</v>
      </c>
      <c r="AD342" t="s">
        <v>68</v>
      </c>
      <c r="AE342" t="s">
        <v>58</v>
      </c>
      <c r="AF342" t="s">
        <v>78</v>
      </c>
      <c r="AG342" t="s">
        <v>58</v>
      </c>
      <c r="AH342" t="s">
        <v>89</v>
      </c>
      <c r="AI342" t="s">
        <v>97</v>
      </c>
    </row>
    <row r="343" spans="1:35" x14ac:dyDescent="0.35">
      <c r="A343">
        <v>58.93</v>
      </c>
      <c r="B343">
        <v>63.35</v>
      </c>
      <c r="C343">
        <v>43.41</v>
      </c>
      <c r="D343">
        <v>3257.7833926460712</v>
      </c>
      <c r="E343">
        <v>3</v>
      </c>
      <c r="F343">
        <v>0.64</v>
      </c>
      <c r="G343">
        <v>6</v>
      </c>
      <c r="H343">
        <v>0.6</v>
      </c>
      <c r="I343">
        <v>5229954.45</v>
      </c>
      <c r="J343">
        <v>2898295</v>
      </c>
      <c r="K343">
        <v>4175.07</v>
      </c>
      <c r="L343">
        <v>0.06</v>
      </c>
      <c r="M343">
        <v>0</v>
      </c>
      <c r="N343">
        <v>1</v>
      </c>
      <c r="O343">
        <v>57.11</v>
      </c>
      <c r="P343">
        <v>3</v>
      </c>
      <c r="Q343">
        <v>9</v>
      </c>
      <c r="R343">
        <v>74.540000000000006</v>
      </c>
      <c r="S343">
        <v>4</v>
      </c>
      <c r="T343">
        <v>37.56</v>
      </c>
      <c r="U343">
        <v>0.69</v>
      </c>
      <c r="V343">
        <v>2</v>
      </c>
      <c r="W343">
        <v>0.99</v>
      </c>
      <c r="X343" t="s">
        <v>44</v>
      </c>
      <c r="Y343" t="s">
        <v>48</v>
      </c>
      <c r="Z343" t="s">
        <v>53</v>
      </c>
      <c r="AA343" t="s">
        <v>59</v>
      </c>
      <c r="AB343" t="s">
        <v>62</v>
      </c>
      <c r="AC343" t="s">
        <v>67</v>
      </c>
      <c r="AD343" t="s">
        <v>68</v>
      </c>
      <c r="AE343" t="s">
        <v>53</v>
      </c>
      <c r="AF343" t="s">
        <v>77</v>
      </c>
      <c r="AG343" t="s">
        <v>85</v>
      </c>
      <c r="AH343" t="s">
        <v>90</v>
      </c>
      <c r="AI343" t="s">
        <v>97</v>
      </c>
    </row>
    <row r="344" spans="1:35" x14ac:dyDescent="0.35">
      <c r="A344">
        <v>76.849999999999994</v>
      </c>
      <c r="B344">
        <v>40.65</v>
      </c>
      <c r="C344">
        <v>53.68</v>
      </c>
      <c r="D344">
        <v>9864.2628337054703</v>
      </c>
      <c r="E344">
        <v>2</v>
      </c>
      <c r="F344">
        <v>0.4</v>
      </c>
      <c r="G344">
        <v>4</v>
      </c>
      <c r="H344">
        <v>0.4</v>
      </c>
      <c r="I344">
        <v>4091697.87</v>
      </c>
      <c r="J344">
        <v>2298252</v>
      </c>
      <c r="K344">
        <v>1780.53</v>
      </c>
      <c r="L344">
        <v>0</v>
      </c>
      <c r="M344">
        <v>0</v>
      </c>
      <c r="N344">
        <v>4</v>
      </c>
      <c r="O344">
        <v>60.67</v>
      </c>
      <c r="P344">
        <v>28</v>
      </c>
      <c r="Q344">
        <v>8</v>
      </c>
      <c r="R344">
        <v>62.68</v>
      </c>
      <c r="S344">
        <v>9</v>
      </c>
      <c r="T344">
        <v>69.83</v>
      </c>
      <c r="U344">
        <v>0.82</v>
      </c>
      <c r="V344">
        <v>4</v>
      </c>
      <c r="W344">
        <v>0.04</v>
      </c>
      <c r="X344" t="s">
        <v>38</v>
      </c>
      <c r="Y344" t="s">
        <v>49</v>
      </c>
      <c r="Z344" t="s">
        <v>53</v>
      </c>
      <c r="AA344" t="s">
        <v>57</v>
      </c>
      <c r="AB344" t="s">
        <v>63</v>
      </c>
      <c r="AC344" t="s">
        <v>70</v>
      </c>
      <c r="AD344" t="s">
        <v>68</v>
      </c>
      <c r="AE344" t="s">
        <v>58</v>
      </c>
      <c r="AF344" t="s">
        <v>77</v>
      </c>
      <c r="AG344" t="s">
        <v>58</v>
      </c>
      <c r="AH344" t="s">
        <v>90</v>
      </c>
      <c r="AI344" t="s">
        <v>94</v>
      </c>
    </row>
    <row r="345" spans="1:35" x14ac:dyDescent="0.35">
      <c r="A345">
        <v>77.599999999999994</v>
      </c>
      <c r="B345">
        <v>94.32</v>
      </c>
      <c r="C345">
        <v>62.72</v>
      </c>
      <c r="D345">
        <v>9422.6636744783045</v>
      </c>
      <c r="E345">
        <v>7</v>
      </c>
      <c r="F345">
        <v>0.27</v>
      </c>
      <c r="G345">
        <v>2</v>
      </c>
      <c r="H345">
        <v>0.37</v>
      </c>
      <c r="I345">
        <v>4761466.55</v>
      </c>
      <c r="J345">
        <v>2578171</v>
      </c>
      <c r="K345">
        <v>4181.93</v>
      </c>
      <c r="L345">
        <v>0.64</v>
      </c>
      <c r="M345">
        <v>0</v>
      </c>
      <c r="N345">
        <v>2</v>
      </c>
      <c r="O345">
        <v>83.26</v>
      </c>
      <c r="P345">
        <v>8</v>
      </c>
      <c r="Q345">
        <v>8</v>
      </c>
      <c r="R345">
        <v>68.97</v>
      </c>
      <c r="S345">
        <v>6</v>
      </c>
      <c r="T345">
        <v>91</v>
      </c>
      <c r="U345">
        <v>0.56000000000000005</v>
      </c>
      <c r="V345">
        <v>4</v>
      </c>
      <c r="W345">
        <v>0.97</v>
      </c>
      <c r="X345" t="s">
        <v>38</v>
      </c>
      <c r="Y345" t="s">
        <v>47</v>
      </c>
      <c r="Z345" t="s">
        <v>53</v>
      </c>
      <c r="AA345" t="s">
        <v>57</v>
      </c>
      <c r="AB345" t="s">
        <v>63</v>
      </c>
      <c r="AC345" t="s">
        <v>67</v>
      </c>
      <c r="AD345" t="s">
        <v>68</v>
      </c>
      <c r="AE345" t="s">
        <v>53</v>
      </c>
      <c r="AF345" t="s">
        <v>77</v>
      </c>
      <c r="AG345" t="s">
        <v>85</v>
      </c>
      <c r="AH345" t="s">
        <v>89</v>
      </c>
      <c r="AI345" t="s">
        <v>93</v>
      </c>
    </row>
    <row r="346" spans="1:35" x14ac:dyDescent="0.35">
      <c r="A346">
        <v>82.82</v>
      </c>
      <c r="B346">
        <v>45.48</v>
      </c>
      <c r="C346">
        <v>74.88</v>
      </c>
      <c r="D346">
        <v>11740.51591203355</v>
      </c>
      <c r="E346">
        <v>1</v>
      </c>
      <c r="F346">
        <v>0.98</v>
      </c>
      <c r="G346">
        <v>2</v>
      </c>
      <c r="H346">
        <v>0.34</v>
      </c>
      <c r="I346">
        <v>4220986.16</v>
      </c>
      <c r="J346">
        <v>2590136</v>
      </c>
      <c r="K346">
        <v>2892.2</v>
      </c>
      <c r="L346">
        <v>0.3</v>
      </c>
      <c r="M346">
        <v>0</v>
      </c>
      <c r="N346">
        <v>4</v>
      </c>
      <c r="O346">
        <v>57.87</v>
      </c>
      <c r="P346">
        <v>26</v>
      </c>
      <c r="Q346">
        <v>1</v>
      </c>
      <c r="R346">
        <v>78.67</v>
      </c>
      <c r="S346">
        <v>1</v>
      </c>
      <c r="T346">
        <v>73.02</v>
      </c>
      <c r="U346">
        <v>0.78</v>
      </c>
      <c r="V346">
        <v>4</v>
      </c>
      <c r="W346">
        <v>0.55000000000000004</v>
      </c>
      <c r="X346" t="s">
        <v>38</v>
      </c>
      <c r="Y346" t="s">
        <v>49</v>
      </c>
      <c r="Z346" t="s">
        <v>53</v>
      </c>
      <c r="AA346" t="s">
        <v>58</v>
      </c>
      <c r="AB346" t="s">
        <v>62</v>
      </c>
      <c r="AC346" t="s">
        <v>67</v>
      </c>
      <c r="AD346" t="s">
        <v>68</v>
      </c>
      <c r="AE346" t="s">
        <v>59</v>
      </c>
      <c r="AF346" t="s">
        <v>77</v>
      </c>
      <c r="AG346" t="s">
        <v>86</v>
      </c>
      <c r="AH346" t="s">
        <v>90</v>
      </c>
      <c r="AI346" t="s">
        <v>97</v>
      </c>
    </row>
    <row r="347" spans="1:35" x14ac:dyDescent="0.35">
      <c r="A347">
        <v>62.63</v>
      </c>
      <c r="B347">
        <v>59.16</v>
      </c>
      <c r="C347">
        <v>32.56</v>
      </c>
      <c r="D347">
        <v>14622.390237363359</v>
      </c>
      <c r="E347">
        <v>8</v>
      </c>
      <c r="F347">
        <v>0.41</v>
      </c>
      <c r="G347">
        <v>9</v>
      </c>
      <c r="H347">
        <v>0.62</v>
      </c>
      <c r="I347">
        <v>2834354.77</v>
      </c>
      <c r="J347">
        <v>2793968</v>
      </c>
      <c r="K347">
        <v>4459.38</v>
      </c>
      <c r="L347">
        <v>0.24</v>
      </c>
      <c r="M347">
        <v>1</v>
      </c>
      <c r="N347">
        <v>3</v>
      </c>
      <c r="O347">
        <v>55.94</v>
      </c>
      <c r="P347">
        <v>25</v>
      </c>
      <c r="Q347">
        <v>9</v>
      </c>
      <c r="R347">
        <v>76.2</v>
      </c>
      <c r="S347">
        <v>3</v>
      </c>
      <c r="T347">
        <v>34.99</v>
      </c>
      <c r="U347">
        <v>0.02</v>
      </c>
      <c r="V347">
        <v>7</v>
      </c>
      <c r="W347">
        <v>0.96</v>
      </c>
      <c r="X347" t="s">
        <v>44</v>
      </c>
      <c r="Y347" t="s">
        <v>49</v>
      </c>
      <c r="Z347" t="s">
        <v>54</v>
      </c>
      <c r="AA347" t="s">
        <v>58</v>
      </c>
      <c r="AB347" t="s">
        <v>63</v>
      </c>
      <c r="AC347" t="s">
        <v>67</v>
      </c>
      <c r="AD347" t="s">
        <v>71</v>
      </c>
      <c r="AE347" t="s">
        <v>59</v>
      </c>
      <c r="AF347" t="s">
        <v>77</v>
      </c>
      <c r="AG347" t="s">
        <v>86</v>
      </c>
      <c r="AH347" t="s">
        <v>89</v>
      </c>
      <c r="AI347" t="s">
        <v>97</v>
      </c>
    </row>
    <row r="348" spans="1:35" x14ac:dyDescent="0.35">
      <c r="A348">
        <v>61.8</v>
      </c>
      <c r="B348">
        <v>97</v>
      </c>
      <c r="C348">
        <v>81.96</v>
      </c>
      <c r="D348">
        <v>12816.412573869389</v>
      </c>
      <c r="E348">
        <v>3</v>
      </c>
      <c r="F348">
        <v>0.89</v>
      </c>
      <c r="G348">
        <v>5</v>
      </c>
      <c r="H348">
        <v>0.44</v>
      </c>
      <c r="I348">
        <v>5974262.2199999997</v>
      </c>
      <c r="J348">
        <v>2416436</v>
      </c>
      <c r="K348">
        <v>3086.51</v>
      </c>
      <c r="L348">
        <v>0.31</v>
      </c>
      <c r="M348">
        <v>1</v>
      </c>
      <c r="N348">
        <v>4</v>
      </c>
      <c r="O348">
        <v>88.24</v>
      </c>
      <c r="P348">
        <v>18</v>
      </c>
      <c r="Q348">
        <v>6</v>
      </c>
      <c r="R348">
        <v>87.26</v>
      </c>
      <c r="S348">
        <v>2</v>
      </c>
      <c r="T348">
        <v>53.05</v>
      </c>
      <c r="U348">
        <v>0.82</v>
      </c>
      <c r="V348">
        <v>8</v>
      </c>
      <c r="W348">
        <v>0.11</v>
      </c>
      <c r="X348" t="s">
        <v>44</v>
      </c>
      <c r="Y348" t="s">
        <v>47</v>
      </c>
      <c r="Z348" t="s">
        <v>52</v>
      </c>
      <c r="AA348" t="s">
        <v>58</v>
      </c>
      <c r="AB348" t="s">
        <v>62</v>
      </c>
      <c r="AC348" t="s">
        <v>70</v>
      </c>
      <c r="AD348" t="s">
        <v>68</v>
      </c>
      <c r="AE348" t="s">
        <v>59</v>
      </c>
      <c r="AF348" t="s">
        <v>79</v>
      </c>
      <c r="AG348" t="s">
        <v>86</v>
      </c>
      <c r="AH348" t="s">
        <v>90</v>
      </c>
      <c r="AI348" t="s">
        <v>93</v>
      </c>
    </row>
    <row r="349" spans="1:35" x14ac:dyDescent="0.35">
      <c r="A349">
        <v>80.22</v>
      </c>
      <c r="B349">
        <v>97.04</v>
      </c>
      <c r="C349">
        <v>70.81</v>
      </c>
      <c r="D349">
        <v>9327.7782736129229</v>
      </c>
      <c r="E349">
        <v>2</v>
      </c>
      <c r="F349">
        <v>0.23</v>
      </c>
      <c r="G349">
        <v>4</v>
      </c>
      <c r="H349">
        <v>0.83</v>
      </c>
      <c r="I349">
        <v>4488549.4400000004</v>
      </c>
      <c r="J349">
        <v>2351029</v>
      </c>
      <c r="K349">
        <v>633.51</v>
      </c>
      <c r="L349">
        <v>0.26</v>
      </c>
      <c r="M349">
        <v>0</v>
      </c>
      <c r="N349">
        <v>2</v>
      </c>
      <c r="O349">
        <v>83.55</v>
      </c>
      <c r="P349">
        <v>27</v>
      </c>
      <c r="Q349">
        <v>9</v>
      </c>
      <c r="R349">
        <v>57.52</v>
      </c>
      <c r="S349">
        <v>9</v>
      </c>
      <c r="T349">
        <v>65.790000000000006</v>
      </c>
      <c r="U349">
        <v>0.04</v>
      </c>
      <c r="V349">
        <v>8</v>
      </c>
      <c r="W349">
        <v>0.49</v>
      </c>
      <c r="X349" t="s">
        <v>38</v>
      </c>
      <c r="Y349" t="s">
        <v>47</v>
      </c>
      <c r="Z349" t="s">
        <v>53</v>
      </c>
      <c r="AA349" t="s">
        <v>57</v>
      </c>
      <c r="AB349" t="s">
        <v>63</v>
      </c>
      <c r="AC349" t="s">
        <v>70</v>
      </c>
      <c r="AD349" t="s">
        <v>68</v>
      </c>
      <c r="AE349" t="s">
        <v>58</v>
      </c>
      <c r="AF349" t="s">
        <v>80</v>
      </c>
      <c r="AG349" t="s">
        <v>58</v>
      </c>
      <c r="AH349" t="s">
        <v>90</v>
      </c>
      <c r="AI349" t="s">
        <v>93</v>
      </c>
    </row>
    <row r="350" spans="1:35" x14ac:dyDescent="0.35">
      <c r="A350">
        <v>77.97</v>
      </c>
      <c r="B350">
        <v>74.41</v>
      </c>
      <c r="C350">
        <v>35.31</v>
      </c>
      <c r="D350">
        <v>7233.6852281458241</v>
      </c>
      <c r="E350">
        <v>3</v>
      </c>
      <c r="F350">
        <v>0.21</v>
      </c>
      <c r="G350">
        <v>1</v>
      </c>
      <c r="H350">
        <v>0.67</v>
      </c>
      <c r="I350">
        <v>4239599.93</v>
      </c>
      <c r="J350">
        <v>3747448</v>
      </c>
      <c r="K350">
        <v>3539.39</v>
      </c>
      <c r="L350">
        <v>0.03</v>
      </c>
      <c r="M350">
        <v>0</v>
      </c>
      <c r="N350">
        <v>3</v>
      </c>
      <c r="O350">
        <v>71.77</v>
      </c>
      <c r="P350">
        <v>16</v>
      </c>
      <c r="Q350">
        <v>3</v>
      </c>
      <c r="R350">
        <v>54.19</v>
      </c>
      <c r="S350">
        <v>1</v>
      </c>
      <c r="T350">
        <v>56.21</v>
      </c>
      <c r="U350">
        <v>0.89</v>
      </c>
      <c r="V350">
        <v>5</v>
      </c>
      <c r="W350">
        <v>0.17</v>
      </c>
      <c r="X350" t="s">
        <v>38</v>
      </c>
      <c r="Y350" t="s">
        <v>48</v>
      </c>
      <c r="Z350" t="s">
        <v>54</v>
      </c>
      <c r="AA350" t="s">
        <v>57</v>
      </c>
      <c r="AB350" t="s">
        <v>63</v>
      </c>
      <c r="AC350" t="s">
        <v>67</v>
      </c>
      <c r="AD350" t="s">
        <v>68</v>
      </c>
      <c r="AE350" t="s">
        <v>59</v>
      </c>
      <c r="AF350" t="s">
        <v>80</v>
      </c>
      <c r="AG350" t="s">
        <v>86</v>
      </c>
      <c r="AH350" t="s">
        <v>90</v>
      </c>
      <c r="AI350" t="s">
        <v>95</v>
      </c>
    </row>
    <row r="351" spans="1:35" x14ac:dyDescent="0.35">
      <c r="A351">
        <v>77.5</v>
      </c>
      <c r="B351">
        <v>77.91</v>
      </c>
      <c r="C351">
        <v>86.78</v>
      </c>
      <c r="D351">
        <v>16433.39950812465</v>
      </c>
      <c r="E351">
        <v>5</v>
      </c>
      <c r="F351">
        <v>0.03</v>
      </c>
      <c r="G351">
        <v>7</v>
      </c>
      <c r="H351">
        <v>7.0000000000000007E-2</v>
      </c>
      <c r="I351">
        <v>5210570.03</v>
      </c>
      <c r="J351">
        <v>3839723</v>
      </c>
      <c r="K351">
        <v>701.84</v>
      </c>
      <c r="L351">
        <v>0.97</v>
      </c>
      <c r="M351">
        <v>1</v>
      </c>
      <c r="N351">
        <v>0</v>
      </c>
      <c r="O351">
        <v>77.47</v>
      </c>
      <c r="P351">
        <v>42</v>
      </c>
      <c r="Q351">
        <v>3</v>
      </c>
      <c r="R351">
        <v>48.13</v>
      </c>
      <c r="S351">
        <v>9</v>
      </c>
      <c r="T351">
        <v>84.19</v>
      </c>
      <c r="U351">
        <v>0.99</v>
      </c>
      <c r="V351">
        <v>5</v>
      </c>
      <c r="W351">
        <v>0.05</v>
      </c>
      <c r="X351" t="s">
        <v>38</v>
      </c>
      <c r="Y351" t="s">
        <v>48</v>
      </c>
      <c r="Z351" t="s">
        <v>52</v>
      </c>
      <c r="AA351" t="s">
        <v>58</v>
      </c>
      <c r="AB351" t="s">
        <v>63</v>
      </c>
      <c r="AC351" t="s">
        <v>67</v>
      </c>
      <c r="AD351" t="s">
        <v>68</v>
      </c>
      <c r="AE351" t="s">
        <v>58</v>
      </c>
      <c r="AF351" t="s">
        <v>80</v>
      </c>
      <c r="AG351" t="s">
        <v>58</v>
      </c>
      <c r="AH351" t="s">
        <v>90</v>
      </c>
      <c r="AI351" t="s">
        <v>95</v>
      </c>
    </row>
    <row r="352" spans="1:35" x14ac:dyDescent="0.35">
      <c r="A352">
        <v>78.459999999999994</v>
      </c>
      <c r="B352">
        <v>66.91</v>
      </c>
      <c r="C352">
        <v>89.86</v>
      </c>
      <c r="D352">
        <v>10148.04608503622</v>
      </c>
      <c r="E352">
        <v>8</v>
      </c>
      <c r="F352">
        <v>0.65</v>
      </c>
      <c r="G352">
        <v>3</v>
      </c>
      <c r="H352">
        <v>0.64</v>
      </c>
      <c r="I352">
        <v>5512499.5499999998</v>
      </c>
      <c r="J352">
        <v>1895565</v>
      </c>
      <c r="K352">
        <v>2527.69</v>
      </c>
      <c r="L352">
        <v>0.22</v>
      </c>
      <c r="M352">
        <v>0</v>
      </c>
      <c r="N352">
        <v>0</v>
      </c>
      <c r="O352">
        <v>65.599999999999994</v>
      </c>
      <c r="P352">
        <v>40</v>
      </c>
      <c r="Q352">
        <v>6</v>
      </c>
      <c r="R352">
        <v>30.76</v>
      </c>
      <c r="S352">
        <v>9</v>
      </c>
      <c r="T352">
        <v>82.95</v>
      </c>
      <c r="U352">
        <v>0.28999999999999998</v>
      </c>
      <c r="V352">
        <v>8</v>
      </c>
      <c r="W352">
        <v>0.62</v>
      </c>
      <c r="X352" t="s">
        <v>38</v>
      </c>
      <c r="Y352" t="s">
        <v>48</v>
      </c>
      <c r="Z352" t="s">
        <v>52</v>
      </c>
      <c r="AA352" t="s">
        <v>58</v>
      </c>
      <c r="AB352" t="s">
        <v>62</v>
      </c>
      <c r="AC352" t="s">
        <v>70</v>
      </c>
      <c r="AD352" t="s">
        <v>68</v>
      </c>
      <c r="AE352" t="s">
        <v>58</v>
      </c>
      <c r="AF352" t="s">
        <v>78</v>
      </c>
      <c r="AG352" t="s">
        <v>58</v>
      </c>
      <c r="AH352" t="s">
        <v>89</v>
      </c>
      <c r="AI352" t="s">
        <v>94</v>
      </c>
    </row>
    <row r="353" spans="1:35" x14ac:dyDescent="0.35">
      <c r="A353">
        <v>74.760000000000005</v>
      </c>
      <c r="B353">
        <v>70.06</v>
      </c>
      <c r="C353">
        <v>63.45</v>
      </c>
      <c r="D353">
        <v>9639.0989699999991</v>
      </c>
      <c r="E353">
        <v>5</v>
      </c>
      <c r="F353">
        <v>0.56000000000000005</v>
      </c>
      <c r="G353">
        <v>5</v>
      </c>
      <c r="H353">
        <v>0.23</v>
      </c>
      <c r="I353">
        <v>4994870</v>
      </c>
      <c r="J353">
        <v>3037785</v>
      </c>
      <c r="K353">
        <v>2863.58</v>
      </c>
      <c r="L353">
        <v>0.5</v>
      </c>
      <c r="M353">
        <v>0</v>
      </c>
      <c r="N353">
        <v>2</v>
      </c>
      <c r="O353">
        <v>74.36</v>
      </c>
      <c r="P353">
        <v>25</v>
      </c>
      <c r="Q353">
        <v>5</v>
      </c>
      <c r="R353">
        <v>60.52</v>
      </c>
      <c r="S353">
        <v>6</v>
      </c>
      <c r="T353">
        <v>61.46</v>
      </c>
      <c r="U353">
        <v>0.43</v>
      </c>
      <c r="V353">
        <v>5</v>
      </c>
      <c r="W353">
        <v>0.48</v>
      </c>
      <c r="X353" t="s">
        <v>38</v>
      </c>
      <c r="Y353" t="s">
        <v>48</v>
      </c>
      <c r="Z353" t="s">
        <v>53</v>
      </c>
      <c r="AA353" t="s">
        <v>57</v>
      </c>
      <c r="AB353" t="s">
        <v>62</v>
      </c>
      <c r="AC353" t="s">
        <v>67</v>
      </c>
      <c r="AD353" t="s">
        <v>68</v>
      </c>
      <c r="AE353" t="s">
        <v>53</v>
      </c>
      <c r="AF353" t="s">
        <v>77</v>
      </c>
      <c r="AG353" t="s">
        <v>85</v>
      </c>
      <c r="AH353" t="s">
        <v>90</v>
      </c>
      <c r="AI353" t="s">
        <v>95</v>
      </c>
    </row>
    <row r="354" spans="1:35" x14ac:dyDescent="0.35">
      <c r="A354">
        <v>77.319999999999993</v>
      </c>
      <c r="B354">
        <v>59.72</v>
      </c>
      <c r="C354">
        <v>48</v>
      </c>
      <c r="D354">
        <v>9939.6872822249916</v>
      </c>
      <c r="E354">
        <v>7</v>
      </c>
      <c r="F354">
        <v>0.86</v>
      </c>
      <c r="G354">
        <v>5</v>
      </c>
      <c r="H354">
        <v>0.59</v>
      </c>
      <c r="I354">
        <v>4997398.33</v>
      </c>
      <c r="J354">
        <v>3850700</v>
      </c>
      <c r="K354">
        <v>1243.42</v>
      </c>
      <c r="L354">
        <v>0.76</v>
      </c>
      <c r="M354">
        <v>1</v>
      </c>
      <c r="N354">
        <v>4</v>
      </c>
      <c r="O354">
        <v>75.33</v>
      </c>
      <c r="P354">
        <v>49</v>
      </c>
      <c r="Q354">
        <v>7</v>
      </c>
      <c r="R354">
        <v>39.39</v>
      </c>
      <c r="S354">
        <v>8</v>
      </c>
      <c r="T354">
        <v>54.27</v>
      </c>
      <c r="U354">
        <v>0.77</v>
      </c>
      <c r="V354">
        <v>5</v>
      </c>
      <c r="W354">
        <v>0.59</v>
      </c>
      <c r="X354" t="s">
        <v>38</v>
      </c>
      <c r="Y354" t="s">
        <v>49</v>
      </c>
      <c r="Z354" t="s">
        <v>53</v>
      </c>
      <c r="AA354" t="s">
        <v>57</v>
      </c>
      <c r="AB354" t="s">
        <v>62</v>
      </c>
      <c r="AC354" t="s">
        <v>67</v>
      </c>
      <c r="AD354" t="s">
        <v>68</v>
      </c>
      <c r="AE354" t="s">
        <v>58</v>
      </c>
      <c r="AF354" t="s">
        <v>78</v>
      </c>
      <c r="AG354" t="s">
        <v>58</v>
      </c>
      <c r="AH354" t="s">
        <v>89</v>
      </c>
      <c r="AI354" t="s">
        <v>95</v>
      </c>
    </row>
    <row r="355" spans="1:35" x14ac:dyDescent="0.35">
      <c r="A355">
        <v>77.930000000000007</v>
      </c>
      <c r="B355">
        <v>80.349999999999994</v>
      </c>
      <c r="C355">
        <v>82.4</v>
      </c>
      <c r="D355">
        <v>10495.21190191964</v>
      </c>
      <c r="E355">
        <v>7</v>
      </c>
      <c r="F355">
        <v>0.47</v>
      </c>
      <c r="G355">
        <v>5</v>
      </c>
      <c r="H355">
        <v>0.68</v>
      </c>
      <c r="I355">
        <v>5746187.4100000001</v>
      </c>
      <c r="J355">
        <v>2016960</v>
      </c>
      <c r="K355">
        <v>2254.4299999999998</v>
      </c>
      <c r="L355">
        <v>0.93</v>
      </c>
      <c r="M355">
        <v>0</v>
      </c>
      <c r="N355">
        <v>1</v>
      </c>
      <c r="O355">
        <v>69.36</v>
      </c>
      <c r="P355">
        <v>19</v>
      </c>
      <c r="Q355">
        <v>3</v>
      </c>
      <c r="R355">
        <v>84.49</v>
      </c>
      <c r="S355">
        <v>1</v>
      </c>
      <c r="T355">
        <v>46.6</v>
      </c>
      <c r="U355">
        <v>0.25</v>
      </c>
      <c r="V355">
        <v>3</v>
      </c>
      <c r="W355">
        <v>0.11</v>
      </c>
      <c r="X355" t="s">
        <v>38</v>
      </c>
      <c r="Y355" t="s">
        <v>47</v>
      </c>
      <c r="Z355" t="s">
        <v>52</v>
      </c>
      <c r="AA355" t="s">
        <v>58</v>
      </c>
      <c r="AB355" t="s">
        <v>63</v>
      </c>
      <c r="AC355" t="s">
        <v>70</v>
      </c>
      <c r="AD355" t="s">
        <v>68</v>
      </c>
      <c r="AE355" t="s">
        <v>59</v>
      </c>
      <c r="AF355" t="s">
        <v>79</v>
      </c>
      <c r="AG355" t="s">
        <v>86</v>
      </c>
      <c r="AH355" t="s">
        <v>89</v>
      </c>
      <c r="AI355" t="s">
        <v>94</v>
      </c>
    </row>
    <row r="356" spans="1:35" x14ac:dyDescent="0.35">
      <c r="A356">
        <v>67.86</v>
      </c>
      <c r="B356">
        <v>85.14</v>
      </c>
      <c r="C356">
        <v>78.64</v>
      </c>
      <c r="D356">
        <v>9639.0989701901435</v>
      </c>
      <c r="E356">
        <v>8</v>
      </c>
      <c r="F356">
        <v>0.97</v>
      </c>
      <c r="G356">
        <v>5</v>
      </c>
      <c r="H356">
        <v>0.23</v>
      </c>
      <c r="I356">
        <v>4639806.41</v>
      </c>
      <c r="J356">
        <v>3170196</v>
      </c>
      <c r="K356">
        <v>3784.37</v>
      </c>
      <c r="L356">
        <v>0.03</v>
      </c>
      <c r="M356">
        <v>0</v>
      </c>
      <c r="N356">
        <v>2</v>
      </c>
      <c r="O356">
        <v>95.33</v>
      </c>
      <c r="P356">
        <v>44</v>
      </c>
      <c r="Q356">
        <v>3</v>
      </c>
      <c r="R356">
        <v>60.82</v>
      </c>
      <c r="S356">
        <v>8</v>
      </c>
      <c r="T356">
        <v>36.880000000000003</v>
      </c>
      <c r="U356">
        <v>0.87</v>
      </c>
      <c r="V356">
        <v>0</v>
      </c>
      <c r="W356">
        <v>0.33</v>
      </c>
      <c r="X356" t="s">
        <v>38</v>
      </c>
      <c r="Y356" t="s">
        <v>47</v>
      </c>
      <c r="Z356" t="s">
        <v>52</v>
      </c>
      <c r="AA356" t="s">
        <v>57</v>
      </c>
      <c r="AB356" t="s">
        <v>62</v>
      </c>
      <c r="AC356" t="s">
        <v>67</v>
      </c>
      <c r="AD356" t="s">
        <v>68</v>
      </c>
      <c r="AE356" t="s">
        <v>58</v>
      </c>
      <c r="AF356" t="s">
        <v>77</v>
      </c>
      <c r="AG356" t="s">
        <v>58</v>
      </c>
      <c r="AH356" t="s">
        <v>89</v>
      </c>
      <c r="AI356" t="s">
        <v>96</v>
      </c>
    </row>
    <row r="357" spans="1:35" x14ac:dyDescent="0.35">
      <c r="A357">
        <v>93.66</v>
      </c>
      <c r="B357">
        <v>87.49</v>
      </c>
      <c r="C357">
        <v>41.99</v>
      </c>
      <c r="D357">
        <v>8565.84498279941</v>
      </c>
      <c r="E357">
        <v>1</v>
      </c>
      <c r="F357">
        <v>0.19</v>
      </c>
      <c r="G357">
        <v>1</v>
      </c>
      <c r="H357">
        <v>0.46</v>
      </c>
      <c r="I357">
        <v>5302333.74</v>
      </c>
      <c r="J357">
        <v>1747463</v>
      </c>
      <c r="K357">
        <v>4470.16</v>
      </c>
      <c r="L357">
        <v>0.87</v>
      </c>
      <c r="M357">
        <v>1</v>
      </c>
      <c r="N357">
        <v>3</v>
      </c>
      <c r="O357">
        <v>50.8</v>
      </c>
      <c r="P357">
        <v>39</v>
      </c>
      <c r="Q357">
        <v>2</v>
      </c>
      <c r="R357">
        <v>61.5</v>
      </c>
      <c r="S357">
        <v>3</v>
      </c>
      <c r="T357">
        <v>53.07</v>
      </c>
      <c r="U357">
        <v>0.1</v>
      </c>
      <c r="V357">
        <v>6</v>
      </c>
      <c r="W357">
        <v>0.78</v>
      </c>
      <c r="X357" t="s">
        <v>43</v>
      </c>
      <c r="Y357" t="s">
        <v>47</v>
      </c>
      <c r="Z357" t="s">
        <v>53</v>
      </c>
      <c r="AA357" t="s">
        <v>57</v>
      </c>
      <c r="AB357" t="s">
        <v>63</v>
      </c>
      <c r="AC357" t="s">
        <v>70</v>
      </c>
      <c r="AD357" t="s">
        <v>68</v>
      </c>
      <c r="AE357" t="s">
        <v>59</v>
      </c>
      <c r="AF357" t="s">
        <v>77</v>
      </c>
      <c r="AG357" t="s">
        <v>86</v>
      </c>
      <c r="AH357" t="s">
        <v>90</v>
      </c>
      <c r="AI357" t="s">
        <v>97</v>
      </c>
    </row>
    <row r="358" spans="1:35" x14ac:dyDescent="0.35">
      <c r="A358">
        <v>79.739999999999995</v>
      </c>
      <c r="B358">
        <v>87.38</v>
      </c>
      <c r="C358">
        <v>43.61</v>
      </c>
      <c r="D358">
        <v>8632.8526468990203</v>
      </c>
      <c r="E358">
        <v>4</v>
      </c>
      <c r="F358">
        <v>0.87</v>
      </c>
      <c r="G358">
        <v>1</v>
      </c>
      <c r="H358">
        <v>0.19</v>
      </c>
      <c r="I358">
        <v>3340755.38</v>
      </c>
      <c r="J358">
        <v>4038204</v>
      </c>
      <c r="K358">
        <v>3519.24</v>
      </c>
      <c r="L358">
        <v>0.53</v>
      </c>
      <c r="M358">
        <v>0</v>
      </c>
      <c r="N358">
        <v>3</v>
      </c>
      <c r="O358">
        <v>89.11</v>
      </c>
      <c r="P358">
        <v>38</v>
      </c>
      <c r="Q358">
        <v>9</v>
      </c>
      <c r="R358">
        <v>44.84</v>
      </c>
      <c r="S358">
        <v>7</v>
      </c>
      <c r="T358">
        <v>56.86</v>
      </c>
      <c r="U358">
        <v>0.13</v>
      </c>
      <c r="V358">
        <v>9</v>
      </c>
      <c r="W358">
        <v>0.44</v>
      </c>
      <c r="X358" t="s">
        <v>38</v>
      </c>
      <c r="Y358" t="s">
        <v>47</v>
      </c>
      <c r="Z358" t="s">
        <v>53</v>
      </c>
      <c r="AA358" t="s">
        <v>57</v>
      </c>
      <c r="AB358" t="s">
        <v>62</v>
      </c>
      <c r="AC358" t="s">
        <v>67</v>
      </c>
      <c r="AD358" t="s">
        <v>68</v>
      </c>
      <c r="AE358" t="s">
        <v>58</v>
      </c>
      <c r="AF358" t="s">
        <v>80</v>
      </c>
      <c r="AG358" t="s">
        <v>85</v>
      </c>
      <c r="AH358" t="s">
        <v>90</v>
      </c>
      <c r="AI358" t="s">
        <v>93</v>
      </c>
    </row>
    <row r="359" spans="1:35" x14ac:dyDescent="0.35">
      <c r="A359">
        <v>74.760000000000005</v>
      </c>
      <c r="B359">
        <v>70.06</v>
      </c>
      <c r="C359">
        <v>63.45</v>
      </c>
      <c r="D359">
        <v>9639.0989699999991</v>
      </c>
      <c r="E359">
        <v>5</v>
      </c>
      <c r="F359">
        <v>0.56000000000000005</v>
      </c>
      <c r="G359">
        <v>5</v>
      </c>
      <c r="H359">
        <v>0.23</v>
      </c>
      <c r="I359">
        <v>4994870</v>
      </c>
      <c r="J359">
        <v>3037785</v>
      </c>
      <c r="K359">
        <v>2863.58</v>
      </c>
      <c r="L359">
        <v>0.5</v>
      </c>
      <c r="M359">
        <v>0</v>
      </c>
      <c r="N359">
        <v>2</v>
      </c>
      <c r="O359">
        <v>74.36</v>
      </c>
      <c r="P359">
        <v>25</v>
      </c>
      <c r="Q359">
        <v>5</v>
      </c>
      <c r="R359">
        <v>60.52</v>
      </c>
      <c r="S359">
        <v>6</v>
      </c>
      <c r="T359">
        <v>61.46</v>
      </c>
      <c r="U359">
        <v>0.43</v>
      </c>
      <c r="V359">
        <v>5</v>
      </c>
      <c r="W359">
        <v>0.48</v>
      </c>
      <c r="X359" t="s">
        <v>38</v>
      </c>
      <c r="Y359" t="s">
        <v>48</v>
      </c>
      <c r="Z359" t="s">
        <v>53</v>
      </c>
      <c r="AA359" t="s">
        <v>57</v>
      </c>
      <c r="AB359" t="s">
        <v>62</v>
      </c>
      <c r="AC359" t="s">
        <v>67</v>
      </c>
      <c r="AD359" t="s">
        <v>68</v>
      </c>
      <c r="AE359" t="s">
        <v>53</v>
      </c>
      <c r="AF359" t="s">
        <v>77</v>
      </c>
      <c r="AG359" t="s">
        <v>85</v>
      </c>
      <c r="AH359" t="s">
        <v>90</v>
      </c>
      <c r="AI359" t="s">
        <v>95</v>
      </c>
    </row>
    <row r="360" spans="1:35" x14ac:dyDescent="0.35">
      <c r="A360">
        <v>81.569999999999993</v>
      </c>
      <c r="B360">
        <v>69.67</v>
      </c>
      <c r="C360">
        <v>61.49</v>
      </c>
      <c r="D360">
        <v>8641.4380721655871</v>
      </c>
      <c r="E360">
        <v>9</v>
      </c>
      <c r="F360">
        <v>0.77</v>
      </c>
      <c r="G360">
        <v>4</v>
      </c>
      <c r="H360">
        <v>0.38</v>
      </c>
      <c r="I360">
        <v>5605539.7800000003</v>
      </c>
      <c r="J360">
        <v>3146246</v>
      </c>
      <c r="K360">
        <v>3535.74</v>
      </c>
      <c r="L360">
        <v>0.64</v>
      </c>
      <c r="M360">
        <v>1</v>
      </c>
      <c r="N360">
        <v>3</v>
      </c>
      <c r="O360">
        <v>89.88</v>
      </c>
      <c r="P360">
        <v>22</v>
      </c>
      <c r="Q360">
        <v>5</v>
      </c>
      <c r="R360">
        <v>22.22</v>
      </c>
      <c r="S360">
        <v>1</v>
      </c>
      <c r="T360">
        <v>72.78</v>
      </c>
      <c r="U360">
        <v>0.67</v>
      </c>
      <c r="V360">
        <v>8</v>
      </c>
      <c r="W360">
        <v>0.65</v>
      </c>
      <c r="X360" t="s">
        <v>38</v>
      </c>
      <c r="Y360" t="s">
        <v>48</v>
      </c>
      <c r="Z360" t="s">
        <v>53</v>
      </c>
      <c r="AA360" t="s">
        <v>57</v>
      </c>
      <c r="AB360" t="s">
        <v>62</v>
      </c>
      <c r="AC360" t="s">
        <v>67</v>
      </c>
      <c r="AD360" t="s">
        <v>68</v>
      </c>
      <c r="AE360" t="s">
        <v>59</v>
      </c>
      <c r="AF360" t="s">
        <v>78</v>
      </c>
      <c r="AG360" t="s">
        <v>86</v>
      </c>
      <c r="AH360" t="s">
        <v>89</v>
      </c>
      <c r="AI360" t="s">
        <v>93</v>
      </c>
    </row>
    <row r="361" spans="1:35" x14ac:dyDescent="0.35">
      <c r="A361">
        <v>65.25</v>
      </c>
      <c r="B361">
        <v>43.45</v>
      </c>
      <c r="C361">
        <v>70.19</v>
      </c>
      <c r="D361">
        <v>8217.8855433070894</v>
      </c>
      <c r="E361">
        <v>2</v>
      </c>
      <c r="F361">
        <v>0.84</v>
      </c>
      <c r="G361">
        <v>5</v>
      </c>
      <c r="H361">
        <v>0.36</v>
      </c>
      <c r="I361">
        <v>3706441.36</v>
      </c>
      <c r="J361">
        <v>2924718</v>
      </c>
      <c r="K361">
        <v>1835.27</v>
      </c>
      <c r="L361">
        <v>0.82</v>
      </c>
      <c r="M361">
        <v>0</v>
      </c>
      <c r="N361">
        <v>2</v>
      </c>
      <c r="O361">
        <v>80.8</v>
      </c>
      <c r="P361">
        <v>46</v>
      </c>
      <c r="Q361">
        <v>9</v>
      </c>
      <c r="R361">
        <v>49.63</v>
      </c>
      <c r="S361">
        <v>5</v>
      </c>
      <c r="T361">
        <v>34.56</v>
      </c>
      <c r="U361">
        <v>0.85</v>
      </c>
      <c r="V361">
        <v>6</v>
      </c>
      <c r="W361">
        <v>0.84</v>
      </c>
      <c r="X361" t="s">
        <v>38</v>
      </c>
      <c r="Y361" t="s">
        <v>49</v>
      </c>
      <c r="Z361" t="s">
        <v>53</v>
      </c>
      <c r="AA361" t="s">
        <v>57</v>
      </c>
      <c r="AB361" t="s">
        <v>62</v>
      </c>
      <c r="AC361" t="s">
        <v>67</v>
      </c>
      <c r="AD361" t="s">
        <v>68</v>
      </c>
      <c r="AE361" t="s">
        <v>53</v>
      </c>
      <c r="AF361" t="s">
        <v>80</v>
      </c>
      <c r="AG361" t="s">
        <v>85</v>
      </c>
      <c r="AH361" t="s">
        <v>90</v>
      </c>
      <c r="AI361" t="s">
        <v>93</v>
      </c>
    </row>
    <row r="362" spans="1:35" x14ac:dyDescent="0.35">
      <c r="A362">
        <v>82.87</v>
      </c>
      <c r="B362">
        <v>72.97</v>
      </c>
      <c r="C362">
        <v>53.98</v>
      </c>
      <c r="D362">
        <v>10266.075569229741</v>
      </c>
      <c r="E362">
        <v>1</v>
      </c>
      <c r="F362">
        <v>0.76</v>
      </c>
      <c r="G362">
        <v>2</v>
      </c>
      <c r="H362">
        <v>1</v>
      </c>
      <c r="I362">
        <v>5234137.55</v>
      </c>
      <c r="J362">
        <v>2742288</v>
      </c>
      <c r="K362">
        <v>3732.93</v>
      </c>
      <c r="L362">
        <v>0.33</v>
      </c>
      <c r="M362">
        <v>1</v>
      </c>
      <c r="N362">
        <v>3</v>
      </c>
      <c r="O362">
        <v>92.16</v>
      </c>
      <c r="P362">
        <v>31</v>
      </c>
      <c r="Q362">
        <v>8</v>
      </c>
      <c r="R362">
        <v>25.92</v>
      </c>
      <c r="S362">
        <v>5</v>
      </c>
      <c r="T362">
        <v>55.69</v>
      </c>
      <c r="U362">
        <v>0.32</v>
      </c>
      <c r="V362">
        <v>6</v>
      </c>
      <c r="W362">
        <v>0.32</v>
      </c>
      <c r="X362" t="s">
        <v>38</v>
      </c>
      <c r="Y362" t="s">
        <v>48</v>
      </c>
      <c r="Z362" t="s">
        <v>53</v>
      </c>
      <c r="AA362" t="s">
        <v>58</v>
      </c>
      <c r="AB362" t="s">
        <v>62</v>
      </c>
      <c r="AC362" t="s">
        <v>67</v>
      </c>
      <c r="AD362" t="s">
        <v>68</v>
      </c>
      <c r="AE362" t="s">
        <v>53</v>
      </c>
      <c r="AF362" t="s">
        <v>78</v>
      </c>
      <c r="AG362" t="s">
        <v>85</v>
      </c>
      <c r="AH362" t="s">
        <v>90</v>
      </c>
      <c r="AI362" t="s">
        <v>96</v>
      </c>
    </row>
    <row r="363" spans="1:35" x14ac:dyDescent="0.35">
      <c r="A363">
        <v>86.59</v>
      </c>
      <c r="B363">
        <v>66.489999999999995</v>
      </c>
      <c r="C363">
        <v>60.06</v>
      </c>
      <c r="D363">
        <v>9362.556956447861</v>
      </c>
      <c r="E363">
        <v>2</v>
      </c>
      <c r="F363">
        <v>0.63</v>
      </c>
      <c r="G363">
        <v>8</v>
      </c>
      <c r="H363">
        <v>0.45</v>
      </c>
      <c r="I363">
        <v>4853001.22</v>
      </c>
      <c r="J363">
        <v>3625439</v>
      </c>
      <c r="K363">
        <v>4793.1499999999996</v>
      </c>
      <c r="L363">
        <v>0.73</v>
      </c>
      <c r="M363">
        <v>0</v>
      </c>
      <c r="N363">
        <v>2</v>
      </c>
      <c r="O363">
        <v>54.88</v>
      </c>
      <c r="P363">
        <v>46</v>
      </c>
      <c r="Q363">
        <v>2</v>
      </c>
      <c r="R363">
        <v>62.48</v>
      </c>
      <c r="S363">
        <v>8</v>
      </c>
      <c r="T363">
        <v>41.82</v>
      </c>
      <c r="U363">
        <v>0.68</v>
      </c>
      <c r="V363">
        <v>1</v>
      </c>
      <c r="W363">
        <v>0.69</v>
      </c>
      <c r="X363" t="s">
        <v>43</v>
      </c>
      <c r="Y363" t="s">
        <v>48</v>
      </c>
      <c r="Z363" t="s">
        <v>53</v>
      </c>
      <c r="AA363" t="s">
        <v>57</v>
      </c>
      <c r="AB363" t="s">
        <v>62</v>
      </c>
      <c r="AC363" t="s">
        <v>67</v>
      </c>
      <c r="AD363" t="s">
        <v>68</v>
      </c>
      <c r="AE363" t="s">
        <v>58</v>
      </c>
      <c r="AF363" t="s">
        <v>77</v>
      </c>
      <c r="AG363" t="s">
        <v>58</v>
      </c>
      <c r="AH363" t="s">
        <v>90</v>
      </c>
      <c r="AI363" t="s">
        <v>97</v>
      </c>
    </row>
    <row r="364" spans="1:35" x14ac:dyDescent="0.35">
      <c r="A364">
        <v>66.790000000000006</v>
      </c>
      <c r="B364">
        <v>93.26</v>
      </c>
      <c r="C364">
        <v>78.59</v>
      </c>
      <c r="D364">
        <v>13759.98247145672</v>
      </c>
      <c r="E364">
        <v>7</v>
      </c>
      <c r="F364">
        <v>0.13</v>
      </c>
      <c r="G364">
        <v>2</v>
      </c>
      <c r="H364">
        <v>0.33</v>
      </c>
      <c r="I364">
        <v>4635532.74</v>
      </c>
      <c r="J364">
        <v>3454149</v>
      </c>
      <c r="K364">
        <v>3746.27</v>
      </c>
      <c r="L364">
        <v>0.53</v>
      </c>
      <c r="M364">
        <v>0</v>
      </c>
      <c r="N364">
        <v>1</v>
      </c>
      <c r="O364">
        <v>77.95</v>
      </c>
      <c r="P364">
        <v>32</v>
      </c>
      <c r="Q364">
        <v>3</v>
      </c>
      <c r="R364">
        <v>81.67</v>
      </c>
      <c r="S364">
        <v>7</v>
      </c>
      <c r="T364">
        <v>40.19</v>
      </c>
      <c r="U364">
        <v>0.59</v>
      </c>
      <c r="V364">
        <v>8</v>
      </c>
      <c r="W364">
        <v>0.96</v>
      </c>
      <c r="X364" t="s">
        <v>38</v>
      </c>
      <c r="Y364" t="s">
        <v>47</v>
      </c>
      <c r="Z364" t="s">
        <v>52</v>
      </c>
      <c r="AA364" t="s">
        <v>58</v>
      </c>
      <c r="AB364" t="s">
        <v>63</v>
      </c>
      <c r="AC364" t="s">
        <v>67</v>
      </c>
      <c r="AD364" t="s">
        <v>68</v>
      </c>
      <c r="AE364" t="s">
        <v>58</v>
      </c>
      <c r="AF364" t="s">
        <v>79</v>
      </c>
      <c r="AG364" t="s">
        <v>85</v>
      </c>
      <c r="AH364" t="s">
        <v>89</v>
      </c>
      <c r="AI364" t="s">
        <v>95</v>
      </c>
    </row>
    <row r="365" spans="1:35" x14ac:dyDescent="0.35">
      <c r="A365">
        <v>84.63</v>
      </c>
      <c r="B365">
        <v>61.05</v>
      </c>
      <c r="C365">
        <v>32.380000000000003</v>
      </c>
      <c r="D365">
        <v>3372.5754790174701</v>
      </c>
      <c r="E365">
        <v>3</v>
      </c>
      <c r="F365">
        <v>0.03</v>
      </c>
      <c r="G365">
        <v>9</v>
      </c>
      <c r="H365">
        <v>0.57999999999999996</v>
      </c>
      <c r="I365">
        <v>4171537.23</v>
      </c>
      <c r="J365">
        <v>3802799</v>
      </c>
      <c r="K365">
        <v>4382.96</v>
      </c>
      <c r="L365">
        <v>0.79</v>
      </c>
      <c r="M365">
        <v>1</v>
      </c>
      <c r="N365">
        <v>0</v>
      </c>
      <c r="O365">
        <v>75.05</v>
      </c>
      <c r="P365">
        <v>45</v>
      </c>
      <c r="Q365">
        <v>2</v>
      </c>
      <c r="R365">
        <v>81.8</v>
      </c>
      <c r="S365">
        <v>8</v>
      </c>
      <c r="T365">
        <v>83.77</v>
      </c>
      <c r="U365">
        <v>0.6</v>
      </c>
      <c r="V365">
        <v>9</v>
      </c>
      <c r="W365">
        <v>0.73</v>
      </c>
      <c r="X365" t="s">
        <v>38</v>
      </c>
      <c r="Y365" t="s">
        <v>48</v>
      </c>
      <c r="Z365" t="s">
        <v>54</v>
      </c>
      <c r="AA365" t="s">
        <v>59</v>
      </c>
      <c r="AB365" t="s">
        <v>63</v>
      </c>
      <c r="AC365" t="s">
        <v>67</v>
      </c>
      <c r="AD365" t="s">
        <v>68</v>
      </c>
      <c r="AE365" t="s">
        <v>58</v>
      </c>
      <c r="AF365" t="s">
        <v>79</v>
      </c>
      <c r="AG365" t="s">
        <v>58</v>
      </c>
      <c r="AH365" t="s">
        <v>90</v>
      </c>
      <c r="AI365" t="s">
        <v>95</v>
      </c>
    </row>
    <row r="366" spans="1:35" x14ac:dyDescent="0.35">
      <c r="A366">
        <v>74.760000000000005</v>
      </c>
      <c r="B366">
        <v>70.06</v>
      </c>
      <c r="C366">
        <v>63.45</v>
      </c>
      <c r="D366">
        <v>9639.0989699999991</v>
      </c>
      <c r="E366">
        <v>5</v>
      </c>
      <c r="F366">
        <v>0.56000000000000005</v>
      </c>
      <c r="G366">
        <v>5</v>
      </c>
      <c r="H366">
        <v>0.23</v>
      </c>
      <c r="I366">
        <v>4994870</v>
      </c>
      <c r="J366">
        <v>3037785</v>
      </c>
      <c r="K366">
        <v>2863.58</v>
      </c>
      <c r="L366">
        <v>0.5</v>
      </c>
      <c r="M366">
        <v>0</v>
      </c>
      <c r="N366">
        <v>2</v>
      </c>
      <c r="O366">
        <v>74.36</v>
      </c>
      <c r="P366">
        <v>25</v>
      </c>
      <c r="Q366">
        <v>5</v>
      </c>
      <c r="R366">
        <v>60.52</v>
      </c>
      <c r="S366">
        <v>6</v>
      </c>
      <c r="T366">
        <v>61.46</v>
      </c>
      <c r="U366">
        <v>0.43</v>
      </c>
      <c r="V366">
        <v>5</v>
      </c>
      <c r="W366">
        <v>0.48</v>
      </c>
      <c r="X366" t="s">
        <v>38</v>
      </c>
      <c r="Y366" t="s">
        <v>48</v>
      </c>
      <c r="Z366" t="s">
        <v>53</v>
      </c>
      <c r="AA366" t="s">
        <v>57</v>
      </c>
      <c r="AB366" t="s">
        <v>62</v>
      </c>
      <c r="AC366" t="s">
        <v>67</v>
      </c>
      <c r="AD366" t="s">
        <v>68</v>
      </c>
      <c r="AE366" t="s">
        <v>53</v>
      </c>
      <c r="AF366" t="s">
        <v>77</v>
      </c>
      <c r="AG366" t="s">
        <v>85</v>
      </c>
      <c r="AH366" t="s">
        <v>90</v>
      </c>
      <c r="AI366" t="s">
        <v>95</v>
      </c>
    </row>
    <row r="367" spans="1:35" x14ac:dyDescent="0.35">
      <c r="A367">
        <v>83.22</v>
      </c>
      <c r="B367">
        <v>48.58</v>
      </c>
      <c r="C367">
        <v>76.37</v>
      </c>
      <c r="D367">
        <v>13115.212981244071</v>
      </c>
      <c r="E367">
        <v>7</v>
      </c>
      <c r="F367">
        <v>0.62</v>
      </c>
      <c r="G367">
        <v>9</v>
      </c>
      <c r="H367">
        <v>0.96</v>
      </c>
      <c r="I367">
        <v>6729891.1500000004</v>
      </c>
      <c r="J367">
        <v>3272094</v>
      </c>
      <c r="K367">
        <v>3729.07</v>
      </c>
      <c r="L367">
        <v>0.2</v>
      </c>
      <c r="M367">
        <v>0</v>
      </c>
      <c r="N367">
        <v>2</v>
      </c>
      <c r="O367">
        <v>76.709999999999994</v>
      </c>
      <c r="P367">
        <v>42</v>
      </c>
      <c r="Q367">
        <v>6</v>
      </c>
      <c r="R367">
        <v>34.79</v>
      </c>
      <c r="S367">
        <v>6</v>
      </c>
      <c r="T367">
        <v>57.25</v>
      </c>
      <c r="U367">
        <v>0.57999999999999996</v>
      </c>
      <c r="V367">
        <v>5</v>
      </c>
      <c r="W367">
        <v>0.63</v>
      </c>
      <c r="X367" t="s">
        <v>38</v>
      </c>
      <c r="Y367" t="s">
        <v>49</v>
      </c>
      <c r="Z367" t="s">
        <v>52</v>
      </c>
      <c r="AA367" t="s">
        <v>58</v>
      </c>
      <c r="AB367" t="s">
        <v>62</v>
      </c>
      <c r="AC367" t="s">
        <v>67</v>
      </c>
      <c r="AD367" t="s">
        <v>69</v>
      </c>
      <c r="AE367" t="s">
        <v>53</v>
      </c>
      <c r="AF367" t="s">
        <v>78</v>
      </c>
      <c r="AG367" t="s">
        <v>85</v>
      </c>
      <c r="AH367" t="s">
        <v>89</v>
      </c>
      <c r="AI367" t="s">
        <v>95</v>
      </c>
    </row>
    <row r="368" spans="1:35" x14ac:dyDescent="0.35">
      <c r="A368">
        <v>93.97</v>
      </c>
      <c r="B368">
        <v>85.69</v>
      </c>
      <c r="C368">
        <v>88.19</v>
      </c>
      <c r="D368">
        <v>4816.5244189796267</v>
      </c>
      <c r="E368">
        <v>2</v>
      </c>
      <c r="F368">
        <v>0.8</v>
      </c>
      <c r="G368">
        <v>7</v>
      </c>
      <c r="H368">
        <v>0.63</v>
      </c>
      <c r="I368">
        <v>5300192.16</v>
      </c>
      <c r="J368">
        <v>2566026</v>
      </c>
      <c r="K368">
        <v>4233.1400000000003</v>
      </c>
      <c r="L368">
        <v>0.99</v>
      </c>
      <c r="M368">
        <v>1</v>
      </c>
      <c r="N368">
        <v>4</v>
      </c>
      <c r="O368">
        <v>77.040000000000006</v>
      </c>
      <c r="P368">
        <v>47</v>
      </c>
      <c r="Q368">
        <v>6</v>
      </c>
      <c r="R368">
        <v>80.41</v>
      </c>
      <c r="S368">
        <v>2</v>
      </c>
      <c r="T368">
        <v>40.93</v>
      </c>
      <c r="U368">
        <v>0.43</v>
      </c>
      <c r="V368">
        <v>2</v>
      </c>
      <c r="W368">
        <v>0.74</v>
      </c>
      <c r="X368" t="s">
        <v>43</v>
      </c>
      <c r="Y368" t="s">
        <v>47</v>
      </c>
      <c r="Z368" t="s">
        <v>52</v>
      </c>
      <c r="AA368" t="s">
        <v>59</v>
      </c>
      <c r="AB368" t="s">
        <v>62</v>
      </c>
      <c r="AC368" t="s">
        <v>67</v>
      </c>
      <c r="AD368" t="s">
        <v>68</v>
      </c>
      <c r="AE368" t="s">
        <v>59</v>
      </c>
      <c r="AF368" t="s">
        <v>79</v>
      </c>
      <c r="AG368" t="s">
        <v>86</v>
      </c>
      <c r="AH368" t="s">
        <v>90</v>
      </c>
      <c r="AI368" t="s">
        <v>95</v>
      </c>
    </row>
    <row r="369" spans="1:35" x14ac:dyDescent="0.35">
      <c r="A369">
        <v>72.55</v>
      </c>
      <c r="B369">
        <v>77.09</v>
      </c>
      <c r="C369">
        <v>63.26</v>
      </c>
      <c r="D369">
        <v>9143.2810147991277</v>
      </c>
      <c r="E369">
        <v>3</v>
      </c>
      <c r="F369">
        <v>0.48</v>
      </c>
      <c r="G369">
        <v>8</v>
      </c>
      <c r="H369">
        <v>0.75</v>
      </c>
      <c r="I369">
        <v>5322490.72</v>
      </c>
      <c r="J369">
        <v>2153827</v>
      </c>
      <c r="K369">
        <v>682.51</v>
      </c>
      <c r="L369">
        <v>0.09</v>
      </c>
      <c r="M369">
        <v>1</v>
      </c>
      <c r="N369">
        <v>0</v>
      </c>
      <c r="O369">
        <v>71.48</v>
      </c>
      <c r="P369">
        <v>33</v>
      </c>
      <c r="Q369">
        <v>9</v>
      </c>
      <c r="R369">
        <v>82.03</v>
      </c>
      <c r="S369">
        <v>6</v>
      </c>
      <c r="T369">
        <v>87.16</v>
      </c>
      <c r="U369">
        <v>0.28000000000000003</v>
      </c>
      <c r="V369">
        <v>0</v>
      </c>
      <c r="W369">
        <v>0.61</v>
      </c>
      <c r="X369" t="s">
        <v>38</v>
      </c>
      <c r="Y369" t="s">
        <v>48</v>
      </c>
      <c r="Z369" t="s">
        <v>53</v>
      </c>
      <c r="AA369" t="s">
        <v>57</v>
      </c>
      <c r="AB369" t="s">
        <v>63</v>
      </c>
      <c r="AC369" t="s">
        <v>70</v>
      </c>
      <c r="AD369" t="s">
        <v>68</v>
      </c>
      <c r="AE369" t="s">
        <v>53</v>
      </c>
      <c r="AF369" t="s">
        <v>79</v>
      </c>
      <c r="AG369" t="s">
        <v>85</v>
      </c>
      <c r="AH369" t="s">
        <v>90</v>
      </c>
      <c r="AI369" t="s">
        <v>95</v>
      </c>
    </row>
    <row r="370" spans="1:35" x14ac:dyDescent="0.35">
      <c r="A370">
        <v>67.459999999999994</v>
      </c>
      <c r="B370">
        <v>46.07</v>
      </c>
      <c r="C370">
        <v>64.59</v>
      </c>
      <c r="D370">
        <v>9071.3978350105208</v>
      </c>
      <c r="E370">
        <v>7</v>
      </c>
      <c r="F370">
        <v>0.12</v>
      </c>
      <c r="G370">
        <v>2</v>
      </c>
      <c r="H370">
        <v>0.17</v>
      </c>
      <c r="I370">
        <v>4317669.37</v>
      </c>
      <c r="J370">
        <v>2967188</v>
      </c>
      <c r="K370">
        <v>4422.1899999999996</v>
      </c>
      <c r="L370">
        <v>0</v>
      </c>
      <c r="M370">
        <v>0</v>
      </c>
      <c r="N370">
        <v>1</v>
      </c>
      <c r="O370">
        <v>65.44</v>
      </c>
      <c r="P370">
        <v>39</v>
      </c>
      <c r="Q370">
        <v>8</v>
      </c>
      <c r="R370">
        <v>33.770000000000003</v>
      </c>
      <c r="S370">
        <v>5</v>
      </c>
      <c r="T370">
        <v>66.209999999999994</v>
      </c>
      <c r="U370">
        <v>0.77</v>
      </c>
      <c r="V370">
        <v>3</v>
      </c>
      <c r="W370">
        <v>0.02</v>
      </c>
      <c r="X370" t="s">
        <v>38</v>
      </c>
      <c r="Y370" t="s">
        <v>49</v>
      </c>
      <c r="Z370" t="s">
        <v>53</v>
      </c>
      <c r="AA370" t="s">
        <v>57</v>
      </c>
      <c r="AB370" t="s">
        <v>63</v>
      </c>
      <c r="AC370" t="s">
        <v>67</v>
      </c>
      <c r="AD370" t="s">
        <v>68</v>
      </c>
      <c r="AE370" t="s">
        <v>53</v>
      </c>
      <c r="AF370" t="s">
        <v>78</v>
      </c>
      <c r="AG370" t="s">
        <v>85</v>
      </c>
      <c r="AH370" t="s">
        <v>89</v>
      </c>
      <c r="AI370" t="s">
        <v>94</v>
      </c>
    </row>
    <row r="371" spans="1:35" x14ac:dyDescent="0.35">
      <c r="A371">
        <v>74.760000000000005</v>
      </c>
      <c r="B371">
        <v>70.06</v>
      </c>
      <c r="C371">
        <v>63.45</v>
      </c>
      <c r="D371">
        <v>9639.0989699999991</v>
      </c>
      <c r="E371">
        <v>5</v>
      </c>
      <c r="F371">
        <v>0.56000000000000005</v>
      </c>
      <c r="G371">
        <v>5</v>
      </c>
      <c r="H371">
        <v>0.23</v>
      </c>
      <c r="I371">
        <v>4994870</v>
      </c>
      <c r="J371">
        <v>3037785</v>
      </c>
      <c r="K371">
        <v>2863.58</v>
      </c>
      <c r="L371">
        <v>0.5</v>
      </c>
      <c r="M371">
        <v>0</v>
      </c>
      <c r="N371">
        <v>2</v>
      </c>
      <c r="O371">
        <v>74.36</v>
      </c>
      <c r="P371">
        <v>25</v>
      </c>
      <c r="Q371">
        <v>5</v>
      </c>
      <c r="R371">
        <v>60.52</v>
      </c>
      <c r="S371">
        <v>6</v>
      </c>
      <c r="T371">
        <v>61.46</v>
      </c>
      <c r="U371">
        <v>0.43</v>
      </c>
      <c r="V371">
        <v>5</v>
      </c>
      <c r="W371">
        <v>0.48</v>
      </c>
      <c r="X371" t="s">
        <v>38</v>
      </c>
      <c r="Y371" t="s">
        <v>48</v>
      </c>
      <c r="Z371" t="s">
        <v>53</v>
      </c>
      <c r="AA371" t="s">
        <v>57</v>
      </c>
      <c r="AB371" t="s">
        <v>62</v>
      </c>
      <c r="AC371" t="s">
        <v>67</v>
      </c>
      <c r="AD371" t="s">
        <v>68</v>
      </c>
      <c r="AE371" t="s">
        <v>53</v>
      </c>
      <c r="AF371" t="s">
        <v>77</v>
      </c>
      <c r="AG371" t="s">
        <v>85</v>
      </c>
      <c r="AH371" t="s">
        <v>90</v>
      </c>
      <c r="AI371" t="s">
        <v>95</v>
      </c>
    </row>
    <row r="372" spans="1:35" x14ac:dyDescent="0.35">
      <c r="A372">
        <v>66.84</v>
      </c>
      <c r="B372">
        <v>82.06</v>
      </c>
      <c r="C372">
        <v>59.08</v>
      </c>
      <c r="D372">
        <v>8055.4582810228112</v>
      </c>
      <c r="E372">
        <v>1</v>
      </c>
      <c r="F372">
        <v>0.69</v>
      </c>
      <c r="G372">
        <v>6</v>
      </c>
      <c r="H372">
        <v>0.42</v>
      </c>
      <c r="I372">
        <v>4960261.0999999996</v>
      </c>
      <c r="J372">
        <v>3938982</v>
      </c>
      <c r="K372">
        <v>3493.81</v>
      </c>
      <c r="L372">
        <v>0.34</v>
      </c>
      <c r="M372">
        <v>0</v>
      </c>
      <c r="N372">
        <v>1</v>
      </c>
      <c r="O372">
        <v>55.92</v>
      </c>
      <c r="P372">
        <v>49</v>
      </c>
      <c r="Q372">
        <v>4</v>
      </c>
      <c r="R372">
        <v>40.06</v>
      </c>
      <c r="S372">
        <v>6</v>
      </c>
      <c r="T372">
        <v>62.66</v>
      </c>
      <c r="U372">
        <v>0.69</v>
      </c>
      <c r="V372">
        <v>0</v>
      </c>
      <c r="W372">
        <v>0.81</v>
      </c>
      <c r="X372" t="s">
        <v>38</v>
      </c>
      <c r="Y372" t="s">
        <v>47</v>
      </c>
      <c r="Z372" t="s">
        <v>53</v>
      </c>
      <c r="AA372" t="s">
        <v>57</v>
      </c>
      <c r="AB372" t="s">
        <v>62</v>
      </c>
      <c r="AC372" t="s">
        <v>67</v>
      </c>
      <c r="AD372" t="s">
        <v>68</v>
      </c>
      <c r="AE372" t="s">
        <v>53</v>
      </c>
      <c r="AF372" t="s">
        <v>80</v>
      </c>
      <c r="AG372" t="s">
        <v>85</v>
      </c>
      <c r="AH372" t="s">
        <v>90</v>
      </c>
      <c r="AI372" t="s">
        <v>97</v>
      </c>
    </row>
    <row r="373" spans="1:35" x14ac:dyDescent="0.35">
      <c r="A373">
        <v>74.23</v>
      </c>
      <c r="B373">
        <v>44.37</v>
      </c>
      <c r="C373">
        <v>64.62</v>
      </c>
      <c r="D373">
        <v>7223.5603863354281</v>
      </c>
      <c r="E373">
        <v>5</v>
      </c>
      <c r="F373">
        <v>0.43</v>
      </c>
      <c r="G373">
        <v>4</v>
      </c>
      <c r="H373">
        <v>0.82</v>
      </c>
      <c r="I373">
        <v>4026250.35</v>
      </c>
      <c r="J373">
        <v>2310464</v>
      </c>
      <c r="K373">
        <v>4101.6000000000004</v>
      </c>
      <c r="L373">
        <v>0.63</v>
      </c>
      <c r="M373">
        <v>1</v>
      </c>
      <c r="N373">
        <v>1</v>
      </c>
      <c r="O373">
        <v>98.08</v>
      </c>
      <c r="P373">
        <v>2</v>
      </c>
      <c r="Q373">
        <v>9</v>
      </c>
      <c r="R373">
        <v>76.180000000000007</v>
      </c>
      <c r="S373">
        <v>8</v>
      </c>
      <c r="T373">
        <v>77.55</v>
      </c>
      <c r="U373">
        <v>0.23</v>
      </c>
      <c r="V373">
        <v>2</v>
      </c>
      <c r="W373">
        <v>0.27</v>
      </c>
      <c r="X373" t="s">
        <v>38</v>
      </c>
      <c r="Y373" t="s">
        <v>49</v>
      </c>
      <c r="Z373" t="s">
        <v>53</v>
      </c>
      <c r="AA373" t="s">
        <v>57</v>
      </c>
      <c r="AB373" t="s">
        <v>63</v>
      </c>
      <c r="AC373" t="s">
        <v>70</v>
      </c>
      <c r="AD373" t="s">
        <v>68</v>
      </c>
      <c r="AE373" t="s">
        <v>58</v>
      </c>
      <c r="AF373" t="s">
        <v>77</v>
      </c>
      <c r="AG373" t="s">
        <v>58</v>
      </c>
      <c r="AH373" t="s">
        <v>90</v>
      </c>
      <c r="AI373" t="s">
        <v>96</v>
      </c>
    </row>
    <row r="374" spans="1:35" x14ac:dyDescent="0.35">
      <c r="A374">
        <v>78.41</v>
      </c>
      <c r="B374">
        <v>89.31</v>
      </c>
      <c r="C374">
        <v>45.76</v>
      </c>
      <c r="D374">
        <v>14380.676108559061</v>
      </c>
      <c r="E374">
        <v>9</v>
      </c>
      <c r="F374">
        <v>0.2</v>
      </c>
      <c r="G374">
        <v>7</v>
      </c>
      <c r="H374">
        <v>0</v>
      </c>
      <c r="I374">
        <v>3227389.87</v>
      </c>
      <c r="J374">
        <v>3290837</v>
      </c>
      <c r="K374">
        <v>3481.99</v>
      </c>
      <c r="L374">
        <v>7.0000000000000007E-2</v>
      </c>
      <c r="M374">
        <v>1</v>
      </c>
      <c r="N374">
        <v>3</v>
      </c>
      <c r="O374">
        <v>85.72</v>
      </c>
      <c r="P374">
        <v>32</v>
      </c>
      <c r="Q374">
        <v>1</v>
      </c>
      <c r="R374">
        <v>89.81</v>
      </c>
      <c r="S374">
        <v>9</v>
      </c>
      <c r="T374">
        <v>92.28</v>
      </c>
      <c r="U374">
        <v>0.63</v>
      </c>
      <c r="V374">
        <v>3</v>
      </c>
      <c r="W374">
        <v>0.73</v>
      </c>
      <c r="X374" t="s">
        <v>38</v>
      </c>
      <c r="Y374" t="s">
        <v>47</v>
      </c>
      <c r="Z374" t="s">
        <v>53</v>
      </c>
      <c r="AA374" t="s">
        <v>58</v>
      </c>
      <c r="AB374" t="s">
        <v>63</v>
      </c>
      <c r="AC374" t="s">
        <v>67</v>
      </c>
      <c r="AD374" t="s">
        <v>68</v>
      </c>
      <c r="AE374" t="s">
        <v>58</v>
      </c>
      <c r="AF374" t="s">
        <v>79</v>
      </c>
      <c r="AG374" t="s">
        <v>58</v>
      </c>
      <c r="AH374" t="s">
        <v>89</v>
      </c>
      <c r="AI374" t="s">
        <v>93</v>
      </c>
    </row>
    <row r="375" spans="1:35" x14ac:dyDescent="0.35">
      <c r="A375">
        <v>74.760000000000005</v>
      </c>
      <c r="B375">
        <v>70.06</v>
      </c>
      <c r="C375">
        <v>63.45</v>
      </c>
      <c r="D375">
        <v>9639.0989699999991</v>
      </c>
      <c r="E375">
        <v>5</v>
      </c>
      <c r="F375">
        <v>0.56000000000000005</v>
      </c>
      <c r="G375">
        <v>5</v>
      </c>
      <c r="H375">
        <v>0.23</v>
      </c>
      <c r="I375">
        <v>4994870</v>
      </c>
      <c r="J375">
        <v>3037785</v>
      </c>
      <c r="K375">
        <v>2863.58</v>
      </c>
      <c r="L375">
        <v>0.5</v>
      </c>
      <c r="M375">
        <v>0</v>
      </c>
      <c r="N375">
        <v>2</v>
      </c>
      <c r="O375">
        <v>74.36</v>
      </c>
      <c r="P375">
        <v>25</v>
      </c>
      <c r="Q375">
        <v>5</v>
      </c>
      <c r="R375">
        <v>60.52</v>
      </c>
      <c r="S375">
        <v>6</v>
      </c>
      <c r="T375">
        <v>61.46</v>
      </c>
      <c r="U375">
        <v>0.43</v>
      </c>
      <c r="V375">
        <v>5</v>
      </c>
      <c r="W375">
        <v>0.48</v>
      </c>
      <c r="X375" t="s">
        <v>38</v>
      </c>
      <c r="Y375" t="s">
        <v>48</v>
      </c>
      <c r="Z375" t="s">
        <v>53</v>
      </c>
      <c r="AA375" t="s">
        <v>57</v>
      </c>
      <c r="AB375" t="s">
        <v>62</v>
      </c>
      <c r="AC375" t="s">
        <v>67</v>
      </c>
      <c r="AD375" t="s">
        <v>68</v>
      </c>
      <c r="AE375" t="s">
        <v>53</v>
      </c>
      <c r="AF375" t="s">
        <v>77</v>
      </c>
      <c r="AG375" t="s">
        <v>85</v>
      </c>
      <c r="AH375" t="s">
        <v>90</v>
      </c>
      <c r="AI375" t="s">
        <v>95</v>
      </c>
    </row>
    <row r="376" spans="1:35" x14ac:dyDescent="0.35">
      <c r="A376">
        <v>83.27</v>
      </c>
      <c r="B376">
        <v>44.88</v>
      </c>
      <c r="C376">
        <v>54.52</v>
      </c>
      <c r="D376">
        <v>13178.8877374854</v>
      </c>
      <c r="E376">
        <v>9</v>
      </c>
      <c r="F376">
        <v>0.06</v>
      </c>
      <c r="G376">
        <v>2</v>
      </c>
      <c r="H376">
        <v>0.98</v>
      </c>
      <c r="I376">
        <v>5852166.79</v>
      </c>
      <c r="J376">
        <v>3221650</v>
      </c>
      <c r="K376">
        <v>3183.45</v>
      </c>
      <c r="L376">
        <v>0.94</v>
      </c>
      <c r="M376">
        <v>1</v>
      </c>
      <c r="N376">
        <v>2</v>
      </c>
      <c r="O376">
        <v>61.34</v>
      </c>
      <c r="P376">
        <v>15</v>
      </c>
      <c r="Q376">
        <v>2</v>
      </c>
      <c r="R376">
        <v>82.82</v>
      </c>
      <c r="S376">
        <v>3</v>
      </c>
      <c r="T376">
        <v>87.6</v>
      </c>
      <c r="U376">
        <v>0.22</v>
      </c>
      <c r="V376">
        <v>8</v>
      </c>
      <c r="W376">
        <v>0.52</v>
      </c>
      <c r="X376" t="s">
        <v>38</v>
      </c>
      <c r="Y376" t="s">
        <v>49</v>
      </c>
      <c r="Z376" t="s">
        <v>53</v>
      </c>
      <c r="AA376" t="s">
        <v>58</v>
      </c>
      <c r="AB376" t="s">
        <v>63</v>
      </c>
      <c r="AC376" t="s">
        <v>67</v>
      </c>
      <c r="AD376" t="s">
        <v>68</v>
      </c>
      <c r="AE376" t="s">
        <v>59</v>
      </c>
      <c r="AF376" t="s">
        <v>79</v>
      </c>
      <c r="AG376" t="s">
        <v>86</v>
      </c>
      <c r="AH376" t="s">
        <v>89</v>
      </c>
      <c r="AI376" t="s">
        <v>94</v>
      </c>
    </row>
    <row r="377" spans="1:35" x14ac:dyDescent="0.35">
      <c r="A377">
        <v>75.13</v>
      </c>
      <c r="B377">
        <v>45.09</v>
      </c>
      <c r="C377">
        <v>31.3</v>
      </c>
      <c r="D377">
        <v>11804.18016010809</v>
      </c>
      <c r="E377">
        <v>9</v>
      </c>
      <c r="F377">
        <v>0.57999999999999996</v>
      </c>
      <c r="G377">
        <v>7</v>
      </c>
      <c r="H377">
        <v>0.47</v>
      </c>
      <c r="I377">
        <v>4141161.23</v>
      </c>
      <c r="J377">
        <v>2580803</v>
      </c>
      <c r="K377">
        <v>2973.13</v>
      </c>
      <c r="L377">
        <v>0.82</v>
      </c>
      <c r="M377">
        <v>0</v>
      </c>
      <c r="N377">
        <v>4</v>
      </c>
      <c r="O377">
        <v>93.97</v>
      </c>
      <c r="P377">
        <v>17</v>
      </c>
      <c r="Q377">
        <v>6</v>
      </c>
      <c r="R377">
        <v>63.58</v>
      </c>
      <c r="S377">
        <v>3</v>
      </c>
      <c r="T377">
        <v>90.73</v>
      </c>
      <c r="U377">
        <v>0.06</v>
      </c>
      <c r="V377">
        <v>2</v>
      </c>
      <c r="W377">
        <v>7.0000000000000007E-2</v>
      </c>
      <c r="X377" t="s">
        <v>38</v>
      </c>
      <c r="Y377" t="s">
        <v>49</v>
      </c>
      <c r="Z377" t="s">
        <v>54</v>
      </c>
      <c r="AA377" t="s">
        <v>58</v>
      </c>
      <c r="AB377" t="s">
        <v>62</v>
      </c>
      <c r="AC377" t="s">
        <v>67</v>
      </c>
      <c r="AD377" t="s">
        <v>68</v>
      </c>
      <c r="AE377" t="s">
        <v>59</v>
      </c>
      <c r="AF377" t="s">
        <v>77</v>
      </c>
      <c r="AG377" t="s">
        <v>86</v>
      </c>
      <c r="AH377" t="s">
        <v>89</v>
      </c>
      <c r="AI377" t="s">
        <v>96</v>
      </c>
    </row>
    <row r="378" spans="1:35" x14ac:dyDescent="0.35">
      <c r="A378">
        <v>74.760000000000005</v>
      </c>
      <c r="B378">
        <v>70.06</v>
      </c>
      <c r="C378">
        <v>63.45</v>
      </c>
      <c r="D378">
        <v>9639.0989699999991</v>
      </c>
      <c r="E378">
        <v>5</v>
      </c>
      <c r="F378">
        <v>0.56000000000000005</v>
      </c>
      <c r="G378">
        <v>5</v>
      </c>
      <c r="H378">
        <v>0.23</v>
      </c>
      <c r="I378">
        <v>4994870</v>
      </c>
      <c r="J378">
        <v>3037785</v>
      </c>
      <c r="K378">
        <v>2863.58</v>
      </c>
      <c r="L378">
        <v>0.5</v>
      </c>
      <c r="M378">
        <v>0</v>
      </c>
      <c r="N378">
        <v>2</v>
      </c>
      <c r="O378">
        <v>74.36</v>
      </c>
      <c r="P378">
        <v>25</v>
      </c>
      <c r="Q378">
        <v>5</v>
      </c>
      <c r="R378">
        <v>60.52</v>
      </c>
      <c r="S378">
        <v>6</v>
      </c>
      <c r="T378">
        <v>61.46</v>
      </c>
      <c r="U378">
        <v>0.43</v>
      </c>
      <c r="V378">
        <v>5</v>
      </c>
      <c r="W378">
        <v>0.48</v>
      </c>
      <c r="X378" t="s">
        <v>38</v>
      </c>
      <c r="Y378" t="s">
        <v>48</v>
      </c>
      <c r="Z378" t="s">
        <v>53</v>
      </c>
      <c r="AA378" t="s">
        <v>57</v>
      </c>
      <c r="AB378" t="s">
        <v>62</v>
      </c>
      <c r="AC378" t="s">
        <v>67</v>
      </c>
      <c r="AD378" t="s">
        <v>68</v>
      </c>
      <c r="AE378" t="s">
        <v>53</v>
      </c>
      <c r="AF378" t="s">
        <v>77</v>
      </c>
      <c r="AG378" t="s">
        <v>85</v>
      </c>
      <c r="AH378" t="s">
        <v>90</v>
      </c>
      <c r="AI378" t="s">
        <v>95</v>
      </c>
    </row>
    <row r="379" spans="1:35" x14ac:dyDescent="0.35">
      <c r="A379">
        <v>72.349999999999994</v>
      </c>
      <c r="B379">
        <v>62.46</v>
      </c>
      <c r="C379">
        <v>43.74</v>
      </c>
      <c r="D379">
        <v>8688.6993343005652</v>
      </c>
      <c r="E379">
        <v>4</v>
      </c>
      <c r="F379">
        <v>0.8</v>
      </c>
      <c r="G379">
        <v>2</v>
      </c>
      <c r="H379">
        <v>0.12</v>
      </c>
      <c r="I379">
        <v>6001952.2699999996</v>
      </c>
      <c r="J379">
        <v>3387018</v>
      </c>
      <c r="K379">
        <v>2319.08</v>
      </c>
      <c r="L379">
        <v>0.88</v>
      </c>
      <c r="M379">
        <v>0</v>
      </c>
      <c r="N379">
        <v>4</v>
      </c>
      <c r="O379">
        <v>83.86</v>
      </c>
      <c r="P379">
        <v>47</v>
      </c>
      <c r="Q379">
        <v>3</v>
      </c>
      <c r="R379">
        <v>52.55</v>
      </c>
      <c r="S379">
        <v>1</v>
      </c>
      <c r="T379">
        <v>71.3</v>
      </c>
      <c r="U379">
        <v>0.61</v>
      </c>
      <c r="V379">
        <v>9</v>
      </c>
      <c r="W379">
        <v>0.96</v>
      </c>
      <c r="X379" t="s">
        <v>38</v>
      </c>
      <c r="Y379" t="s">
        <v>48</v>
      </c>
      <c r="Z379" t="s">
        <v>53</v>
      </c>
      <c r="AA379" t="s">
        <v>57</v>
      </c>
      <c r="AB379" t="s">
        <v>62</v>
      </c>
      <c r="AC379" t="s">
        <v>67</v>
      </c>
      <c r="AD379" t="s">
        <v>69</v>
      </c>
      <c r="AE379" t="s">
        <v>59</v>
      </c>
      <c r="AF379" t="s">
        <v>80</v>
      </c>
      <c r="AG379" t="s">
        <v>86</v>
      </c>
      <c r="AH379" t="s">
        <v>90</v>
      </c>
      <c r="AI379" t="s">
        <v>93</v>
      </c>
    </row>
    <row r="380" spans="1:35" x14ac:dyDescent="0.35">
      <c r="A380">
        <v>81.260000000000005</v>
      </c>
      <c r="B380">
        <v>88.77</v>
      </c>
      <c r="C380">
        <v>37.78</v>
      </c>
      <c r="D380">
        <v>6944.6804777701363</v>
      </c>
      <c r="E380">
        <v>1</v>
      </c>
      <c r="F380">
        <v>0.46</v>
      </c>
      <c r="G380">
        <v>1</v>
      </c>
      <c r="H380">
        <v>0.02</v>
      </c>
      <c r="I380">
        <v>3806845.35</v>
      </c>
      <c r="J380">
        <v>3228788</v>
      </c>
      <c r="K380">
        <v>3874.33</v>
      </c>
      <c r="L380">
        <v>0.1</v>
      </c>
      <c r="M380">
        <v>0</v>
      </c>
      <c r="N380">
        <v>0</v>
      </c>
      <c r="O380">
        <v>65.83</v>
      </c>
      <c r="P380">
        <v>17</v>
      </c>
      <c r="Q380">
        <v>3</v>
      </c>
      <c r="R380">
        <v>24.37</v>
      </c>
      <c r="S380">
        <v>3</v>
      </c>
      <c r="T380">
        <v>56.21</v>
      </c>
      <c r="U380">
        <v>0.04</v>
      </c>
      <c r="V380">
        <v>5</v>
      </c>
      <c r="W380">
        <v>0.65</v>
      </c>
      <c r="X380" t="s">
        <v>38</v>
      </c>
      <c r="Y380" t="s">
        <v>47</v>
      </c>
      <c r="Z380" t="s">
        <v>54</v>
      </c>
      <c r="AA380" t="s">
        <v>57</v>
      </c>
      <c r="AB380" t="s">
        <v>63</v>
      </c>
      <c r="AC380" t="s">
        <v>67</v>
      </c>
      <c r="AD380" t="s">
        <v>68</v>
      </c>
      <c r="AE380" t="s">
        <v>59</v>
      </c>
      <c r="AF380" t="s">
        <v>78</v>
      </c>
      <c r="AG380" t="s">
        <v>86</v>
      </c>
      <c r="AH380" t="s">
        <v>90</v>
      </c>
      <c r="AI380" t="s">
        <v>94</v>
      </c>
    </row>
    <row r="381" spans="1:35" x14ac:dyDescent="0.35">
      <c r="A381">
        <v>66.430000000000007</v>
      </c>
      <c r="B381">
        <v>96.83</v>
      </c>
      <c r="C381">
        <v>87.88</v>
      </c>
      <c r="D381">
        <v>11782.49607543097</v>
      </c>
      <c r="E381">
        <v>1</v>
      </c>
      <c r="F381">
        <v>0.01</v>
      </c>
      <c r="G381">
        <v>7</v>
      </c>
      <c r="H381">
        <v>0.74</v>
      </c>
      <c r="I381">
        <v>4767106.59</v>
      </c>
      <c r="J381">
        <v>2656926</v>
      </c>
      <c r="K381">
        <v>2357.04</v>
      </c>
      <c r="L381">
        <v>0.4</v>
      </c>
      <c r="M381">
        <v>0</v>
      </c>
      <c r="N381">
        <v>2</v>
      </c>
      <c r="O381">
        <v>90.82</v>
      </c>
      <c r="P381">
        <v>37</v>
      </c>
      <c r="Q381">
        <v>6</v>
      </c>
      <c r="R381">
        <v>43.47</v>
      </c>
      <c r="S381">
        <v>2</v>
      </c>
      <c r="T381">
        <v>78.91</v>
      </c>
      <c r="U381">
        <v>0.73</v>
      </c>
      <c r="V381">
        <v>3</v>
      </c>
      <c r="W381">
        <v>0.46</v>
      </c>
      <c r="X381" t="s">
        <v>38</v>
      </c>
      <c r="Y381" t="s">
        <v>47</v>
      </c>
      <c r="Z381" t="s">
        <v>52</v>
      </c>
      <c r="AA381" t="s">
        <v>58</v>
      </c>
      <c r="AB381" t="s">
        <v>63</v>
      </c>
      <c r="AC381" t="s">
        <v>67</v>
      </c>
      <c r="AD381" t="s">
        <v>68</v>
      </c>
      <c r="AE381" t="s">
        <v>59</v>
      </c>
      <c r="AF381" t="s">
        <v>80</v>
      </c>
      <c r="AG381" t="s">
        <v>86</v>
      </c>
      <c r="AH381" t="s">
        <v>90</v>
      </c>
      <c r="AI381" t="s">
        <v>96</v>
      </c>
    </row>
    <row r="382" spans="1:35" x14ac:dyDescent="0.35">
      <c r="A382">
        <v>74.760000000000005</v>
      </c>
      <c r="B382">
        <v>70.06</v>
      </c>
      <c r="C382">
        <v>63.45</v>
      </c>
      <c r="D382">
        <v>9639.0989699999991</v>
      </c>
      <c r="E382">
        <v>5</v>
      </c>
      <c r="F382">
        <v>0.56000000000000005</v>
      </c>
      <c r="G382">
        <v>5</v>
      </c>
      <c r="H382">
        <v>0.23</v>
      </c>
      <c r="I382">
        <v>4994870</v>
      </c>
      <c r="J382">
        <v>3037785</v>
      </c>
      <c r="K382">
        <v>2863.58</v>
      </c>
      <c r="L382">
        <v>0.5</v>
      </c>
      <c r="M382">
        <v>0</v>
      </c>
      <c r="N382">
        <v>2</v>
      </c>
      <c r="O382">
        <v>74.36</v>
      </c>
      <c r="P382">
        <v>25</v>
      </c>
      <c r="Q382">
        <v>5</v>
      </c>
      <c r="R382">
        <v>60.52</v>
      </c>
      <c r="S382">
        <v>6</v>
      </c>
      <c r="T382">
        <v>61.46</v>
      </c>
      <c r="U382">
        <v>0.43</v>
      </c>
      <c r="V382">
        <v>5</v>
      </c>
      <c r="W382">
        <v>0.48</v>
      </c>
      <c r="X382" t="s">
        <v>38</v>
      </c>
      <c r="Y382" t="s">
        <v>48</v>
      </c>
      <c r="Z382" t="s">
        <v>53</v>
      </c>
      <c r="AA382" t="s">
        <v>57</v>
      </c>
      <c r="AB382" t="s">
        <v>62</v>
      </c>
      <c r="AC382" t="s">
        <v>67</v>
      </c>
      <c r="AD382" t="s">
        <v>68</v>
      </c>
      <c r="AE382" t="s">
        <v>53</v>
      </c>
      <c r="AF382" t="s">
        <v>77</v>
      </c>
      <c r="AG382" t="s">
        <v>85</v>
      </c>
      <c r="AH382" t="s">
        <v>90</v>
      </c>
      <c r="AI382" t="s">
        <v>95</v>
      </c>
    </row>
    <row r="383" spans="1:35" x14ac:dyDescent="0.35">
      <c r="A383">
        <v>79.819999999999993</v>
      </c>
      <c r="B383">
        <v>85.2</v>
      </c>
      <c r="C383">
        <v>74.14</v>
      </c>
      <c r="D383">
        <v>9062.9479811260062</v>
      </c>
      <c r="E383">
        <v>8</v>
      </c>
      <c r="F383">
        <v>0.39</v>
      </c>
      <c r="G383">
        <v>6</v>
      </c>
      <c r="H383">
        <v>0.24</v>
      </c>
      <c r="I383">
        <v>5247026.6399999997</v>
      </c>
      <c r="J383">
        <v>3866543</v>
      </c>
      <c r="K383">
        <v>3409.03</v>
      </c>
      <c r="L383">
        <v>0.28000000000000003</v>
      </c>
      <c r="M383">
        <v>1</v>
      </c>
      <c r="N383">
        <v>4</v>
      </c>
      <c r="O383">
        <v>53.54</v>
      </c>
      <c r="P383">
        <v>35</v>
      </c>
      <c r="Q383">
        <v>7</v>
      </c>
      <c r="R383">
        <v>88.27</v>
      </c>
      <c r="S383">
        <v>3</v>
      </c>
      <c r="T383">
        <v>74.03</v>
      </c>
      <c r="U383">
        <v>0.48</v>
      </c>
      <c r="V383">
        <v>5</v>
      </c>
      <c r="W383">
        <v>0.62</v>
      </c>
      <c r="X383" t="s">
        <v>38</v>
      </c>
      <c r="Y383" t="s">
        <v>47</v>
      </c>
      <c r="Z383" t="s">
        <v>53</v>
      </c>
      <c r="AA383" t="s">
        <v>57</v>
      </c>
      <c r="AB383" t="s">
        <v>63</v>
      </c>
      <c r="AC383" t="s">
        <v>67</v>
      </c>
      <c r="AD383" t="s">
        <v>68</v>
      </c>
      <c r="AE383" t="s">
        <v>59</v>
      </c>
      <c r="AF383" t="s">
        <v>79</v>
      </c>
      <c r="AG383" t="s">
        <v>86</v>
      </c>
      <c r="AH383" t="s">
        <v>89</v>
      </c>
      <c r="AI383" t="s">
        <v>97</v>
      </c>
    </row>
    <row r="384" spans="1:35" x14ac:dyDescent="0.35">
      <c r="A384">
        <v>72.77</v>
      </c>
      <c r="B384">
        <v>62.58</v>
      </c>
      <c r="C384">
        <v>81.3</v>
      </c>
      <c r="D384">
        <v>11777.399920508729</v>
      </c>
      <c r="E384">
        <v>2</v>
      </c>
      <c r="F384">
        <v>0.48</v>
      </c>
      <c r="G384">
        <v>5</v>
      </c>
      <c r="H384">
        <v>0.67</v>
      </c>
      <c r="I384">
        <v>5539132.0999999996</v>
      </c>
      <c r="J384">
        <v>3589406</v>
      </c>
      <c r="K384">
        <v>4496.18</v>
      </c>
      <c r="L384">
        <v>0.69</v>
      </c>
      <c r="M384">
        <v>0</v>
      </c>
      <c r="N384">
        <v>1</v>
      </c>
      <c r="O384">
        <v>65.64</v>
      </c>
      <c r="P384">
        <v>12</v>
      </c>
      <c r="Q384">
        <v>4</v>
      </c>
      <c r="R384">
        <v>77.19</v>
      </c>
      <c r="S384">
        <v>7</v>
      </c>
      <c r="T384">
        <v>57.85</v>
      </c>
      <c r="U384">
        <v>0.93</v>
      </c>
      <c r="V384">
        <v>6</v>
      </c>
      <c r="W384">
        <v>0.56999999999999995</v>
      </c>
      <c r="X384" t="s">
        <v>38</v>
      </c>
      <c r="Y384" t="s">
        <v>48</v>
      </c>
      <c r="Z384" t="s">
        <v>52</v>
      </c>
      <c r="AA384" t="s">
        <v>58</v>
      </c>
      <c r="AB384" t="s">
        <v>63</v>
      </c>
      <c r="AC384" t="s">
        <v>67</v>
      </c>
      <c r="AD384" t="s">
        <v>68</v>
      </c>
      <c r="AE384" t="s">
        <v>58</v>
      </c>
      <c r="AF384" t="s">
        <v>77</v>
      </c>
      <c r="AG384" t="s">
        <v>85</v>
      </c>
      <c r="AH384" t="s">
        <v>90</v>
      </c>
      <c r="AI384" t="s">
        <v>94</v>
      </c>
    </row>
    <row r="385" spans="1:35" x14ac:dyDescent="0.35">
      <c r="A385">
        <v>82.14</v>
      </c>
      <c r="B385">
        <v>45.01</v>
      </c>
      <c r="C385">
        <v>62.4</v>
      </c>
      <c r="D385">
        <v>11110.6582787151</v>
      </c>
      <c r="E385">
        <v>4</v>
      </c>
      <c r="F385">
        <v>0.6</v>
      </c>
      <c r="G385">
        <v>6</v>
      </c>
      <c r="H385">
        <v>0.09</v>
      </c>
      <c r="I385">
        <v>5341629.22</v>
      </c>
      <c r="J385">
        <v>2546431</v>
      </c>
      <c r="K385">
        <v>3194.12</v>
      </c>
      <c r="L385">
        <v>0.02</v>
      </c>
      <c r="M385">
        <v>0</v>
      </c>
      <c r="N385">
        <v>1</v>
      </c>
      <c r="O385">
        <v>96.76</v>
      </c>
      <c r="P385">
        <v>45</v>
      </c>
      <c r="Q385">
        <v>4</v>
      </c>
      <c r="R385">
        <v>79.680000000000007</v>
      </c>
      <c r="S385">
        <v>1</v>
      </c>
      <c r="T385">
        <v>77.55</v>
      </c>
      <c r="U385">
        <v>0.33</v>
      </c>
      <c r="V385">
        <v>8</v>
      </c>
      <c r="W385">
        <v>0.06</v>
      </c>
      <c r="X385" t="s">
        <v>38</v>
      </c>
      <c r="Y385" t="s">
        <v>49</v>
      </c>
      <c r="Z385" t="s">
        <v>53</v>
      </c>
      <c r="AA385" t="s">
        <v>58</v>
      </c>
      <c r="AB385" t="s">
        <v>62</v>
      </c>
      <c r="AC385" t="s">
        <v>67</v>
      </c>
      <c r="AD385" t="s">
        <v>68</v>
      </c>
      <c r="AE385" t="s">
        <v>59</v>
      </c>
      <c r="AF385" t="s">
        <v>77</v>
      </c>
      <c r="AG385" t="s">
        <v>86</v>
      </c>
      <c r="AH385" t="s">
        <v>90</v>
      </c>
      <c r="AI385" t="s">
        <v>96</v>
      </c>
    </row>
    <row r="386" spans="1:35" x14ac:dyDescent="0.35">
      <c r="A386">
        <v>74.760000000000005</v>
      </c>
      <c r="B386">
        <v>70.06</v>
      </c>
      <c r="C386">
        <v>63.45</v>
      </c>
      <c r="D386">
        <v>9639.0989699999991</v>
      </c>
      <c r="E386">
        <v>5</v>
      </c>
      <c r="F386">
        <v>0.56000000000000005</v>
      </c>
      <c r="G386">
        <v>5</v>
      </c>
      <c r="H386">
        <v>0.23</v>
      </c>
      <c r="I386">
        <v>4994870</v>
      </c>
      <c r="J386">
        <v>3037785</v>
      </c>
      <c r="K386">
        <v>2863.58</v>
      </c>
      <c r="L386">
        <v>0.5</v>
      </c>
      <c r="M386">
        <v>0</v>
      </c>
      <c r="N386">
        <v>2</v>
      </c>
      <c r="O386">
        <v>74.36</v>
      </c>
      <c r="P386">
        <v>25</v>
      </c>
      <c r="Q386">
        <v>5</v>
      </c>
      <c r="R386">
        <v>60.52</v>
      </c>
      <c r="S386">
        <v>6</v>
      </c>
      <c r="T386">
        <v>61.46</v>
      </c>
      <c r="U386">
        <v>0.43</v>
      </c>
      <c r="V386">
        <v>5</v>
      </c>
      <c r="W386">
        <v>0.48</v>
      </c>
      <c r="X386" t="s">
        <v>38</v>
      </c>
      <c r="Y386" t="s">
        <v>48</v>
      </c>
      <c r="Z386" t="s">
        <v>53</v>
      </c>
      <c r="AA386" t="s">
        <v>57</v>
      </c>
      <c r="AB386" t="s">
        <v>62</v>
      </c>
      <c r="AC386" t="s">
        <v>67</v>
      </c>
      <c r="AD386" t="s">
        <v>68</v>
      </c>
      <c r="AE386" t="s">
        <v>53</v>
      </c>
      <c r="AF386" t="s">
        <v>77</v>
      </c>
      <c r="AG386" t="s">
        <v>85</v>
      </c>
      <c r="AH386" t="s">
        <v>90</v>
      </c>
      <c r="AI386" t="s">
        <v>95</v>
      </c>
    </row>
    <row r="387" spans="1:35" x14ac:dyDescent="0.35">
      <c r="A387">
        <v>74.27</v>
      </c>
      <c r="B387">
        <v>73.5</v>
      </c>
      <c r="C387">
        <v>64.91</v>
      </c>
      <c r="D387">
        <v>12898.32450841062</v>
      </c>
      <c r="E387">
        <v>5</v>
      </c>
      <c r="F387">
        <v>0.69</v>
      </c>
      <c r="G387">
        <v>1</v>
      </c>
      <c r="H387">
        <v>0.79</v>
      </c>
      <c r="I387">
        <v>4379154.78</v>
      </c>
      <c r="J387">
        <v>3833616</v>
      </c>
      <c r="K387">
        <v>1124.92</v>
      </c>
      <c r="L387">
        <v>0.55000000000000004</v>
      </c>
      <c r="M387">
        <v>0</v>
      </c>
      <c r="N387">
        <v>1</v>
      </c>
      <c r="O387">
        <v>99.1</v>
      </c>
      <c r="P387">
        <v>9</v>
      </c>
      <c r="Q387">
        <v>1</v>
      </c>
      <c r="R387">
        <v>25.96</v>
      </c>
      <c r="S387">
        <v>3</v>
      </c>
      <c r="T387">
        <v>39.520000000000003</v>
      </c>
      <c r="U387">
        <v>0.01</v>
      </c>
      <c r="V387">
        <v>6</v>
      </c>
      <c r="W387">
        <v>0.77</v>
      </c>
      <c r="X387" t="s">
        <v>38</v>
      </c>
      <c r="Y387" t="s">
        <v>48</v>
      </c>
      <c r="Z387" t="s">
        <v>53</v>
      </c>
      <c r="AA387" t="s">
        <v>58</v>
      </c>
      <c r="AB387" t="s">
        <v>62</v>
      </c>
      <c r="AC387" t="s">
        <v>67</v>
      </c>
      <c r="AD387" t="s">
        <v>68</v>
      </c>
      <c r="AE387" t="s">
        <v>59</v>
      </c>
      <c r="AF387" t="s">
        <v>78</v>
      </c>
      <c r="AG387" t="s">
        <v>86</v>
      </c>
      <c r="AH387" t="s">
        <v>90</v>
      </c>
      <c r="AI387" t="s">
        <v>96</v>
      </c>
    </row>
    <row r="388" spans="1:35" x14ac:dyDescent="0.35">
      <c r="A388">
        <v>66.53</v>
      </c>
      <c r="B388">
        <v>65.45</v>
      </c>
      <c r="C388">
        <v>68.14</v>
      </c>
      <c r="D388">
        <v>7297.3416810002564</v>
      </c>
      <c r="E388">
        <v>9</v>
      </c>
      <c r="F388">
        <v>0.86</v>
      </c>
      <c r="G388">
        <v>7</v>
      </c>
      <c r="H388">
        <v>0.86</v>
      </c>
      <c r="I388">
        <v>5338865.16</v>
      </c>
      <c r="J388">
        <v>2634369</v>
      </c>
      <c r="K388">
        <v>1020.82</v>
      </c>
      <c r="L388">
        <v>0.63</v>
      </c>
      <c r="M388">
        <v>1</v>
      </c>
      <c r="N388">
        <v>3</v>
      </c>
      <c r="O388">
        <v>81.400000000000006</v>
      </c>
      <c r="P388">
        <v>37</v>
      </c>
      <c r="Q388">
        <v>9</v>
      </c>
      <c r="R388">
        <v>46.99</v>
      </c>
      <c r="S388">
        <v>8</v>
      </c>
      <c r="T388">
        <v>84.14</v>
      </c>
      <c r="U388">
        <v>0.08</v>
      </c>
      <c r="V388">
        <v>5</v>
      </c>
      <c r="W388">
        <v>0.99</v>
      </c>
      <c r="X388" t="s">
        <v>38</v>
      </c>
      <c r="Y388" t="s">
        <v>48</v>
      </c>
      <c r="Z388" t="s">
        <v>53</v>
      </c>
      <c r="AA388" t="s">
        <v>57</v>
      </c>
      <c r="AB388" t="s">
        <v>62</v>
      </c>
      <c r="AC388" t="s">
        <v>67</v>
      </c>
      <c r="AD388" t="s">
        <v>68</v>
      </c>
      <c r="AE388" t="s">
        <v>58</v>
      </c>
      <c r="AF388" t="s">
        <v>80</v>
      </c>
      <c r="AG388" t="s">
        <v>58</v>
      </c>
      <c r="AH388" t="s">
        <v>89</v>
      </c>
      <c r="AI388" t="s">
        <v>93</v>
      </c>
    </row>
    <row r="389" spans="1:35" x14ac:dyDescent="0.35">
      <c r="A389">
        <v>59.85</v>
      </c>
      <c r="B389">
        <v>94.38</v>
      </c>
      <c r="C389">
        <v>78.45</v>
      </c>
      <c r="D389">
        <v>11539.83901736066</v>
      </c>
      <c r="E389">
        <v>1</v>
      </c>
      <c r="F389">
        <v>0.78</v>
      </c>
      <c r="G389">
        <v>7</v>
      </c>
      <c r="H389">
        <v>0.61</v>
      </c>
      <c r="I389">
        <v>5816871.7800000003</v>
      </c>
      <c r="J389">
        <v>2758492</v>
      </c>
      <c r="K389">
        <v>1194.45</v>
      </c>
      <c r="L389">
        <v>0.57999999999999996</v>
      </c>
      <c r="M389">
        <v>1</v>
      </c>
      <c r="N389">
        <v>0</v>
      </c>
      <c r="O389">
        <v>62.38</v>
      </c>
      <c r="P389">
        <v>0</v>
      </c>
      <c r="Q389">
        <v>2</v>
      </c>
      <c r="R389">
        <v>24.97</v>
      </c>
      <c r="S389">
        <v>6</v>
      </c>
      <c r="T389">
        <v>65.12</v>
      </c>
      <c r="U389">
        <v>0.26</v>
      </c>
      <c r="V389">
        <v>0</v>
      </c>
      <c r="W389">
        <v>0.01</v>
      </c>
      <c r="X389" t="s">
        <v>44</v>
      </c>
      <c r="Y389" t="s">
        <v>47</v>
      </c>
      <c r="Z389" t="s">
        <v>52</v>
      </c>
      <c r="AA389" t="s">
        <v>58</v>
      </c>
      <c r="AB389" t="s">
        <v>62</v>
      </c>
      <c r="AC389" t="s">
        <v>67</v>
      </c>
      <c r="AD389" t="s">
        <v>68</v>
      </c>
      <c r="AE389" t="s">
        <v>53</v>
      </c>
      <c r="AF389" t="s">
        <v>78</v>
      </c>
      <c r="AG389" t="s">
        <v>85</v>
      </c>
      <c r="AH389" t="s">
        <v>90</v>
      </c>
      <c r="AI389" t="s">
        <v>94</v>
      </c>
    </row>
    <row r="390" spans="1:35" x14ac:dyDescent="0.35">
      <c r="A390">
        <v>70.53</v>
      </c>
      <c r="B390">
        <v>46.67</v>
      </c>
      <c r="C390">
        <v>58.06</v>
      </c>
      <c r="D390">
        <v>11482.75314492096</v>
      </c>
      <c r="E390">
        <v>5</v>
      </c>
      <c r="F390">
        <v>0.04</v>
      </c>
      <c r="G390">
        <v>2</v>
      </c>
      <c r="H390">
        <v>0.51</v>
      </c>
      <c r="I390">
        <v>6099904.9500000002</v>
      </c>
      <c r="J390">
        <v>3194906</v>
      </c>
      <c r="K390">
        <v>1273.32</v>
      </c>
      <c r="L390">
        <v>0.7</v>
      </c>
      <c r="M390">
        <v>0</v>
      </c>
      <c r="N390">
        <v>2</v>
      </c>
      <c r="O390">
        <v>58.14</v>
      </c>
      <c r="P390">
        <v>26</v>
      </c>
      <c r="Q390">
        <v>8</v>
      </c>
      <c r="R390">
        <v>34.76</v>
      </c>
      <c r="S390">
        <v>2</v>
      </c>
      <c r="T390">
        <v>84.9</v>
      </c>
      <c r="U390">
        <v>0.03</v>
      </c>
      <c r="V390">
        <v>1</v>
      </c>
      <c r="W390">
        <v>0.73</v>
      </c>
      <c r="X390" t="s">
        <v>38</v>
      </c>
      <c r="Y390" t="s">
        <v>49</v>
      </c>
      <c r="Z390" t="s">
        <v>53</v>
      </c>
      <c r="AA390" t="s">
        <v>58</v>
      </c>
      <c r="AB390" t="s">
        <v>63</v>
      </c>
      <c r="AC390" t="s">
        <v>67</v>
      </c>
      <c r="AD390" t="s">
        <v>69</v>
      </c>
      <c r="AE390" t="s">
        <v>59</v>
      </c>
      <c r="AF390" t="s">
        <v>78</v>
      </c>
      <c r="AG390" t="s">
        <v>86</v>
      </c>
      <c r="AH390" t="s">
        <v>90</v>
      </c>
      <c r="AI390" t="s">
        <v>97</v>
      </c>
    </row>
    <row r="391" spans="1:35" x14ac:dyDescent="0.35">
      <c r="A391">
        <v>83.56</v>
      </c>
      <c r="B391">
        <v>69.56</v>
      </c>
      <c r="C391">
        <v>38.29</v>
      </c>
      <c r="D391">
        <v>9226.133901715024</v>
      </c>
      <c r="E391">
        <v>9</v>
      </c>
      <c r="F391">
        <v>0.48</v>
      </c>
      <c r="G391">
        <v>2</v>
      </c>
      <c r="H391">
        <v>0.16</v>
      </c>
      <c r="I391">
        <v>4141894.46</v>
      </c>
      <c r="J391">
        <v>2632727</v>
      </c>
      <c r="K391">
        <v>3370.45</v>
      </c>
      <c r="L391">
        <v>0.01</v>
      </c>
      <c r="M391">
        <v>0</v>
      </c>
      <c r="N391">
        <v>0</v>
      </c>
      <c r="O391">
        <v>59.35</v>
      </c>
      <c r="P391">
        <v>45</v>
      </c>
      <c r="Q391">
        <v>9</v>
      </c>
      <c r="R391">
        <v>36.06</v>
      </c>
      <c r="S391">
        <v>6</v>
      </c>
      <c r="T391">
        <v>58.03</v>
      </c>
      <c r="U391">
        <v>0.63</v>
      </c>
      <c r="V391">
        <v>0</v>
      </c>
      <c r="W391">
        <v>0.56999999999999995</v>
      </c>
      <c r="X391" t="s">
        <v>38</v>
      </c>
      <c r="Y391" t="s">
        <v>48</v>
      </c>
      <c r="Z391" t="s">
        <v>54</v>
      </c>
      <c r="AA391" t="s">
        <v>57</v>
      </c>
      <c r="AB391" t="s">
        <v>63</v>
      </c>
      <c r="AC391" t="s">
        <v>67</v>
      </c>
      <c r="AD391" t="s">
        <v>68</v>
      </c>
      <c r="AE391" t="s">
        <v>53</v>
      </c>
      <c r="AF391" t="s">
        <v>78</v>
      </c>
      <c r="AG391" t="s">
        <v>85</v>
      </c>
      <c r="AH391" t="s">
        <v>89</v>
      </c>
      <c r="AI391" t="s">
        <v>97</v>
      </c>
    </row>
    <row r="392" spans="1:35" x14ac:dyDescent="0.35">
      <c r="A392">
        <v>77.14</v>
      </c>
      <c r="B392">
        <v>40.68</v>
      </c>
      <c r="C392">
        <v>48.45</v>
      </c>
      <c r="D392">
        <v>10815.332555605301</v>
      </c>
      <c r="E392">
        <v>1</v>
      </c>
      <c r="F392">
        <v>0.1</v>
      </c>
      <c r="G392">
        <v>1</v>
      </c>
      <c r="H392">
        <v>0.06</v>
      </c>
      <c r="I392">
        <v>5433120.5300000003</v>
      </c>
      <c r="J392">
        <v>3685674</v>
      </c>
      <c r="K392">
        <v>3834.42</v>
      </c>
      <c r="L392">
        <v>0.1</v>
      </c>
      <c r="M392">
        <v>1</v>
      </c>
      <c r="N392">
        <v>2</v>
      </c>
      <c r="O392">
        <v>50.99</v>
      </c>
      <c r="P392">
        <v>7</v>
      </c>
      <c r="Q392">
        <v>4</v>
      </c>
      <c r="R392">
        <v>52.84</v>
      </c>
      <c r="S392">
        <v>7</v>
      </c>
      <c r="T392">
        <v>54.64</v>
      </c>
      <c r="U392">
        <v>0.43</v>
      </c>
      <c r="V392">
        <v>8</v>
      </c>
      <c r="W392">
        <v>0.43</v>
      </c>
      <c r="X392" t="s">
        <v>38</v>
      </c>
      <c r="Y392" t="s">
        <v>49</v>
      </c>
      <c r="Z392" t="s">
        <v>53</v>
      </c>
      <c r="AA392" t="s">
        <v>58</v>
      </c>
      <c r="AB392" t="s">
        <v>63</v>
      </c>
      <c r="AC392" t="s">
        <v>67</v>
      </c>
      <c r="AD392" t="s">
        <v>68</v>
      </c>
      <c r="AE392" t="s">
        <v>58</v>
      </c>
      <c r="AF392" t="s">
        <v>80</v>
      </c>
      <c r="AG392" t="s">
        <v>85</v>
      </c>
      <c r="AH392" t="s">
        <v>90</v>
      </c>
      <c r="AI392" t="s">
        <v>97</v>
      </c>
    </row>
    <row r="393" spans="1:35" x14ac:dyDescent="0.35">
      <c r="A393">
        <v>62.54</v>
      </c>
      <c r="B393">
        <v>68.12</v>
      </c>
      <c r="C393">
        <v>53.6</v>
      </c>
      <c r="D393">
        <v>6872.2160590367421</v>
      </c>
      <c r="E393">
        <v>9</v>
      </c>
      <c r="F393">
        <v>0.24</v>
      </c>
      <c r="G393">
        <v>8</v>
      </c>
      <c r="H393">
        <v>0.12</v>
      </c>
      <c r="I393">
        <v>6187044.1100000003</v>
      </c>
      <c r="J393">
        <v>2864879</v>
      </c>
      <c r="K393">
        <v>2884.96</v>
      </c>
      <c r="L393">
        <v>0.87</v>
      </c>
      <c r="M393">
        <v>0</v>
      </c>
      <c r="N393">
        <v>3</v>
      </c>
      <c r="O393">
        <v>69.53</v>
      </c>
      <c r="P393">
        <v>45</v>
      </c>
      <c r="Q393">
        <v>8</v>
      </c>
      <c r="R393">
        <v>38.799999999999997</v>
      </c>
      <c r="S393">
        <v>5</v>
      </c>
      <c r="T393">
        <v>89.48</v>
      </c>
      <c r="U393">
        <v>0.55000000000000004</v>
      </c>
      <c r="V393">
        <v>9</v>
      </c>
      <c r="W393">
        <v>0.13</v>
      </c>
      <c r="X393" t="s">
        <v>44</v>
      </c>
      <c r="Y393" t="s">
        <v>48</v>
      </c>
      <c r="Z393" t="s">
        <v>53</v>
      </c>
      <c r="AA393" t="s">
        <v>57</v>
      </c>
      <c r="AB393" t="s">
        <v>63</v>
      </c>
      <c r="AC393" t="s">
        <v>67</v>
      </c>
      <c r="AD393" t="s">
        <v>69</v>
      </c>
      <c r="AE393" t="s">
        <v>53</v>
      </c>
      <c r="AF393" t="s">
        <v>78</v>
      </c>
      <c r="AG393" t="s">
        <v>85</v>
      </c>
      <c r="AH393" t="s">
        <v>89</v>
      </c>
      <c r="AI393" t="s">
        <v>94</v>
      </c>
    </row>
    <row r="394" spans="1:35" x14ac:dyDescent="0.35">
      <c r="A394">
        <v>76.73</v>
      </c>
      <c r="B394">
        <v>43.38</v>
      </c>
      <c r="C394">
        <v>71.98</v>
      </c>
      <c r="D394">
        <v>12310.06754801725</v>
      </c>
      <c r="E394">
        <v>8</v>
      </c>
      <c r="F394">
        <v>0.99</v>
      </c>
      <c r="G394">
        <v>8</v>
      </c>
      <c r="H394">
        <v>0.23</v>
      </c>
      <c r="I394">
        <v>4012918.23</v>
      </c>
      <c r="J394">
        <v>2372771</v>
      </c>
      <c r="K394">
        <v>4230.58</v>
      </c>
      <c r="L394">
        <v>0.68</v>
      </c>
      <c r="M394">
        <v>1</v>
      </c>
      <c r="N394">
        <v>1</v>
      </c>
      <c r="O394">
        <v>59.57</v>
      </c>
      <c r="P394">
        <v>41</v>
      </c>
      <c r="Q394">
        <v>9</v>
      </c>
      <c r="R394">
        <v>27.07</v>
      </c>
      <c r="S394">
        <v>3</v>
      </c>
      <c r="T394">
        <v>46.33</v>
      </c>
      <c r="U394">
        <v>0.17</v>
      </c>
      <c r="V394">
        <v>9</v>
      </c>
      <c r="W394">
        <v>0.41</v>
      </c>
      <c r="X394" t="s">
        <v>38</v>
      </c>
      <c r="Y394" t="s">
        <v>49</v>
      </c>
      <c r="Z394" t="s">
        <v>53</v>
      </c>
      <c r="AA394" t="s">
        <v>58</v>
      </c>
      <c r="AB394" t="s">
        <v>62</v>
      </c>
      <c r="AC394" t="s">
        <v>70</v>
      </c>
      <c r="AD394" t="s">
        <v>68</v>
      </c>
      <c r="AE394" t="s">
        <v>59</v>
      </c>
      <c r="AF394" t="s">
        <v>78</v>
      </c>
      <c r="AG394" t="s">
        <v>86</v>
      </c>
      <c r="AH394" t="s">
        <v>89</v>
      </c>
      <c r="AI394" t="s">
        <v>97</v>
      </c>
    </row>
    <row r="395" spans="1:35" x14ac:dyDescent="0.35">
      <c r="A395">
        <v>78.849999999999994</v>
      </c>
      <c r="B395">
        <v>47.13</v>
      </c>
      <c r="C395">
        <v>67.099999999999994</v>
      </c>
      <c r="D395">
        <v>9537.7446588925268</v>
      </c>
      <c r="E395">
        <v>4</v>
      </c>
      <c r="F395">
        <v>0.14000000000000001</v>
      </c>
      <c r="G395">
        <v>1</v>
      </c>
      <c r="H395">
        <v>0.34</v>
      </c>
      <c r="I395">
        <v>6486747.1399999997</v>
      </c>
      <c r="J395">
        <v>3486911</v>
      </c>
      <c r="K395">
        <v>4960.68</v>
      </c>
      <c r="L395">
        <v>0.11</v>
      </c>
      <c r="M395">
        <v>1</v>
      </c>
      <c r="N395">
        <v>4</v>
      </c>
      <c r="O395">
        <v>70.58</v>
      </c>
      <c r="P395">
        <v>16</v>
      </c>
      <c r="Q395">
        <v>5</v>
      </c>
      <c r="R395">
        <v>31.72</v>
      </c>
      <c r="S395">
        <v>4</v>
      </c>
      <c r="T395">
        <v>84.87</v>
      </c>
      <c r="U395">
        <v>0.3</v>
      </c>
      <c r="V395">
        <v>8</v>
      </c>
      <c r="W395">
        <v>0.35</v>
      </c>
      <c r="X395" t="s">
        <v>38</v>
      </c>
      <c r="Y395" t="s">
        <v>49</v>
      </c>
      <c r="Z395" t="s">
        <v>53</v>
      </c>
      <c r="AA395" t="s">
        <v>57</v>
      </c>
      <c r="AB395" t="s">
        <v>63</v>
      </c>
      <c r="AC395" t="s">
        <v>67</v>
      </c>
      <c r="AD395" t="s">
        <v>69</v>
      </c>
      <c r="AE395" t="s">
        <v>53</v>
      </c>
      <c r="AF395" t="s">
        <v>78</v>
      </c>
      <c r="AG395" t="s">
        <v>85</v>
      </c>
      <c r="AH395" t="s">
        <v>90</v>
      </c>
      <c r="AI395" t="s">
        <v>95</v>
      </c>
    </row>
    <row r="396" spans="1:35" x14ac:dyDescent="0.35">
      <c r="A396">
        <v>66.16</v>
      </c>
      <c r="B396">
        <v>47.05</v>
      </c>
      <c r="C396">
        <v>53.15</v>
      </c>
      <c r="D396">
        <v>8693.1924487024007</v>
      </c>
      <c r="E396">
        <v>5</v>
      </c>
      <c r="F396">
        <v>0.5</v>
      </c>
      <c r="G396">
        <v>8</v>
      </c>
      <c r="H396">
        <v>0.38</v>
      </c>
      <c r="I396">
        <v>6638940.8300000001</v>
      </c>
      <c r="J396">
        <v>2086295</v>
      </c>
      <c r="K396">
        <v>4190.0600000000004</v>
      </c>
      <c r="L396">
        <v>0.84</v>
      </c>
      <c r="M396">
        <v>1</v>
      </c>
      <c r="N396">
        <v>3</v>
      </c>
      <c r="O396">
        <v>96.75</v>
      </c>
      <c r="P396">
        <v>8</v>
      </c>
      <c r="Q396">
        <v>7</v>
      </c>
      <c r="R396">
        <v>30.31</v>
      </c>
      <c r="S396">
        <v>4</v>
      </c>
      <c r="T396">
        <v>61.46</v>
      </c>
      <c r="U396">
        <v>0.66</v>
      </c>
      <c r="V396">
        <v>6</v>
      </c>
      <c r="W396">
        <v>0.3</v>
      </c>
      <c r="X396" t="s">
        <v>38</v>
      </c>
      <c r="Y396" t="s">
        <v>49</v>
      </c>
      <c r="Z396" t="s">
        <v>53</v>
      </c>
      <c r="AA396" t="s">
        <v>57</v>
      </c>
      <c r="AB396" t="s">
        <v>62</v>
      </c>
      <c r="AC396" t="s">
        <v>70</v>
      </c>
      <c r="AD396" t="s">
        <v>69</v>
      </c>
      <c r="AE396" t="s">
        <v>53</v>
      </c>
      <c r="AF396" t="s">
        <v>78</v>
      </c>
      <c r="AG396" t="s">
        <v>85</v>
      </c>
      <c r="AH396" t="s">
        <v>90</v>
      </c>
      <c r="AI396" t="s">
        <v>96</v>
      </c>
    </row>
    <row r="397" spans="1:35" x14ac:dyDescent="0.35">
      <c r="A397">
        <v>76.540000000000006</v>
      </c>
      <c r="B397">
        <v>78.95</v>
      </c>
      <c r="C397">
        <v>94.12</v>
      </c>
      <c r="D397">
        <v>12622.52306459222</v>
      </c>
      <c r="E397">
        <v>5</v>
      </c>
      <c r="F397">
        <v>0.62</v>
      </c>
      <c r="G397">
        <v>9</v>
      </c>
      <c r="H397">
        <v>0.35</v>
      </c>
      <c r="I397">
        <v>7625086.3399999999</v>
      </c>
      <c r="J397">
        <v>4611903</v>
      </c>
      <c r="K397">
        <v>3626.97</v>
      </c>
      <c r="L397">
        <v>0.24</v>
      </c>
      <c r="M397">
        <v>0</v>
      </c>
      <c r="N397">
        <v>0</v>
      </c>
      <c r="O397">
        <v>71.53</v>
      </c>
      <c r="P397">
        <v>5</v>
      </c>
      <c r="Q397">
        <v>4</v>
      </c>
      <c r="R397">
        <v>88.12</v>
      </c>
      <c r="S397">
        <v>6</v>
      </c>
      <c r="T397">
        <v>63.42</v>
      </c>
      <c r="U397">
        <v>0.97</v>
      </c>
      <c r="V397">
        <v>1</v>
      </c>
      <c r="W397">
        <v>0.73</v>
      </c>
      <c r="X397" t="s">
        <v>38</v>
      </c>
      <c r="Y397" t="s">
        <v>48</v>
      </c>
      <c r="Z397" t="s">
        <v>52</v>
      </c>
      <c r="AA397" t="s">
        <v>58</v>
      </c>
      <c r="AB397" t="s">
        <v>62</v>
      </c>
      <c r="AC397" t="s">
        <v>67</v>
      </c>
      <c r="AD397" t="s">
        <v>69</v>
      </c>
      <c r="AE397" t="s">
        <v>53</v>
      </c>
      <c r="AF397" t="s">
        <v>79</v>
      </c>
      <c r="AG397" t="s">
        <v>85</v>
      </c>
      <c r="AH397" t="s">
        <v>90</v>
      </c>
      <c r="AI397" t="s">
        <v>95</v>
      </c>
    </row>
    <row r="398" spans="1:35" x14ac:dyDescent="0.35">
      <c r="A398">
        <v>75.58</v>
      </c>
      <c r="B398">
        <v>84.76</v>
      </c>
      <c r="C398">
        <v>69.38</v>
      </c>
      <c r="D398">
        <v>8239.1407736431029</v>
      </c>
      <c r="E398">
        <v>6</v>
      </c>
      <c r="F398">
        <v>0.7</v>
      </c>
      <c r="G398">
        <v>4</v>
      </c>
      <c r="H398">
        <v>0.24</v>
      </c>
      <c r="I398">
        <v>5230933.4400000004</v>
      </c>
      <c r="J398">
        <v>4265997</v>
      </c>
      <c r="K398">
        <v>2896.22</v>
      </c>
      <c r="L398">
        <v>0.48</v>
      </c>
      <c r="M398">
        <v>1</v>
      </c>
      <c r="N398">
        <v>4</v>
      </c>
      <c r="O398">
        <v>93.9</v>
      </c>
      <c r="P398">
        <v>42</v>
      </c>
      <c r="Q398">
        <v>1</v>
      </c>
      <c r="R398">
        <v>73.150000000000006</v>
      </c>
      <c r="S398">
        <v>1</v>
      </c>
      <c r="T398">
        <v>50.05</v>
      </c>
      <c r="U398">
        <v>0.05</v>
      </c>
      <c r="V398">
        <v>5</v>
      </c>
      <c r="W398">
        <v>0.7</v>
      </c>
      <c r="X398" t="s">
        <v>38</v>
      </c>
      <c r="Y398" t="s">
        <v>47</v>
      </c>
      <c r="Z398" t="s">
        <v>53</v>
      </c>
      <c r="AA398" t="s">
        <v>57</v>
      </c>
      <c r="AB398" t="s">
        <v>62</v>
      </c>
      <c r="AC398" t="s">
        <v>67</v>
      </c>
      <c r="AD398" t="s">
        <v>68</v>
      </c>
      <c r="AE398" t="s">
        <v>59</v>
      </c>
      <c r="AF398" t="s">
        <v>77</v>
      </c>
      <c r="AG398" t="s">
        <v>86</v>
      </c>
      <c r="AH398" t="s">
        <v>89</v>
      </c>
      <c r="AI398" t="s">
        <v>96</v>
      </c>
    </row>
    <row r="399" spans="1:35" x14ac:dyDescent="0.35">
      <c r="A399">
        <v>63.57</v>
      </c>
      <c r="B399">
        <v>75</v>
      </c>
      <c r="C399">
        <v>45.42</v>
      </c>
      <c r="D399">
        <v>6478.8467590910996</v>
      </c>
      <c r="E399">
        <v>7</v>
      </c>
      <c r="F399">
        <v>0.56000000000000005</v>
      </c>
      <c r="G399">
        <v>1</v>
      </c>
      <c r="H399">
        <v>0.51</v>
      </c>
      <c r="I399">
        <v>5236424.68</v>
      </c>
      <c r="J399">
        <v>3410796</v>
      </c>
      <c r="K399">
        <v>2519.84</v>
      </c>
      <c r="L399">
        <v>0.15</v>
      </c>
      <c r="M399">
        <v>0</v>
      </c>
      <c r="N399">
        <v>1</v>
      </c>
      <c r="O399">
        <v>80.28</v>
      </c>
      <c r="P399">
        <v>24</v>
      </c>
      <c r="Q399">
        <v>3</v>
      </c>
      <c r="R399">
        <v>87.74</v>
      </c>
      <c r="S399">
        <v>4</v>
      </c>
      <c r="T399">
        <v>67.25</v>
      </c>
      <c r="U399">
        <v>0.89</v>
      </c>
      <c r="V399">
        <v>3</v>
      </c>
      <c r="W399">
        <v>0.59</v>
      </c>
      <c r="X399" t="s">
        <v>44</v>
      </c>
      <c r="Y399" t="s">
        <v>48</v>
      </c>
      <c r="Z399" t="s">
        <v>53</v>
      </c>
      <c r="AA399" t="s">
        <v>57</v>
      </c>
      <c r="AB399" t="s">
        <v>62</v>
      </c>
      <c r="AC399" t="s">
        <v>67</v>
      </c>
      <c r="AD399" t="s">
        <v>68</v>
      </c>
      <c r="AE399" t="s">
        <v>53</v>
      </c>
      <c r="AF399" t="s">
        <v>79</v>
      </c>
      <c r="AG399" t="s">
        <v>85</v>
      </c>
      <c r="AH399" t="s">
        <v>89</v>
      </c>
      <c r="AI399" t="s">
        <v>93</v>
      </c>
    </row>
  </sheetData>
  <phoneticPr fontId="2" type="noConversion"/>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E4078-4F79-4A13-8704-77B5D2B288FD}">
  <dimension ref="A1:X399"/>
  <sheetViews>
    <sheetView topLeftCell="Q1" workbookViewId="0">
      <selection activeCell="R1" sqref="R1:R1048576"/>
    </sheetView>
  </sheetViews>
  <sheetFormatPr defaultRowHeight="14.5" x14ac:dyDescent="0.35"/>
  <cols>
    <col min="1" max="1" width="27.7265625" bestFit="1" customWidth="1"/>
    <col min="2" max="2" width="17.1796875" bestFit="1" customWidth="1"/>
    <col min="3" max="3" width="19.36328125" bestFit="1" customWidth="1"/>
    <col min="4" max="4" width="18" bestFit="1" customWidth="1"/>
    <col min="5" max="5" width="29.81640625" bestFit="1" customWidth="1"/>
    <col min="6" max="6" width="20.26953125" bestFit="1" customWidth="1"/>
    <col min="7" max="7" width="28.26953125" bestFit="1" customWidth="1"/>
    <col min="8" max="8" width="24.6328125" bestFit="1" customWidth="1"/>
    <col min="9" max="9" width="10.81640625" bestFit="1" customWidth="1"/>
    <col min="10" max="10" width="18.26953125" bestFit="1" customWidth="1"/>
    <col min="11" max="11" width="22.36328125" bestFit="1" customWidth="1"/>
    <col min="12" max="12" width="30.90625" bestFit="1" customWidth="1"/>
    <col min="13" max="13" width="18.453125" bestFit="1" customWidth="1"/>
    <col min="14" max="14" width="23.7265625" bestFit="1" customWidth="1"/>
    <col min="15" max="15" width="23.08984375" bestFit="1" customWidth="1"/>
    <col min="16" max="16" width="27" bestFit="1" customWidth="1"/>
    <col min="17" max="17" width="28.36328125" bestFit="1" customWidth="1"/>
    <col min="18" max="18" width="27.26953125" bestFit="1" customWidth="1"/>
    <col min="19" max="19" width="26.453125" bestFit="1" customWidth="1"/>
    <col min="20" max="20" width="20.453125" bestFit="1" customWidth="1"/>
    <col min="21" max="21" width="18.90625" bestFit="1" customWidth="1"/>
    <col min="22" max="22" width="18.453125" bestFit="1" customWidth="1"/>
    <col min="23" max="23" width="25.26953125" bestFit="1" customWidth="1"/>
    <col min="24" max="24" width="28" bestFit="1" customWidth="1"/>
  </cols>
  <sheetData>
    <row r="1" spans="1:2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37</v>
      </c>
    </row>
    <row r="2" spans="1:24" x14ac:dyDescent="0.35">
      <c r="A2">
        <v>79.97</v>
      </c>
      <c r="B2">
        <v>92.64</v>
      </c>
      <c r="C2">
        <v>92.54</v>
      </c>
      <c r="D2">
        <v>8373.393577195433</v>
      </c>
      <c r="E2">
        <v>7</v>
      </c>
      <c r="F2">
        <v>0.88</v>
      </c>
      <c r="G2">
        <v>2</v>
      </c>
      <c r="H2">
        <v>0.6</v>
      </c>
      <c r="I2">
        <v>4449272.9800000004</v>
      </c>
      <c r="J2">
        <v>3661596</v>
      </c>
      <c r="K2">
        <v>4127.88</v>
      </c>
      <c r="L2">
        <v>0.08</v>
      </c>
      <c r="M2">
        <v>1</v>
      </c>
      <c r="N2">
        <v>4</v>
      </c>
      <c r="O2">
        <v>89.22</v>
      </c>
      <c r="P2">
        <v>32</v>
      </c>
      <c r="Q2">
        <v>7</v>
      </c>
      <c r="R2">
        <v>66.98</v>
      </c>
      <c r="S2">
        <v>8</v>
      </c>
      <c r="T2">
        <v>92.62</v>
      </c>
      <c r="U2">
        <v>0.33</v>
      </c>
      <c r="V2">
        <v>3</v>
      </c>
      <c r="W2">
        <v>0.3</v>
      </c>
      <c r="X2" t="s">
        <v>38</v>
      </c>
    </row>
    <row r="3" spans="1:24" x14ac:dyDescent="0.35">
      <c r="A3">
        <v>73.62</v>
      </c>
      <c r="B3">
        <v>84.45</v>
      </c>
      <c r="C3">
        <v>54.37</v>
      </c>
      <c r="D3">
        <v>8782.18654058826</v>
      </c>
      <c r="E3">
        <v>7</v>
      </c>
      <c r="F3">
        <v>0.94</v>
      </c>
      <c r="G3">
        <v>1</v>
      </c>
      <c r="H3">
        <v>0.94</v>
      </c>
      <c r="I3">
        <v>5813194.4100000001</v>
      </c>
      <c r="J3">
        <v>3638242</v>
      </c>
      <c r="K3">
        <v>4296.82</v>
      </c>
      <c r="L3">
        <v>0.4</v>
      </c>
      <c r="M3">
        <v>0</v>
      </c>
      <c r="N3">
        <v>4</v>
      </c>
      <c r="O3">
        <v>68.849999999999994</v>
      </c>
      <c r="P3">
        <v>49</v>
      </c>
      <c r="Q3">
        <v>1</v>
      </c>
      <c r="R3">
        <v>63.43</v>
      </c>
      <c r="S3">
        <v>8</v>
      </c>
      <c r="T3">
        <v>30.67</v>
      </c>
      <c r="U3">
        <v>0.04</v>
      </c>
      <c r="V3">
        <v>6</v>
      </c>
      <c r="W3">
        <v>0.16</v>
      </c>
      <c r="X3" t="s">
        <v>38</v>
      </c>
    </row>
    <row r="4" spans="1:24" x14ac:dyDescent="0.35">
      <c r="A4">
        <v>81.48</v>
      </c>
      <c r="B4">
        <v>81.819999999999993</v>
      </c>
      <c r="C4">
        <v>48.57</v>
      </c>
      <c r="D4">
        <v>8519.0151894028277</v>
      </c>
      <c r="E4">
        <v>4</v>
      </c>
      <c r="F4">
        <v>0.47</v>
      </c>
      <c r="G4">
        <v>2</v>
      </c>
      <c r="H4">
        <v>0.83</v>
      </c>
      <c r="I4">
        <v>5449010.96</v>
      </c>
      <c r="J4">
        <v>3901093</v>
      </c>
      <c r="K4">
        <v>1642.89</v>
      </c>
      <c r="L4">
        <v>0.91</v>
      </c>
      <c r="M4">
        <v>1</v>
      </c>
      <c r="N4">
        <v>1</v>
      </c>
      <c r="O4">
        <v>77.599999999999994</v>
      </c>
      <c r="P4">
        <v>47</v>
      </c>
      <c r="Q4">
        <v>1</v>
      </c>
      <c r="R4">
        <v>71.959999999999994</v>
      </c>
      <c r="S4">
        <v>7</v>
      </c>
      <c r="T4">
        <v>76.540000000000006</v>
      </c>
      <c r="U4">
        <v>0.27</v>
      </c>
      <c r="V4">
        <v>7</v>
      </c>
      <c r="W4">
        <v>0.68</v>
      </c>
      <c r="X4" t="s">
        <v>38</v>
      </c>
    </row>
    <row r="5" spans="1:24" x14ac:dyDescent="0.35">
      <c r="A5">
        <v>90.23</v>
      </c>
      <c r="B5">
        <v>82.15</v>
      </c>
      <c r="C5">
        <v>86.46</v>
      </c>
      <c r="D5">
        <v>7840.02307580046</v>
      </c>
      <c r="E5">
        <v>5</v>
      </c>
      <c r="F5">
        <v>0.61</v>
      </c>
      <c r="G5">
        <v>1</v>
      </c>
      <c r="H5">
        <v>0.67</v>
      </c>
      <c r="I5">
        <v>4469492.38</v>
      </c>
      <c r="J5">
        <v>3627227</v>
      </c>
      <c r="K5">
        <v>640.02</v>
      </c>
      <c r="L5">
        <v>0.81</v>
      </c>
      <c r="M5">
        <v>0</v>
      </c>
      <c r="N5">
        <v>0</v>
      </c>
      <c r="O5">
        <v>90.24</v>
      </c>
      <c r="P5">
        <v>40</v>
      </c>
      <c r="Q5">
        <v>6</v>
      </c>
      <c r="R5">
        <v>31.89</v>
      </c>
      <c r="S5">
        <v>8</v>
      </c>
      <c r="T5">
        <v>75.91</v>
      </c>
      <c r="U5">
        <v>0.01</v>
      </c>
      <c r="V5">
        <v>4</v>
      </c>
      <c r="W5">
        <v>0.04</v>
      </c>
      <c r="X5" t="s">
        <v>38</v>
      </c>
    </row>
    <row r="6" spans="1:24" x14ac:dyDescent="0.35">
      <c r="A6">
        <v>72.66</v>
      </c>
      <c r="B6">
        <v>61.57</v>
      </c>
      <c r="C6">
        <v>44.53</v>
      </c>
      <c r="D6">
        <v>10121.30406986207</v>
      </c>
      <c r="E6">
        <v>5</v>
      </c>
      <c r="F6">
        <v>0.17</v>
      </c>
      <c r="G6">
        <v>1</v>
      </c>
      <c r="H6">
        <v>0.57999999999999996</v>
      </c>
      <c r="I6">
        <v>6689690.4100000001</v>
      </c>
      <c r="J6">
        <v>2915150</v>
      </c>
      <c r="K6">
        <v>3826.83</v>
      </c>
      <c r="L6">
        <v>0.22</v>
      </c>
      <c r="M6">
        <v>0</v>
      </c>
      <c r="N6">
        <v>3</v>
      </c>
      <c r="O6">
        <v>52.3</v>
      </c>
      <c r="P6">
        <v>18</v>
      </c>
      <c r="Q6">
        <v>5</v>
      </c>
      <c r="R6">
        <v>33.65</v>
      </c>
      <c r="S6">
        <v>8</v>
      </c>
      <c r="T6">
        <v>70.47</v>
      </c>
      <c r="U6">
        <v>0.98</v>
      </c>
      <c r="V6">
        <v>9</v>
      </c>
      <c r="W6">
        <v>0.62</v>
      </c>
      <c r="X6" t="s">
        <v>38</v>
      </c>
    </row>
    <row r="7" spans="1:24" x14ac:dyDescent="0.35">
      <c r="A7">
        <v>72.66</v>
      </c>
      <c r="B7">
        <v>57.62</v>
      </c>
      <c r="C7">
        <v>92.61</v>
      </c>
      <c r="D7">
        <v>7922.6247089724056</v>
      </c>
      <c r="E7">
        <v>6</v>
      </c>
      <c r="F7">
        <v>0.99</v>
      </c>
      <c r="G7">
        <v>9</v>
      </c>
      <c r="H7">
        <v>0.35</v>
      </c>
      <c r="I7">
        <v>6893036.4100000001</v>
      </c>
      <c r="J7">
        <v>3977598</v>
      </c>
      <c r="K7">
        <v>978.55</v>
      </c>
      <c r="L7">
        <v>0.47</v>
      </c>
      <c r="M7">
        <v>1</v>
      </c>
      <c r="N7">
        <v>1</v>
      </c>
      <c r="O7">
        <v>90.4</v>
      </c>
      <c r="P7">
        <v>21</v>
      </c>
      <c r="Q7">
        <v>9</v>
      </c>
      <c r="R7">
        <v>82.33</v>
      </c>
      <c r="S7">
        <v>8</v>
      </c>
      <c r="T7">
        <v>94.36</v>
      </c>
      <c r="U7">
        <v>0.97</v>
      </c>
      <c r="V7">
        <v>4</v>
      </c>
      <c r="W7">
        <v>0.7</v>
      </c>
      <c r="X7" t="s">
        <v>38</v>
      </c>
    </row>
    <row r="8" spans="1:24" x14ac:dyDescent="0.35">
      <c r="A8">
        <v>90.79</v>
      </c>
      <c r="B8">
        <v>88.56</v>
      </c>
      <c r="C8">
        <v>30.79</v>
      </c>
      <c r="D8">
        <v>10676.142064449599</v>
      </c>
      <c r="E8">
        <v>9</v>
      </c>
      <c r="F8">
        <v>0.23</v>
      </c>
      <c r="G8">
        <v>1</v>
      </c>
      <c r="H8">
        <v>0.16</v>
      </c>
      <c r="I8">
        <v>5026122.43</v>
      </c>
      <c r="J8">
        <v>2142997</v>
      </c>
      <c r="K8">
        <v>1917.14</v>
      </c>
      <c r="L8">
        <v>0.82</v>
      </c>
      <c r="M8">
        <v>1</v>
      </c>
      <c r="N8">
        <v>2</v>
      </c>
      <c r="O8">
        <v>58.89</v>
      </c>
      <c r="P8">
        <v>4</v>
      </c>
      <c r="Q8">
        <v>2</v>
      </c>
      <c r="R8">
        <v>72.5</v>
      </c>
      <c r="S8">
        <v>7</v>
      </c>
      <c r="T8">
        <v>50.27</v>
      </c>
      <c r="U8">
        <v>0.4</v>
      </c>
      <c r="V8">
        <v>1</v>
      </c>
      <c r="W8">
        <v>0.21</v>
      </c>
      <c r="X8" t="s">
        <v>38</v>
      </c>
    </row>
    <row r="9" spans="1:24" x14ac:dyDescent="0.35">
      <c r="A9">
        <v>82.67</v>
      </c>
      <c r="B9">
        <v>88.61</v>
      </c>
      <c r="C9">
        <v>93.04</v>
      </c>
      <c r="D9">
        <v>9874.4047263771572</v>
      </c>
      <c r="E9">
        <v>2</v>
      </c>
      <c r="F9">
        <v>0.94</v>
      </c>
      <c r="G9">
        <v>4</v>
      </c>
      <c r="H9">
        <v>0.6</v>
      </c>
      <c r="I9">
        <v>2531457.08</v>
      </c>
      <c r="J9">
        <v>3004682</v>
      </c>
      <c r="K9">
        <v>517.17999999999995</v>
      </c>
      <c r="L9">
        <v>7.0000000000000007E-2</v>
      </c>
      <c r="M9">
        <v>0</v>
      </c>
      <c r="N9">
        <v>3</v>
      </c>
      <c r="O9">
        <v>75.73</v>
      </c>
      <c r="P9">
        <v>1</v>
      </c>
      <c r="Q9">
        <v>8</v>
      </c>
      <c r="R9">
        <v>83.58</v>
      </c>
      <c r="S9">
        <v>1</v>
      </c>
      <c r="T9">
        <v>52.1</v>
      </c>
      <c r="U9">
        <v>0.73</v>
      </c>
      <c r="V9">
        <v>7</v>
      </c>
      <c r="W9">
        <v>0.04</v>
      </c>
      <c r="X9" t="s">
        <v>38</v>
      </c>
    </row>
    <row r="10" spans="1:24" x14ac:dyDescent="0.35">
      <c r="A10">
        <v>70.31</v>
      </c>
      <c r="B10">
        <v>92.02</v>
      </c>
      <c r="C10">
        <v>32.81</v>
      </c>
      <c r="D10">
        <v>9402.629882833975</v>
      </c>
      <c r="E10">
        <v>5</v>
      </c>
      <c r="F10">
        <v>0.65</v>
      </c>
      <c r="G10">
        <v>6</v>
      </c>
      <c r="H10">
        <v>0.32</v>
      </c>
      <c r="I10">
        <v>5886448.2000000002</v>
      </c>
      <c r="J10">
        <v>4250988</v>
      </c>
      <c r="K10">
        <v>3567.51</v>
      </c>
      <c r="L10">
        <v>0.39</v>
      </c>
      <c r="M10">
        <v>0</v>
      </c>
      <c r="N10">
        <v>3</v>
      </c>
      <c r="O10">
        <v>90.41</v>
      </c>
      <c r="P10">
        <v>29</v>
      </c>
      <c r="Q10">
        <v>5</v>
      </c>
      <c r="R10">
        <v>73.11</v>
      </c>
      <c r="S10">
        <v>4</v>
      </c>
      <c r="T10">
        <v>35.130000000000003</v>
      </c>
      <c r="U10">
        <v>0.35</v>
      </c>
      <c r="V10">
        <v>1</v>
      </c>
      <c r="W10">
        <v>0.36</v>
      </c>
      <c r="X10" t="s">
        <v>38</v>
      </c>
    </row>
    <row r="11" spans="1:24" x14ac:dyDescent="0.35">
      <c r="A11">
        <v>80.430000000000007</v>
      </c>
      <c r="B11">
        <v>94.79</v>
      </c>
      <c r="C11">
        <v>87.92</v>
      </c>
      <c r="D11">
        <v>7731.0908448960054</v>
      </c>
      <c r="E11">
        <v>3</v>
      </c>
      <c r="F11">
        <v>0.61</v>
      </c>
      <c r="G11">
        <v>7</v>
      </c>
      <c r="H11">
        <v>0.87</v>
      </c>
      <c r="I11">
        <v>2706023.66</v>
      </c>
      <c r="J11">
        <v>1999803</v>
      </c>
      <c r="K11">
        <v>1252.0899999999999</v>
      </c>
      <c r="L11">
        <v>0.85</v>
      </c>
      <c r="M11">
        <v>1</v>
      </c>
      <c r="N11">
        <v>3</v>
      </c>
      <c r="O11">
        <v>62.69</v>
      </c>
      <c r="P11">
        <v>46</v>
      </c>
      <c r="Q11">
        <v>2</v>
      </c>
      <c r="R11">
        <v>61.8</v>
      </c>
      <c r="S11">
        <v>4</v>
      </c>
      <c r="T11">
        <v>58.78</v>
      </c>
      <c r="U11">
        <v>0.67</v>
      </c>
      <c r="V11">
        <v>9</v>
      </c>
      <c r="W11">
        <v>0.1</v>
      </c>
      <c r="X11" t="s">
        <v>38</v>
      </c>
    </row>
    <row r="12" spans="1:24" x14ac:dyDescent="0.35">
      <c r="A12">
        <v>70.37</v>
      </c>
      <c r="B12">
        <v>70.680000000000007</v>
      </c>
      <c r="C12">
        <v>64.3</v>
      </c>
      <c r="D12">
        <v>8558.0716735791684</v>
      </c>
      <c r="E12">
        <v>4</v>
      </c>
      <c r="F12">
        <v>0.51</v>
      </c>
      <c r="G12">
        <v>2</v>
      </c>
      <c r="H12">
        <v>0.99</v>
      </c>
      <c r="I12">
        <v>6476146.1100000003</v>
      </c>
      <c r="J12">
        <v>2458019</v>
      </c>
      <c r="K12">
        <v>3448.77</v>
      </c>
      <c r="L12">
        <v>0.4</v>
      </c>
      <c r="M12">
        <v>0</v>
      </c>
      <c r="N12">
        <v>4</v>
      </c>
      <c r="O12">
        <v>62.29</v>
      </c>
      <c r="P12">
        <v>38</v>
      </c>
      <c r="Q12">
        <v>6</v>
      </c>
      <c r="R12">
        <v>65.790000000000006</v>
      </c>
      <c r="S12">
        <v>5</v>
      </c>
      <c r="T12">
        <v>46.97</v>
      </c>
      <c r="U12">
        <v>0.81</v>
      </c>
      <c r="V12">
        <v>5</v>
      </c>
      <c r="W12">
        <v>0.12</v>
      </c>
      <c r="X12" t="s">
        <v>38</v>
      </c>
    </row>
    <row r="13" spans="1:24" x14ac:dyDescent="0.35">
      <c r="A13">
        <v>70.34</v>
      </c>
      <c r="B13">
        <v>70.09</v>
      </c>
      <c r="C13">
        <v>94.54</v>
      </c>
      <c r="D13">
        <v>11888.47806456439</v>
      </c>
      <c r="E13">
        <v>6</v>
      </c>
      <c r="F13">
        <v>0.23</v>
      </c>
      <c r="G13">
        <v>6</v>
      </c>
      <c r="H13">
        <v>0.75</v>
      </c>
      <c r="I13">
        <v>6083584.9000000004</v>
      </c>
      <c r="J13">
        <v>3537398</v>
      </c>
      <c r="K13">
        <v>4962.84</v>
      </c>
      <c r="L13">
        <v>0.08</v>
      </c>
      <c r="M13">
        <v>1</v>
      </c>
      <c r="N13">
        <v>3</v>
      </c>
      <c r="O13">
        <v>70.14</v>
      </c>
      <c r="P13">
        <v>3</v>
      </c>
      <c r="Q13">
        <v>8</v>
      </c>
      <c r="R13">
        <v>82.24</v>
      </c>
      <c r="S13">
        <v>6</v>
      </c>
      <c r="T13">
        <v>52.32</v>
      </c>
      <c r="U13">
        <v>0.95</v>
      </c>
      <c r="V13">
        <v>7</v>
      </c>
      <c r="W13">
        <v>0.25</v>
      </c>
      <c r="X13" t="s">
        <v>38</v>
      </c>
    </row>
    <row r="14" spans="1:24" x14ac:dyDescent="0.35">
      <c r="A14">
        <v>77.42</v>
      </c>
      <c r="B14">
        <v>87.9</v>
      </c>
      <c r="C14">
        <v>34.799999999999997</v>
      </c>
      <c r="D14">
        <v>11252.292969060951</v>
      </c>
      <c r="E14">
        <v>8</v>
      </c>
      <c r="F14">
        <v>0.18</v>
      </c>
      <c r="G14">
        <v>7</v>
      </c>
      <c r="H14">
        <v>0.09</v>
      </c>
      <c r="I14">
        <v>6774212.5</v>
      </c>
      <c r="J14">
        <v>3315130</v>
      </c>
      <c r="K14">
        <v>827.02</v>
      </c>
      <c r="L14">
        <v>0.54</v>
      </c>
      <c r="M14">
        <v>1</v>
      </c>
      <c r="N14">
        <v>0</v>
      </c>
      <c r="O14">
        <v>94.73</v>
      </c>
      <c r="P14">
        <v>32</v>
      </c>
      <c r="Q14">
        <v>4</v>
      </c>
      <c r="R14">
        <v>60.52</v>
      </c>
      <c r="S14">
        <v>4</v>
      </c>
      <c r="T14">
        <v>84.25</v>
      </c>
      <c r="U14">
        <v>0.4</v>
      </c>
      <c r="V14">
        <v>5</v>
      </c>
      <c r="W14">
        <v>0.3</v>
      </c>
      <c r="X14" t="s">
        <v>38</v>
      </c>
    </row>
    <row r="15" spans="1:24" x14ac:dyDescent="0.35">
      <c r="A15">
        <v>55.87</v>
      </c>
      <c r="B15">
        <v>79</v>
      </c>
      <c r="C15">
        <v>66</v>
      </c>
      <c r="D15">
        <v>7556.1118880036229</v>
      </c>
      <c r="E15">
        <v>1</v>
      </c>
      <c r="F15">
        <v>0.22</v>
      </c>
      <c r="G15">
        <v>2</v>
      </c>
      <c r="H15">
        <v>0.28999999999999998</v>
      </c>
      <c r="I15">
        <v>5260265.5599999996</v>
      </c>
      <c r="J15">
        <v>2299980</v>
      </c>
      <c r="K15">
        <v>846.85</v>
      </c>
      <c r="L15">
        <v>0.86</v>
      </c>
      <c r="M15">
        <v>1</v>
      </c>
      <c r="N15">
        <v>3</v>
      </c>
      <c r="O15">
        <v>50.02</v>
      </c>
      <c r="P15">
        <v>12</v>
      </c>
      <c r="Q15">
        <v>2</v>
      </c>
      <c r="R15">
        <v>64.27</v>
      </c>
      <c r="S15">
        <v>2</v>
      </c>
      <c r="T15">
        <v>90.81</v>
      </c>
      <c r="U15">
        <v>0.78</v>
      </c>
      <c r="V15">
        <v>3</v>
      </c>
      <c r="W15">
        <v>0.53</v>
      </c>
      <c r="X15" t="s">
        <v>38</v>
      </c>
    </row>
    <row r="16" spans="1:24" x14ac:dyDescent="0.35">
      <c r="A16">
        <v>57.75</v>
      </c>
      <c r="B16">
        <v>82.12</v>
      </c>
      <c r="C16">
        <v>93</v>
      </c>
      <c r="D16">
        <v>10248.330763573071</v>
      </c>
      <c r="E16">
        <v>8</v>
      </c>
      <c r="F16">
        <v>0.19</v>
      </c>
      <c r="G16">
        <v>2</v>
      </c>
      <c r="H16">
        <v>0.11</v>
      </c>
      <c r="I16">
        <v>4638614.2300000004</v>
      </c>
      <c r="J16">
        <v>2667045</v>
      </c>
      <c r="K16">
        <v>2031.71</v>
      </c>
      <c r="L16">
        <v>0.59</v>
      </c>
      <c r="M16">
        <v>0</v>
      </c>
      <c r="N16">
        <v>4</v>
      </c>
      <c r="O16">
        <v>95.07</v>
      </c>
      <c r="P16">
        <v>19</v>
      </c>
      <c r="Q16">
        <v>5</v>
      </c>
      <c r="R16">
        <v>30.95</v>
      </c>
      <c r="S16">
        <v>6</v>
      </c>
      <c r="T16">
        <v>42.07</v>
      </c>
      <c r="U16">
        <v>0.27</v>
      </c>
      <c r="V16">
        <v>3</v>
      </c>
      <c r="W16">
        <v>0.68</v>
      </c>
      <c r="X16" t="s">
        <v>38</v>
      </c>
    </row>
    <row r="17" spans="1:24" x14ac:dyDescent="0.35">
      <c r="A17">
        <v>74.760000000000005</v>
      </c>
      <c r="B17">
        <v>70.06</v>
      </c>
      <c r="C17">
        <v>63.45</v>
      </c>
      <c r="D17">
        <v>9639.0989699999991</v>
      </c>
      <c r="E17">
        <v>5</v>
      </c>
      <c r="F17">
        <v>0.56000000000000005</v>
      </c>
      <c r="G17">
        <v>5</v>
      </c>
      <c r="H17">
        <v>0.23</v>
      </c>
      <c r="I17">
        <v>4994870</v>
      </c>
      <c r="J17">
        <v>3037785</v>
      </c>
      <c r="K17">
        <v>2863.58</v>
      </c>
      <c r="L17">
        <v>0.5</v>
      </c>
      <c r="M17">
        <v>0</v>
      </c>
      <c r="N17">
        <v>2</v>
      </c>
      <c r="O17">
        <v>74.36</v>
      </c>
      <c r="P17">
        <v>25</v>
      </c>
      <c r="Q17">
        <v>5</v>
      </c>
      <c r="R17">
        <v>60.52</v>
      </c>
      <c r="S17">
        <v>6</v>
      </c>
      <c r="T17">
        <v>61.46</v>
      </c>
      <c r="U17">
        <v>0.43</v>
      </c>
      <c r="V17">
        <v>5</v>
      </c>
      <c r="W17">
        <v>0.48</v>
      </c>
      <c r="X17" t="s">
        <v>38</v>
      </c>
    </row>
    <row r="18" spans="1:24" x14ac:dyDescent="0.35">
      <c r="A18">
        <v>64.87</v>
      </c>
      <c r="B18">
        <v>93.4</v>
      </c>
      <c r="C18">
        <v>70.91</v>
      </c>
      <c r="D18">
        <v>5826.4867971965696</v>
      </c>
      <c r="E18">
        <v>1</v>
      </c>
      <c r="F18">
        <v>0.35</v>
      </c>
      <c r="G18">
        <v>1</v>
      </c>
      <c r="H18">
        <v>0.77</v>
      </c>
      <c r="I18">
        <v>4453739.83</v>
      </c>
      <c r="J18">
        <v>3784388</v>
      </c>
      <c r="K18">
        <v>1469.88</v>
      </c>
      <c r="L18">
        <v>0.38</v>
      </c>
      <c r="M18">
        <v>1</v>
      </c>
      <c r="N18">
        <v>2</v>
      </c>
      <c r="O18">
        <v>99.5</v>
      </c>
      <c r="P18">
        <v>14</v>
      </c>
      <c r="Q18">
        <v>2</v>
      </c>
      <c r="R18">
        <v>70.150000000000006</v>
      </c>
      <c r="S18">
        <v>8</v>
      </c>
      <c r="T18">
        <v>90.36</v>
      </c>
      <c r="U18">
        <v>0.03</v>
      </c>
      <c r="V18">
        <v>3</v>
      </c>
      <c r="W18">
        <v>0.15</v>
      </c>
      <c r="X18" t="s">
        <v>38</v>
      </c>
    </row>
    <row r="19" spans="1:24" x14ac:dyDescent="0.35">
      <c r="A19">
        <v>78.14</v>
      </c>
      <c r="B19">
        <v>60.28</v>
      </c>
      <c r="C19">
        <v>75.22</v>
      </c>
      <c r="D19">
        <v>11358.40048094984</v>
      </c>
      <c r="E19">
        <v>2</v>
      </c>
      <c r="F19">
        <v>0.06</v>
      </c>
      <c r="G19">
        <v>8</v>
      </c>
      <c r="H19">
        <v>0.93</v>
      </c>
      <c r="I19">
        <v>5981068.6500000004</v>
      </c>
      <c r="J19">
        <v>2795295</v>
      </c>
      <c r="K19">
        <v>2121.6999999999998</v>
      </c>
      <c r="L19">
        <v>0.45</v>
      </c>
      <c r="M19">
        <v>0</v>
      </c>
      <c r="N19">
        <v>2</v>
      </c>
      <c r="O19">
        <v>97.74</v>
      </c>
      <c r="P19">
        <v>22</v>
      </c>
      <c r="Q19">
        <v>6</v>
      </c>
      <c r="R19">
        <v>38.97</v>
      </c>
      <c r="S19">
        <v>7</v>
      </c>
      <c r="T19">
        <v>34.020000000000003</v>
      </c>
      <c r="U19">
        <v>0.6</v>
      </c>
      <c r="V19">
        <v>7</v>
      </c>
      <c r="W19">
        <v>0.17</v>
      </c>
      <c r="X19" t="s">
        <v>38</v>
      </c>
    </row>
    <row r="20" spans="1:24" x14ac:dyDescent="0.35">
      <c r="A20">
        <v>65.92</v>
      </c>
      <c r="B20">
        <v>62.53</v>
      </c>
      <c r="C20">
        <v>59.55</v>
      </c>
      <c r="D20">
        <v>8343.4406026353827</v>
      </c>
      <c r="E20">
        <v>3</v>
      </c>
      <c r="F20">
        <v>0.97</v>
      </c>
      <c r="G20">
        <v>3</v>
      </c>
      <c r="H20">
        <v>0.44</v>
      </c>
      <c r="I20">
        <v>5712271.4900000002</v>
      </c>
      <c r="J20">
        <v>4433725</v>
      </c>
      <c r="K20">
        <v>808.27</v>
      </c>
      <c r="L20">
        <v>0.57999999999999996</v>
      </c>
      <c r="M20">
        <v>0</v>
      </c>
      <c r="N20">
        <v>4</v>
      </c>
      <c r="O20">
        <v>74.73</v>
      </c>
      <c r="P20">
        <v>13</v>
      </c>
      <c r="Q20">
        <v>9</v>
      </c>
      <c r="R20">
        <v>34.159999999999997</v>
      </c>
      <c r="S20">
        <v>6</v>
      </c>
      <c r="T20">
        <v>36</v>
      </c>
      <c r="U20">
        <v>0.66</v>
      </c>
      <c r="V20">
        <v>8</v>
      </c>
      <c r="W20">
        <v>0.88</v>
      </c>
      <c r="X20" t="s">
        <v>38</v>
      </c>
    </row>
    <row r="21" spans="1:24" x14ac:dyDescent="0.35">
      <c r="A21">
        <v>60.88</v>
      </c>
      <c r="B21">
        <v>45.64</v>
      </c>
      <c r="C21">
        <v>70.790000000000006</v>
      </c>
      <c r="D21">
        <v>11426.496671482901</v>
      </c>
      <c r="E21">
        <v>1</v>
      </c>
      <c r="F21">
        <v>0.88</v>
      </c>
      <c r="G21">
        <v>6</v>
      </c>
      <c r="H21">
        <v>0.9</v>
      </c>
      <c r="I21">
        <v>5120225.63</v>
      </c>
      <c r="J21">
        <v>3064880</v>
      </c>
      <c r="K21">
        <v>3934.2</v>
      </c>
      <c r="L21">
        <v>0.76</v>
      </c>
      <c r="M21">
        <v>0</v>
      </c>
      <c r="N21">
        <v>0</v>
      </c>
      <c r="O21">
        <v>75.64</v>
      </c>
      <c r="P21">
        <v>22</v>
      </c>
      <c r="Q21">
        <v>4</v>
      </c>
      <c r="R21">
        <v>41.97</v>
      </c>
      <c r="S21">
        <v>2</v>
      </c>
      <c r="T21">
        <v>40.58</v>
      </c>
      <c r="U21">
        <v>0.69</v>
      </c>
      <c r="V21">
        <v>0</v>
      </c>
      <c r="W21">
        <v>0.56000000000000005</v>
      </c>
      <c r="X21" t="s">
        <v>38</v>
      </c>
    </row>
    <row r="22" spans="1:24" x14ac:dyDescent="0.35">
      <c r="A22">
        <v>89.66</v>
      </c>
      <c r="B22">
        <v>74.7</v>
      </c>
      <c r="C22">
        <v>67.98</v>
      </c>
      <c r="D22">
        <v>8091.8521086437077</v>
      </c>
      <c r="E22">
        <v>9</v>
      </c>
      <c r="F22">
        <v>0.93</v>
      </c>
      <c r="G22">
        <v>9</v>
      </c>
      <c r="H22">
        <v>0.88</v>
      </c>
      <c r="I22">
        <v>4277818.6900000004</v>
      </c>
      <c r="J22">
        <v>2824208</v>
      </c>
      <c r="K22">
        <v>2337.38</v>
      </c>
      <c r="L22">
        <v>0.1</v>
      </c>
      <c r="M22">
        <v>0</v>
      </c>
      <c r="N22">
        <v>0</v>
      </c>
      <c r="O22">
        <v>74.08</v>
      </c>
      <c r="P22">
        <v>18</v>
      </c>
      <c r="Q22">
        <v>6</v>
      </c>
      <c r="R22">
        <v>36.909999999999997</v>
      </c>
      <c r="S22">
        <v>7</v>
      </c>
      <c r="T22">
        <v>68.69</v>
      </c>
      <c r="U22">
        <v>0.12</v>
      </c>
      <c r="V22">
        <v>3</v>
      </c>
      <c r="W22">
        <v>0.87</v>
      </c>
      <c r="X22" t="s">
        <v>38</v>
      </c>
    </row>
    <row r="23" spans="1:24" x14ac:dyDescent="0.35">
      <c r="A23">
        <v>72.739999999999995</v>
      </c>
      <c r="B23">
        <v>42.16</v>
      </c>
      <c r="C23">
        <v>88.58</v>
      </c>
      <c r="D23">
        <v>5487.7947483387024</v>
      </c>
      <c r="E23">
        <v>8</v>
      </c>
      <c r="F23">
        <v>0.99</v>
      </c>
      <c r="G23">
        <v>6</v>
      </c>
      <c r="H23">
        <v>0.32</v>
      </c>
      <c r="I23">
        <v>7629212.6299999999</v>
      </c>
      <c r="J23">
        <v>2746543</v>
      </c>
      <c r="K23">
        <v>3916.62</v>
      </c>
      <c r="L23">
        <v>0.89</v>
      </c>
      <c r="M23">
        <v>0</v>
      </c>
      <c r="N23">
        <v>1</v>
      </c>
      <c r="O23">
        <v>81.77</v>
      </c>
      <c r="P23">
        <v>28</v>
      </c>
      <c r="Q23">
        <v>7</v>
      </c>
      <c r="R23">
        <v>35.04</v>
      </c>
      <c r="S23">
        <v>5</v>
      </c>
      <c r="T23">
        <v>39.78</v>
      </c>
      <c r="U23">
        <v>0.94</v>
      </c>
      <c r="V23">
        <v>3</v>
      </c>
      <c r="W23">
        <v>0.37</v>
      </c>
      <c r="X23" t="s">
        <v>38</v>
      </c>
    </row>
    <row r="24" spans="1:24" x14ac:dyDescent="0.35">
      <c r="A24">
        <v>75.680000000000007</v>
      </c>
      <c r="B24">
        <v>67.94</v>
      </c>
      <c r="C24">
        <v>32.950000000000003</v>
      </c>
      <c r="D24">
        <v>5931.1439052920932</v>
      </c>
      <c r="E24">
        <v>2</v>
      </c>
      <c r="F24">
        <v>0.17</v>
      </c>
      <c r="G24">
        <v>9</v>
      </c>
      <c r="H24">
        <v>0.87</v>
      </c>
      <c r="I24">
        <v>5912374.6100000003</v>
      </c>
      <c r="J24">
        <v>2804640</v>
      </c>
      <c r="K24">
        <v>4566.24</v>
      </c>
      <c r="L24">
        <v>0.01</v>
      </c>
      <c r="M24">
        <v>0</v>
      </c>
      <c r="N24">
        <v>4</v>
      </c>
      <c r="O24">
        <v>54.54</v>
      </c>
      <c r="P24">
        <v>19</v>
      </c>
      <c r="Q24">
        <v>6</v>
      </c>
      <c r="R24">
        <v>49.74</v>
      </c>
      <c r="S24">
        <v>6</v>
      </c>
      <c r="T24">
        <v>92.92</v>
      </c>
      <c r="U24">
        <v>0.18</v>
      </c>
      <c r="V24">
        <v>1</v>
      </c>
      <c r="W24">
        <v>0.61</v>
      </c>
      <c r="X24" t="s">
        <v>38</v>
      </c>
    </row>
    <row r="25" spans="1:24" x14ac:dyDescent="0.35">
      <c r="A25">
        <v>60.75</v>
      </c>
      <c r="B25">
        <v>72.56</v>
      </c>
      <c r="C25">
        <v>48.26</v>
      </c>
      <c r="D25">
        <v>10120.212366653461</v>
      </c>
      <c r="E25">
        <v>9</v>
      </c>
      <c r="F25">
        <v>0.4</v>
      </c>
      <c r="G25">
        <v>7</v>
      </c>
      <c r="H25">
        <v>0.38</v>
      </c>
      <c r="I25">
        <v>3402288.08</v>
      </c>
      <c r="J25">
        <v>3088657</v>
      </c>
      <c r="K25">
        <v>1547.43</v>
      </c>
      <c r="L25">
        <v>0.37</v>
      </c>
      <c r="M25">
        <v>0</v>
      </c>
      <c r="N25">
        <v>3</v>
      </c>
      <c r="O25">
        <v>51.63</v>
      </c>
      <c r="P25">
        <v>28</v>
      </c>
      <c r="Q25">
        <v>8</v>
      </c>
      <c r="R25">
        <v>83.55</v>
      </c>
      <c r="S25">
        <v>8</v>
      </c>
      <c r="T25">
        <v>59.04</v>
      </c>
      <c r="U25">
        <v>0.62</v>
      </c>
      <c r="V25">
        <v>5</v>
      </c>
      <c r="W25">
        <v>0.52</v>
      </c>
      <c r="X25" t="s">
        <v>38</v>
      </c>
    </row>
    <row r="26" spans="1:24" x14ac:dyDescent="0.35">
      <c r="A26">
        <v>69.56</v>
      </c>
      <c r="B26">
        <v>57.19</v>
      </c>
      <c r="C26">
        <v>91.78</v>
      </c>
      <c r="D26">
        <v>10649.306254303699</v>
      </c>
      <c r="E26">
        <v>7</v>
      </c>
      <c r="F26">
        <v>0.76</v>
      </c>
      <c r="G26">
        <v>9</v>
      </c>
      <c r="H26">
        <v>0.3</v>
      </c>
      <c r="I26">
        <v>4483743.9800000004</v>
      </c>
      <c r="J26">
        <v>5009926</v>
      </c>
      <c r="K26">
        <v>4133.28</v>
      </c>
      <c r="L26">
        <v>0.03</v>
      </c>
      <c r="M26">
        <v>1</v>
      </c>
      <c r="N26">
        <v>4</v>
      </c>
      <c r="O26">
        <v>52.89</v>
      </c>
      <c r="P26">
        <v>23</v>
      </c>
      <c r="Q26">
        <v>4</v>
      </c>
      <c r="R26">
        <v>55.49</v>
      </c>
      <c r="S26">
        <v>8</v>
      </c>
      <c r="T26">
        <v>62.6</v>
      </c>
      <c r="U26">
        <v>0.22</v>
      </c>
      <c r="V26">
        <v>2</v>
      </c>
      <c r="W26">
        <v>0.32</v>
      </c>
      <c r="X26" t="s">
        <v>38</v>
      </c>
    </row>
    <row r="27" spans="1:24" x14ac:dyDescent="0.35">
      <c r="A27">
        <v>76.11</v>
      </c>
      <c r="B27">
        <v>75.45</v>
      </c>
      <c r="C27">
        <v>87.87</v>
      </c>
      <c r="D27">
        <v>7739.2084372389781</v>
      </c>
      <c r="E27">
        <v>9</v>
      </c>
      <c r="F27">
        <v>0.7</v>
      </c>
      <c r="G27">
        <v>2</v>
      </c>
      <c r="H27">
        <v>0.65</v>
      </c>
      <c r="I27">
        <v>5931776.0999999996</v>
      </c>
      <c r="J27">
        <v>2728912</v>
      </c>
      <c r="K27">
        <v>765.92</v>
      </c>
      <c r="L27">
        <v>0.39</v>
      </c>
      <c r="M27">
        <v>0</v>
      </c>
      <c r="N27">
        <v>1</v>
      </c>
      <c r="O27">
        <v>72.22</v>
      </c>
      <c r="P27">
        <v>17</v>
      </c>
      <c r="Q27">
        <v>1</v>
      </c>
      <c r="R27">
        <v>33.15</v>
      </c>
      <c r="S27">
        <v>3</v>
      </c>
      <c r="T27">
        <v>46.03</v>
      </c>
      <c r="U27">
        <v>0.31</v>
      </c>
      <c r="V27">
        <v>6</v>
      </c>
      <c r="W27">
        <v>0.47</v>
      </c>
      <c r="X27" t="s">
        <v>38</v>
      </c>
    </row>
    <row r="28" spans="1:24" x14ac:dyDescent="0.35">
      <c r="A28">
        <v>63.49</v>
      </c>
      <c r="B28">
        <v>41.83</v>
      </c>
      <c r="C28">
        <v>59.62</v>
      </c>
      <c r="D28">
        <v>11596.481146943441</v>
      </c>
      <c r="E28">
        <v>6</v>
      </c>
      <c r="F28">
        <v>0.15</v>
      </c>
      <c r="G28">
        <v>8</v>
      </c>
      <c r="H28">
        <v>0.33</v>
      </c>
      <c r="I28">
        <v>4200461.08</v>
      </c>
      <c r="J28">
        <v>2754917</v>
      </c>
      <c r="K28">
        <v>4544.8100000000004</v>
      </c>
      <c r="L28">
        <v>0.53</v>
      </c>
      <c r="M28">
        <v>0</v>
      </c>
      <c r="N28">
        <v>4</v>
      </c>
      <c r="O28">
        <v>63.78</v>
      </c>
      <c r="P28">
        <v>9</v>
      </c>
      <c r="Q28">
        <v>7</v>
      </c>
      <c r="R28">
        <v>25.39</v>
      </c>
      <c r="S28">
        <v>7</v>
      </c>
      <c r="T28">
        <v>60.61</v>
      </c>
      <c r="U28">
        <v>0.55000000000000004</v>
      </c>
      <c r="V28">
        <v>4</v>
      </c>
      <c r="W28">
        <v>0.5</v>
      </c>
      <c r="X28" t="s">
        <v>38</v>
      </c>
    </row>
    <row r="29" spans="1:24" x14ac:dyDescent="0.35">
      <c r="A29">
        <v>78.760000000000005</v>
      </c>
      <c r="B29">
        <v>42.24</v>
      </c>
      <c r="C29">
        <v>70.31</v>
      </c>
      <c r="D29">
        <v>5846.1998443276007</v>
      </c>
      <c r="E29">
        <v>6</v>
      </c>
      <c r="F29">
        <v>0.82</v>
      </c>
      <c r="G29">
        <v>8</v>
      </c>
      <c r="H29">
        <v>0.63</v>
      </c>
      <c r="I29">
        <v>5351547.96</v>
      </c>
      <c r="J29">
        <v>3052475</v>
      </c>
      <c r="K29">
        <v>3428.46</v>
      </c>
      <c r="L29">
        <v>0.51</v>
      </c>
      <c r="M29">
        <v>0</v>
      </c>
      <c r="N29">
        <v>4</v>
      </c>
      <c r="O29">
        <v>81.099999999999994</v>
      </c>
      <c r="P29">
        <v>40</v>
      </c>
      <c r="Q29">
        <v>3</v>
      </c>
      <c r="R29">
        <v>68.73</v>
      </c>
      <c r="S29">
        <v>1</v>
      </c>
      <c r="T29">
        <v>73.02</v>
      </c>
      <c r="U29">
        <v>0.42</v>
      </c>
      <c r="V29">
        <v>3</v>
      </c>
      <c r="W29">
        <v>0.2</v>
      </c>
      <c r="X29" t="s">
        <v>38</v>
      </c>
    </row>
    <row r="30" spans="1:24" x14ac:dyDescent="0.35">
      <c r="A30">
        <v>68.989999999999995</v>
      </c>
      <c r="B30">
        <v>89.36</v>
      </c>
      <c r="C30">
        <v>48.03</v>
      </c>
      <c r="D30">
        <v>9834.800503381708</v>
      </c>
      <c r="E30">
        <v>4</v>
      </c>
      <c r="F30">
        <v>0.22</v>
      </c>
      <c r="G30">
        <v>2</v>
      </c>
      <c r="H30">
        <v>0.61</v>
      </c>
      <c r="I30">
        <v>5950796.2999999998</v>
      </c>
      <c r="J30">
        <v>3872220</v>
      </c>
      <c r="K30">
        <v>4434.0200000000004</v>
      </c>
      <c r="L30">
        <v>0.17</v>
      </c>
      <c r="M30">
        <v>0</v>
      </c>
      <c r="N30">
        <v>1</v>
      </c>
      <c r="O30">
        <v>99.62</v>
      </c>
      <c r="P30">
        <v>7</v>
      </c>
      <c r="Q30">
        <v>6</v>
      </c>
      <c r="R30">
        <v>46.8</v>
      </c>
      <c r="S30">
        <v>1</v>
      </c>
      <c r="T30">
        <v>78.83</v>
      </c>
      <c r="U30">
        <v>0.16</v>
      </c>
      <c r="V30">
        <v>4</v>
      </c>
      <c r="W30">
        <v>0.32</v>
      </c>
      <c r="X30" t="s">
        <v>38</v>
      </c>
    </row>
    <row r="31" spans="1:24" x14ac:dyDescent="0.35">
      <c r="A31">
        <v>72.08</v>
      </c>
      <c r="B31">
        <v>61.61</v>
      </c>
      <c r="C31">
        <v>42.23</v>
      </c>
      <c r="D31">
        <v>6972.4595005938581</v>
      </c>
      <c r="E31">
        <v>2</v>
      </c>
      <c r="F31">
        <v>0.22</v>
      </c>
      <c r="G31">
        <v>4</v>
      </c>
      <c r="H31">
        <v>0.56000000000000005</v>
      </c>
      <c r="I31">
        <v>1611571.92</v>
      </c>
      <c r="J31">
        <v>1863212</v>
      </c>
      <c r="K31">
        <v>500.85</v>
      </c>
      <c r="L31">
        <v>0.65</v>
      </c>
      <c r="M31">
        <v>0</v>
      </c>
      <c r="N31">
        <v>0</v>
      </c>
      <c r="O31">
        <v>69.319999999999993</v>
      </c>
      <c r="P31">
        <v>25</v>
      </c>
      <c r="Q31">
        <v>2</v>
      </c>
      <c r="R31">
        <v>77.53</v>
      </c>
      <c r="S31">
        <v>7</v>
      </c>
      <c r="T31">
        <v>79</v>
      </c>
      <c r="U31">
        <v>0.17</v>
      </c>
      <c r="V31">
        <v>7</v>
      </c>
      <c r="W31">
        <v>0.79</v>
      </c>
      <c r="X31" t="s">
        <v>38</v>
      </c>
    </row>
    <row r="32" spans="1:24" x14ac:dyDescent="0.35">
      <c r="A32">
        <v>74.760000000000005</v>
      </c>
      <c r="B32">
        <v>70.06</v>
      </c>
      <c r="C32">
        <v>63.45</v>
      </c>
      <c r="D32">
        <v>9639.0989699999991</v>
      </c>
      <c r="E32">
        <v>5</v>
      </c>
      <c r="F32">
        <v>0.56000000000000005</v>
      </c>
      <c r="G32">
        <v>5</v>
      </c>
      <c r="H32">
        <v>0.23</v>
      </c>
      <c r="I32">
        <v>4994870</v>
      </c>
      <c r="J32">
        <v>3037785</v>
      </c>
      <c r="K32">
        <v>2863.58</v>
      </c>
      <c r="L32">
        <v>0.5</v>
      </c>
      <c r="M32">
        <v>0</v>
      </c>
      <c r="N32">
        <v>2</v>
      </c>
      <c r="O32">
        <v>74.36</v>
      </c>
      <c r="P32">
        <v>25</v>
      </c>
      <c r="Q32">
        <v>5</v>
      </c>
      <c r="R32">
        <v>60.52</v>
      </c>
      <c r="S32">
        <v>6</v>
      </c>
      <c r="T32">
        <v>61.46</v>
      </c>
      <c r="U32">
        <v>0.43</v>
      </c>
      <c r="V32">
        <v>5</v>
      </c>
      <c r="W32">
        <v>0.48</v>
      </c>
      <c r="X32" t="s">
        <v>38</v>
      </c>
    </row>
    <row r="33" spans="1:24" x14ac:dyDescent="0.35">
      <c r="A33">
        <v>93.52</v>
      </c>
      <c r="B33">
        <v>71.33</v>
      </c>
      <c r="C33">
        <v>52.97</v>
      </c>
      <c r="D33">
        <v>10118.496678291031</v>
      </c>
      <c r="E33">
        <v>5</v>
      </c>
      <c r="F33">
        <v>0.59</v>
      </c>
      <c r="G33">
        <v>4</v>
      </c>
      <c r="H33">
        <v>0.55000000000000004</v>
      </c>
      <c r="I33">
        <v>4931209.1500000004</v>
      </c>
      <c r="J33">
        <v>2346060</v>
      </c>
      <c r="K33">
        <v>2253.92</v>
      </c>
      <c r="L33">
        <v>0.76</v>
      </c>
      <c r="M33">
        <v>0</v>
      </c>
      <c r="N33">
        <v>1</v>
      </c>
      <c r="O33">
        <v>70.78</v>
      </c>
      <c r="P33">
        <v>9</v>
      </c>
      <c r="Q33">
        <v>1</v>
      </c>
      <c r="R33">
        <v>75.739999999999995</v>
      </c>
      <c r="S33">
        <v>7</v>
      </c>
      <c r="T33">
        <v>88.78</v>
      </c>
      <c r="U33">
        <v>0.76</v>
      </c>
      <c r="V33">
        <v>6</v>
      </c>
      <c r="W33">
        <v>0.36</v>
      </c>
      <c r="X33" t="s">
        <v>38</v>
      </c>
    </row>
    <row r="34" spans="1:24" x14ac:dyDescent="0.35">
      <c r="A34">
        <v>74.87</v>
      </c>
      <c r="B34">
        <v>86.2</v>
      </c>
      <c r="C34">
        <v>67.94</v>
      </c>
      <c r="D34">
        <v>7848.9665867901194</v>
      </c>
      <c r="E34">
        <v>6</v>
      </c>
      <c r="F34">
        <v>0.57999999999999996</v>
      </c>
      <c r="G34">
        <v>4</v>
      </c>
      <c r="H34">
        <v>0.6</v>
      </c>
      <c r="I34">
        <v>4587927.54</v>
      </c>
      <c r="J34">
        <v>3442618</v>
      </c>
      <c r="K34">
        <v>2207.7600000000002</v>
      </c>
      <c r="L34">
        <v>0.95</v>
      </c>
      <c r="M34">
        <v>0</v>
      </c>
      <c r="N34">
        <v>2</v>
      </c>
      <c r="O34">
        <v>92.36</v>
      </c>
      <c r="P34">
        <v>16</v>
      </c>
      <c r="Q34">
        <v>6</v>
      </c>
      <c r="R34">
        <v>39.04</v>
      </c>
      <c r="S34">
        <v>5</v>
      </c>
      <c r="T34">
        <v>83.13</v>
      </c>
      <c r="U34">
        <v>0.9</v>
      </c>
      <c r="V34">
        <v>5</v>
      </c>
      <c r="W34">
        <v>0.31</v>
      </c>
      <c r="X34" t="s">
        <v>38</v>
      </c>
    </row>
    <row r="35" spans="1:24" x14ac:dyDescent="0.35">
      <c r="A35">
        <v>64.42</v>
      </c>
      <c r="B35">
        <v>52.95</v>
      </c>
      <c r="C35">
        <v>35.049999999999997</v>
      </c>
      <c r="D35">
        <v>9038.6111394254367</v>
      </c>
      <c r="E35">
        <v>2</v>
      </c>
      <c r="F35">
        <v>0.09</v>
      </c>
      <c r="G35">
        <v>6</v>
      </c>
      <c r="H35">
        <v>0.55000000000000004</v>
      </c>
      <c r="I35">
        <v>5301695.13</v>
      </c>
      <c r="J35">
        <v>2604992</v>
      </c>
      <c r="K35">
        <v>1520.29</v>
      </c>
      <c r="L35">
        <v>0.34</v>
      </c>
      <c r="M35">
        <v>1</v>
      </c>
      <c r="N35">
        <v>0</v>
      </c>
      <c r="O35">
        <v>95.11</v>
      </c>
      <c r="P35">
        <v>1</v>
      </c>
      <c r="Q35">
        <v>6</v>
      </c>
      <c r="R35">
        <v>68.47</v>
      </c>
      <c r="S35">
        <v>8</v>
      </c>
      <c r="T35">
        <v>79.209999999999994</v>
      </c>
      <c r="U35">
        <v>0.08</v>
      </c>
      <c r="V35">
        <v>0</v>
      </c>
      <c r="W35">
        <v>0.2</v>
      </c>
      <c r="X35" t="s">
        <v>38</v>
      </c>
    </row>
    <row r="36" spans="1:24" x14ac:dyDescent="0.35">
      <c r="A36">
        <v>83.23</v>
      </c>
      <c r="B36">
        <v>77.37</v>
      </c>
      <c r="C36">
        <v>93.34</v>
      </c>
      <c r="D36">
        <v>12515.7320230361</v>
      </c>
      <c r="E36">
        <v>5</v>
      </c>
      <c r="F36">
        <v>0.88</v>
      </c>
      <c r="G36">
        <v>6</v>
      </c>
      <c r="H36">
        <v>0.44</v>
      </c>
      <c r="I36">
        <v>5657519.6100000003</v>
      </c>
      <c r="J36">
        <v>1156718</v>
      </c>
      <c r="K36">
        <v>2217.25</v>
      </c>
      <c r="L36">
        <v>0.52</v>
      </c>
      <c r="M36">
        <v>0</v>
      </c>
      <c r="N36">
        <v>2</v>
      </c>
      <c r="O36">
        <v>93.87</v>
      </c>
      <c r="P36">
        <v>5</v>
      </c>
      <c r="Q36">
        <v>5</v>
      </c>
      <c r="R36">
        <v>38.479999999999997</v>
      </c>
      <c r="S36">
        <v>2</v>
      </c>
      <c r="T36">
        <v>33.61</v>
      </c>
      <c r="U36">
        <v>0.39</v>
      </c>
      <c r="V36">
        <v>6</v>
      </c>
      <c r="W36">
        <v>0.68</v>
      </c>
      <c r="X36" t="s">
        <v>38</v>
      </c>
    </row>
    <row r="37" spans="1:24" x14ac:dyDescent="0.35">
      <c r="A37">
        <v>62.79</v>
      </c>
      <c r="B37">
        <v>45.12</v>
      </c>
      <c r="C37">
        <v>94.1</v>
      </c>
      <c r="D37">
        <v>8557.7703261921288</v>
      </c>
      <c r="E37">
        <v>4</v>
      </c>
      <c r="F37">
        <v>0.27</v>
      </c>
      <c r="G37">
        <v>3</v>
      </c>
      <c r="H37">
        <v>0.01</v>
      </c>
      <c r="I37">
        <v>5142050.9400000004</v>
      </c>
      <c r="J37">
        <v>3295662</v>
      </c>
      <c r="K37">
        <v>1079.82</v>
      </c>
      <c r="L37">
        <v>0.38</v>
      </c>
      <c r="M37">
        <v>0</v>
      </c>
      <c r="N37">
        <v>0</v>
      </c>
      <c r="O37">
        <v>98.72</v>
      </c>
      <c r="P37">
        <v>4</v>
      </c>
      <c r="Q37">
        <v>5</v>
      </c>
      <c r="R37">
        <v>85.73</v>
      </c>
      <c r="S37">
        <v>9</v>
      </c>
      <c r="T37">
        <v>30.45</v>
      </c>
      <c r="U37">
        <v>0.1</v>
      </c>
      <c r="V37">
        <v>6</v>
      </c>
      <c r="W37">
        <v>0.32</v>
      </c>
      <c r="X37" t="s">
        <v>38</v>
      </c>
    </row>
    <row r="38" spans="1:24" x14ac:dyDescent="0.35">
      <c r="A38">
        <v>77.09</v>
      </c>
      <c r="B38">
        <v>43.1</v>
      </c>
      <c r="C38">
        <v>75.38</v>
      </c>
      <c r="D38">
        <v>12089.23028016285</v>
      </c>
      <c r="E38">
        <v>9</v>
      </c>
      <c r="F38">
        <v>0.13</v>
      </c>
      <c r="G38">
        <v>9</v>
      </c>
      <c r="H38">
        <v>0.59</v>
      </c>
      <c r="I38">
        <v>4626172.6100000003</v>
      </c>
      <c r="J38">
        <v>3288916</v>
      </c>
      <c r="K38">
        <v>2357.4299999999998</v>
      </c>
      <c r="L38">
        <v>0.01</v>
      </c>
      <c r="M38">
        <v>0</v>
      </c>
      <c r="N38">
        <v>3</v>
      </c>
      <c r="O38">
        <v>51.38</v>
      </c>
      <c r="P38">
        <v>27</v>
      </c>
      <c r="Q38">
        <v>1</v>
      </c>
      <c r="R38">
        <v>64.55</v>
      </c>
      <c r="S38">
        <v>6</v>
      </c>
      <c r="T38">
        <v>43.81</v>
      </c>
      <c r="U38">
        <v>0.02</v>
      </c>
      <c r="V38">
        <v>0</v>
      </c>
      <c r="W38">
        <v>0.99</v>
      </c>
      <c r="X38" t="s">
        <v>38</v>
      </c>
    </row>
    <row r="39" spans="1:24" x14ac:dyDescent="0.35">
      <c r="A39">
        <v>55.4</v>
      </c>
      <c r="B39">
        <v>71.88</v>
      </c>
      <c r="C39">
        <v>64.849999999999994</v>
      </c>
      <c r="D39">
        <v>7175.7328633559546</v>
      </c>
      <c r="E39">
        <v>6</v>
      </c>
      <c r="F39">
        <v>0.89</v>
      </c>
      <c r="G39">
        <v>2</v>
      </c>
      <c r="H39">
        <v>0.17</v>
      </c>
      <c r="I39">
        <v>5632621.2999999998</v>
      </c>
      <c r="J39">
        <v>2536736</v>
      </c>
      <c r="K39">
        <v>4110.59</v>
      </c>
      <c r="L39">
        <v>0.39</v>
      </c>
      <c r="M39">
        <v>0</v>
      </c>
      <c r="N39">
        <v>3</v>
      </c>
      <c r="O39">
        <v>91.99</v>
      </c>
      <c r="P39">
        <v>40</v>
      </c>
      <c r="Q39">
        <v>5</v>
      </c>
      <c r="R39">
        <v>42.72</v>
      </c>
      <c r="S39">
        <v>9</v>
      </c>
      <c r="T39">
        <v>73.13</v>
      </c>
      <c r="U39">
        <v>0.66</v>
      </c>
      <c r="V39">
        <v>8</v>
      </c>
      <c r="W39">
        <v>0.33</v>
      </c>
      <c r="X39" t="s">
        <v>38</v>
      </c>
    </row>
    <row r="40" spans="1:24" x14ac:dyDescent="0.35">
      <c r="A40">
        <v>61.72</v>
      </c>
      <c r="B40">
        <v>72.44</v>
      </c>
      <c r="C40">
        <v>50.12</v>
      </c>
      <c r="D40">
        <v>11324.510444788209</v>
      </c>
      <c r="E40">
        <v>2</v>
      </c>
      <c r="F40">
        <v>0.96</v>
      </c>
      <c r="G40">
        <v>6</v>
      </c>
      <c r="H40">
        <v>0.64</v>
      </c>
      <c r="I40">
        <v>5049053.41</v>
      </c>
      <c r="J40">
        <v>2489325</v>
      </c>
      <c r="K40">
        <v>2655.82</v>
      </c>
      <c r="L40">
        <v>0.79</v>
      </c>
      <c r="M40">
        <v>1</v>
      </c>
      <c r="N40">
        <v>4</v>
      </c>
      <c r="O40">
        <v>87.59</v>
      </c>
      <c r="P40">
        <v>4</v>
      </c>
      <c r="Q40">
        <v>2</v>
      </c>
      <c r="R40">
        <v>38.869999999999997</v>
      </c>
      <c r="S40">
        <v>2</v>
      </c>
      <c r="T40">
        <v>56.73</v>
      </c>
      <c r="U40">
        <v>0.6</v>
      </c>
      <c r="V40">
        <v>5</v>
      </c>
      <c r="W40">
        <v>0.39</v>
      </c>
      <c r="X40" t="s">
        <v>38</v>
      </c>
    </row>
    <row r="41" spans="1:24" x14ac:dyDescent="0.35">
      <c r="A41">
        <v>76.97</v>
      </c>
      <c r="B41">
        <v>78.25</v>
      </c>
      <c r="C41">
        <v>82.9</v>
      </c>
      <c r="D41">
        <v>13603.921551644749</v>
      </c>
      <c r="E41">
        <v>1</v>
      </c>
      <c r="F41">
        <v>0.86</v>
      </c>
      <c r="G41">
        <v>7</v>
      </c>
      <c r="H41">
        <v>0.76</v>
      </c>
      <c r="I41">
        <v>4769299.59</v>
      </c>
      <c r="J41">
        <v>1950902</v>
      </c>
      <c r="K41">
        <v>581</v>
      </c>
      <c r="L41">
        <v>0.6</v>
      </c>
      <c r="M41">
        <v>1</v>
      </c>
      <c r="N41">
        <v>2</v>
      </c>
      <c r="O41">
        <v>61.43</v>
      </c>
      <c r="P41">
        <v>17</v>
      </c>
      <c r="Q41">
        <v>7</v>
      </c>
      <c r="R41">
        <v>33.36</v>
      </c>
      <c r="S41">
        <v>3</v>
      </c>
      <c r="T41">
        <v>56.16</v>
      </c>
      <c r="U41">
        <v>0.16</v>
      </c>
      <c r="V41">
        <v>1</v>
      </c>
      <c r="W41">
        <v>0.6</v>
      </c>
      <c r="X41" t="s">
        <v>38</v>
      </c>
    </row>
    <row r="42" spans="1:24" x14ac:dyDescent="0.35">
      <c r="A42">
        <v>82.38</v>
      </c>
      <c r="B42">
        <v>83.57</v>
      </c>
      <c r="C42">
        <v>74.510000000000005</v>
      </c>
      <c r="D42">
        <v>3820.888749681777</v>
      </c>
      <c r="E42">
        <v>5</v>
      </c>
      <c r="F42">
        <v>0.81</v>
      </c>
      <c r="G42">
        <v>9</v>
      </c>
      <c r="H42">
        <v>0.5</v>
      </c>
      <c r="I42">
        <v>3687720.61</v>
      </c>
      <c r="J42">
        <v>3618480</v>
      </c>
      <c r="K42">
        <v>2396.5</v>
      </c>
      <c r="L42">
        <v>0.1</v>
      </c>
      <c r="M42">
        <v>1</v>
      </c>
      <c r="N42">
        <v>0</v>
      </c>
      <c r="O42">
        <v>97.82</v>
      </c>
      <c r="P42">
        <v>25</v>
      </c>
      <c r="Q42">
        <v>3</v>
      </c>
      <c r="R42">
        <v>68.62</v>
      </c>
      <c r="S42">
        <v>8</v>
      </c>
      <c r="T42">
        <v>87.5</v>
      </c>
      <c r="U42">
        <v>0.23</v>
      </c>
      <c r="V42">
        <v>4</v>
      </c>
      <c r="W42">
        <v>0.8</v>
      </c>
      <c r="X42" t="s">
        <v>38</v>
      </c>
    </row>
    <row r="43" spans="1:24" x14ac:dyDescent="0.35">
      <c r="A43">
        <v>76.709999999999994</v>
      </c>
      <c r="B43">
        <v>98.55</v>
      </c>
      <c r="C43">
        <v>40.57</v>
      </c>
      <c r="D43">
        <v>8007.7618613238083</v>
      </c>
      <c r="E43">
        <v>9</v>
      </c>
      <c r="F43">
        <v>0.66</v>
      </c>
      <c r="G43">
        <v>3</v>
      </c>
      <c r="H43">
        <v>0.54</v>
      </c>
      <c r="I43">
        <v>3437345.21</v>
      </c>
      <c r="J43">
        <v>3705773</v>
      </c>
      <c r="K43">
        <v>622.29</v>
      </c>
      <c r="L43">
        <v>0.85</v>
      </c>
      <c r="M43">
        <v>1</v>
      </c>
      <c r="N43">
        <v>3</v>
      </c>
      <c r="O43">
        <v>57.41</v>
      </c>
      <c r="P43">
        <v>19</v>
      </c>
      <c r="Q43">
        <v>4</v>
      </c>
      <c r="R43">
        <v>35.31</v>
      </c>
      <c r="S43">
        <v>1</v>
      </c>
      <c r="T43">
        <v>88.21</v>
      </c>
      <c r="U43">
        <v>0.02</v>
      </c>
      <c r="V43">
        <v>3</v>
      </c>
      <c r="W43">
        <v>0.47</v>
      </c>
      <c r="X43" t="s">
        <v>38</v>
      </c>
    </row>
    <row r="44" spans="1:24" x14ac:dyDescent="0.35">
      <c r="A44">
        <v>73.84</v>
      </c>
      <c r="B44">
        <v>70.98</v>
      </c>
      <c r="C44">
        <v>89.21</v>
      </c>
      <c r="D44">
        <v>11442.68031795135</v>
      </c>
      <c r="E44">
        <v>6</v>
      </c>
      <c r="F44">
        <v>0.55000000000000004</v>
      </c>
      <c r="G44">
        <v>3</v>
      </c>
      <c r="H44">
        <v>0.95</v>
      </c>
      <c r="I44">
        <v>3668770.21</v>
      </c>
      <c r="J44">
        <v>2296759</v>
      </c>
      <c r="K44">
        <v>4848.1000000000004</v>
      </c>
      <c r="L44">
        <v>0.53</v>
      </c>
      <c r="M44">
        <v>1</v>
      </c>
      <c r="N44">
        <v>1</v>
      </c>
      <c r="O44">
        <v>83.98</v>
      </c>
      <c r="P44">
        <v>40</v>
      </c>
      <c r="Q44">
        <v>3</v>
      </c>
      <c r="R44">
        <v>61.67</v>
      </c>
      <c r="S44">
        <v>7</v>
      </c>
      <c r="T44">
        <v>89.1</v>
      </c>
      <c r="U44">
        <v>0.83</v>
      </c>
      <c r="V44">
        <v>6</v>
      </c>
      <c r="W44">
        <v>0.42</v>
      </c>
      <c r="X44" t="s">
        <v>38</v>
      </c>
    </row>
    <row r="45" spans="1:24" x14ac:dyDescent="0.35">
      <c r="A45">
        <v>71.989999999999995</v>
      </c>
      <c r="B45">
        <v>59.38</v>
      </c>
      <c r="C45">
        <v>83.46</v>
      </c>
      <c r="D45">
        <v>9492.3865348925174</v>
      </c>
      <c r="E45">
        <v>7</v>
      </c>
      <c r="F45">
        <v>0.09</v>
      </c>
      <c r="G45">
        <v>7</v>
      </c>
      <c r="H45">
        <v>0.85</v>
      </c>
      <c r="I45">
        <v>5278329.0599999996</v>
      </c>
      <c r="J45">
        <v>2568052</v>
      </c>
      <c r="K45">
        <v>1073.54</v>
      </c>
      <c r="L45">
        <v>0.84</v>
      </c>
      <c r="M45">
        <v>1</v>
      </c>
      <c r="N45">
        <v>3</v>
      </c>
      <c r="O45">
        <v>61.24</v>
      </c>
      <c r="P45">
        <v>48</v>
      </c>
      <c r="Q45">
        <v>3</v>
      </c>
      <c r="R45">
        <v>38.520000000000003</v>
      </c>
      <c r="S45">
        <v>7</v>
      </c>
      <c r="T45">
        <v>50.4</v>
      </c>
      <c r="U45">
        <v>0.97</v>
      </c>
      <c r="V45">
        <v>7</v>
      </c>
      <c r="W45">
        <v>1</v>
      </c>
      <c r="X45" t="s">
        <v>38</v>
      </c>
    </row>
    <row r="46" spans="1:24" x14ac:dyDescent="0.35">
      <c r="A46">
        <v>60.21</v>
      </c>
      <c r="B46">
        <v>87.71</v>
      </c>
      <c r="C46">
        <v>91.74</v>
      </c>
      <c r="D46">
        <v>10927.86468342827</v>
      </c>
      <c r="E46">
        <v>5</v>
      </c>
      <c r="F46">
        <v>0.41</v>
      </c>
      <c r="G46">
        <v>4</v>
      </c>
      <c r="H46">
        <v>0.91</v>
      </c>
      <c r="I46">
        <v>4920921.25</v>
      </c>
      <c r="J46">
        <v>2949369</v>
      </c>
      <c r="K46">
        <v>3684.6</v>
      </c>
      <c r="L46">
        <v>0.57999999999999996</v>
      </c>
      <c r="M46">
        <v>1</v>
      </c>
      <c r="N46">
        <v>1</v>
      </c>
      <c r="O46">
        <v>71.569999999999993</v>
      </c>
      <c r="P46">
        <v>26</v>
      </c>
      <c r="Q46">
        <v>4</v>
      </c>
      <c r="R46">
        <v>66.34</v>
      </c>
      <c r="S46">
        <v>1</v>
      </c>
      <c r="T46">
        <v>74.92</v>
      </c>
      <c r="U46">
        <v>0.14000000000000001</v>
      </c>
      <c r="V46">
        <v>0</v>
      </c>
      <c r="W46">
        <v>0.01</v>
      </c>
      <c r="X46" t="s">
        <v>38</v>
      </c>
    </row>
    <row r="47" spans="1:24" x14ac:dyDescent="0.35">
      <c r="A47">
        <v>74.760000000000005</v>
      </c>
      <c r="B47">
        <v>70.06</v>
      </c>
      <c r="C47">
        <v>63.45</v>
      </c>
      <c r="D47">
        <v>9639.0989699999991</v>
      </c>
      <c r="E47">
        <v>5</v>
      </c>
      <c r="F47">
        <v>0.56000000000000005</v>
      </c>
      <c r="G47">
        <v>5</v>
      </c>
      <c r="H47">
        <v>0.23</v>
      </c>
      <c r="I47">
        <v>4994870</v>
      </c>
      <c r="J47">
        <v>3037785</v>
      </c>
      <c r="K47">
        <v>2863.58</v>
      </c>
      <c r="L47">
        <v>0.5</v>
      </c>
      <c r="M47">
        <v>0</v>
      </c>
      <c r="N47">
        <v>2</v>
      </c>
      <c r="O47">
        <v>74.36</v>
      </c>
      <c r="P47">
        <v>25</v>
      </c>
      <c r="Q47">
        <v>5</v>
      </c>
      <c r="R47">
        <v>60.52</v>
      </c>
      <c r="S47">
        <v>6</v>
      </c>
      <c r="T47">
        <v>61.46</v>
      </c>
      <c r="U47">
        <v>0.43</v>
      </c>
      <c r="V47">
        <v>5</v>
      </c>
      <c r="W47">
        <v>0.48</v>
      </c>
      <c r="X47" t="s">
        <v>38</v>
      </c>
    </row>
    <row r="48" spans="1:24" x14ac:dyDescent="0.35">
      <c r="A48">
        <v>70.39</v>
      </c>
      <c r="B48">
        <v>66.34</v>
      </c>
      <c r="C48">
        <v>69.87</v>
      </c>
      <c r="D48">
        <v>10216.474468682251</v>
      </c>
      <c r="E48">
        <v>5</v>
      </c>
      <c r="F48">
        <v>0.26</v>
      </c>
      <c r="G48">
        <v>7</v>
      </c>
      <c r="H48">
        <v>0.11</v>
      </c>
      <c r="I48">
        <v>5645917.8300000001</v>
      </c>
      <c r="J48">
        <v>3436097</v>
      </c>
      <c r="K48">
        <v>4217.18</v>
      </c>
      <c r="L48">
        <v>0.11</v>
      </c>
      <c r="M48">
        <v>1</v>
      </c>
      <c r="N48">
        <v>3</v>
      </c>
      <c r="O48">
        <v>78.17</v>
      </c>
      <c r="P48">
        <v>11</v>
      </c>
      <c r="Q48">
        <v>1</v>
      </c>
      <c r="R48">
        <v>74.459999999999994</v>
      </c>
      <c r="S48">
        <v>8</v>
      </c>
      <c r="T48">
        <v>42.39</v>
      </c>
      <c r="U48">
        <v>0.87</v>
      </c>
      <c r="V48">
        <v>2</v>
      </c>
      <c r="W48">
        <v>0.15</v>
      </c>
      <c r="X48" t="s">
        <v>38</v>
      </c>
    </row>
    <row r="49" spans="1:24" x14ac:dyDescent="0.35">
      <c r="A49">
        <v>85.57</v>
      </c>
      <c r="B49">
        <v>44.71</v>
      </c>
      <c r="C49">
        <v>57.19</v>
      </c>
      <c r="D49">
        <v>9610.8069115198014</v>
      </c>
      <c r="E49">
        <v>9</v>
      </c>
      <c r="F49">
        <v>0.72</v>
      </c>
      <c r="G49">
        <v>5</v>
      </c>
      <c r="H49">
        <v>0.15</v>
      </c>
      <c r="I49">
        <v>6374309.5099999998</v>
      </c>
      <c r="J49">
        <v>2245268</v>
      </c>
      <c r="K49">
        <v>3646.92</v>
      </c>
      <c r="L49">
        <v>0.17</v>
      </c>
      <c r="M49">
        <v>1</v>
      </c>
      <c r="N49">
        <v>3</v>
      </c>
      <c r="O49">
        <v>71.38</v>
      </c>
      <c r="P49">
        <v>6</v>
      </c>
      <c r="Q49">
        <v>4</v>
      </c>
      <c r="R49">
        <v>73.260000000000005</v>
      </c>
      <c r="S49">
        <v>4</v>
      </c>
      <c r="T49">
        <v>42</v>
      </c>
      <c r="U49">
        <v>0.93</v>
      </c>
      <c r="V49">
        <v>0</v>
      </c>
      <c r="W49">
        <v>0.79</v>
      </c>
      <c r="X49" t="s">
        <v>38</v>
      </c>
    </row>
    <row r="50" spans="1:24" x14ac:dyDescent="0.35">
      <c r="A50">
        <v>78.44</v>
      </c>
      <c r="B50">
        <v>41.52</v>
      </c>
      <c r="C50">
        <v>90.63</v>
      </c>
      <c r="D50">
        <v>12919.45515414952</v>
      </c>
      <c r="E50">
        <v>6</v>
      </c>
      <c r="F50">
        <v>0.5</v>
      </c>
      <c r="G50">
        <v>7</v>
      </c>
      <c r="H50">
        <v>0.53</v>
      </c>
      <c r="I50">
        <v>4401506.38</v>
      </c>
      <c r="J50">
        <v>3243024</v>
      </c>
      <c r="K50">
        <v>4277.57</v>
      </c>
      <c r="L50">
        <v>0.97</v>
      </c>
      <c r="M50">
        <v>1</v>
      </c>
      <c r="N50">
        <v>0</v>
      </c>
      <c r="O50">
        <v>66.319999999999993</v>
      </c>
      <c r="P50">
        <v>2</v>
      </c>
      <c r="Q50">
        <v>8</v>
      </c>
      <c r="R50">
        <v>33.14</v>
      </c>
      <c r="S50">
        <v>5</v>
      </c>
      <c r="T50">
        <v>52.24</v>
      </c>
      <c r="U50">
        <v>0.42</v>
      </c>
      <c r="V50">
        <v>2</v>
      </c>
      <c r="W50">
        <v>0.62</v>
      </c>
      <c r="X50" t="s">
        <v>38</v>
      </c>
    </row>
    <row r="51" spans="1:24" x14ac:dyDescent="0.35">
      <c r="A51">
        <v>57.37</v>
      </c>
      <c r="B51">
        <v>97.76</v>
      </c>
      <c r="C51">
        <v>86.29</v>
      </c>
      <c r="D51">
        <v>10636.05210825303</v>
      </c>
      <c r="E51">
        <v>8</v>
      </c>
      <c r="F51">
        <v>0.08</v>
      </c>
      <c r="G51">
        <v>3</v>
      </c>
      <c r="H51">
        <v>0.25</v>
      </c>
      <c r="I51">
        <v>3259018.14</v>
      </c>
      <c r="J51">
        <v>1898647</v>
      </c>
      <c r="K51">
        <v>4918.09</v>
      </c>
      <c r="L51">
        <v>0.23</v>
      </c>
      <c r="M51">
        <v>1</v>
      </c>
      <c r="N51">
        <v>3</v>
      </c>
      <c r="O51">
        <v>91.98</v>
      </c>
      <c r="P51">
        <v>9</v>
      </c>
      <c r="Q51">
        <v>7</v>
      </c>
      <c r="R51">
        <v>26.19</v>
      </c>
      <c r="S51">
        <v>2</v>
      </c>
      <c r="T51">
        <v>57.95</v>
      </c>
      <c r="U51">
        <v>0.05</v>
      </c>
      <c r="V51">
        <v>5</v>
      </c>
      <c r="W51">
        <v>0.34</v>
      </c>
      <c r="X51" t="s">
        <v>38</v>
      </c>
    </row>
    <row r="52" spans="1:24" x14ac:dyDescent="0.35">
      <c r="A52">
        <v>78.239999999999995</v>
      </c>
      <c r="B52">
        <v>90.16</v>
      </c>
      <c r="C52">
        <v>32.94</v>
      </c>
      <c r="D52">
        <v>10844.006655188001</v>
      </c>
      <c r="E52">
        <v>2</v>
      </c>
      <c r="F52">
        <v>0.22</v>
      </c>
      <c r="G52">
        <v>2</v>
      </c>
      <c r="H52">
        <v>0.48</v>
      </c>
      <c r="I52">
        <v>4290873.62</v>
      </c>
      <c r="J52">
        <v>3574392</v>
      </c>
      <c r="K52">
        <v>3296.05</v>
      </c>
      <c r="L52">
        <v>0.98</v>
      </c>
      <c r="M52">
        <v>1</v>
      </c>
      <c r="N52">
        <v>1</v>
      </c>
      <c r="O52">
        <v>57.19</v>
      </c>
      <c r="P52">
        <v>33</v>
      </c>
      <c r="Q52">
        <v>9</v>
      </c>
      <c r="R52">
        <v>68.930000000000007</v>
      </c>
      <c r="S52">
        <v>9</v>
      </c>
      <c r="T52">
        <v>84.01</v>
      </c>
      <c r="U52">
        <v>0.04</v>
      </c>
      <c r="V52">
        <v>6</v>
      </c>
      <c r="W52">
        <v>0.87</v>
      </c>
      <c r="X52" t="s">
        <v>38</v>
      </c>
    </row>
    <row r="53" spans="1:24" x14ac:dyDescent="0.35">
      <c r="A53">
        <v>71.150000000000006</v>
      </c>
      <c r="B53">
        <v>81.760000000000005</v>
      </c>
      <c r="C53">
        <v>31.71</v>
      </c>
      <c r="D53">
        <v>8970.3075846938318</v>
      </c>
      <c r="E53">
        <v>9</v>
      </c>
      <c r="F53">
        <v>0.68</v>
      </c>
      <c r="G53">
        <v>6</v>
      </c>
      <c r="H53">
        <v>0.39</v>
      </c>
      <c r="I53">
        <v>5854460.6299999999</v>
      </c>
      <c r="J53">
        <v>4340438</v>
      </c>
      <c r="K53">
        <v>3016.33</v>
      </c>
      <c r="L53">
        <v>0.53</v>
      </c>
      <c r="M53">
        <v>1</v>
      </c>
      <c r="N53">
        <v>3</v>
      </c>
      <c r="O53">
        <v>71.510000000000005</v>
      </c>
      <c r="P53">
        <v>24</v>
      </c>
      <c r="Q53">
        <v>5</v>
      </c>
      <c r="R53">
        <v>45.78</v>
      </c>
      <c r="S53">
        <v>6</v>
      </c>
      <c r="T53">
        <v>37.79</v>
      </c>
      <c r="U53">
        <v>0.56999999999999995</v>
      </c>
      <c r="V53">
        <v>7</v>
      </c>
      <c r="W53">
        <v>0.01</v>
      </c>
      <c r="X53" t="s">
        <v>38</v>
      </c>
    </row>
    <row r="54" spans="1:24" x14ac:dyDescent="0.35">
      <c r="A54">
        <v>68.23</v>
      </c>
      <c r="B54">
        <v>64.540000000000006</v>
      </c>
      <c r="C54">
        <v>54.47</v>
      </c>
      <c r="D54">
        <v>8780.984439818767</v>
      </c>
      <c r="E54">
        <v>5</v>
      </c>
      <c r="F54">
        <v>0.08</v>
      </c>
      <c r="G54">
        <v>2</v>
      </c>
      <c r="H54">
        <v>0.55000000000000004</v>
      </c>
      <c r="I54">
        <v>5548529.8600000003</v>
      </c>
      <c r="J54">
        <v>4343833</v>
      </c>
      <c r="K54">
        <v>3327.07</v>
      </c>
      <c r="L54">
        <v>0.14000000000000001</v>
      </c>
      <c r="M54">
        <v>1</v>
      </c>
      <c r="N54">
        <v>2</v>
      </c>
      <c r="O54">
        <v>95.19</v>
      </c>
      <c r="P54">
        <v>34</v>
      </c>
      <c r="Q54">
        <v>4</v>
      </c>
      <c r="R54">
        <v>50.26</v>
      </c>
      <c r="S54">
        <v>3</v>
      </c>
      <c r="T54">
        <v>77.77</v>
      </c>
      <c r="U54">
        <v>0.39</v>
      </c>
      <c r="V54">
        <v>3</v>
      </c>
      <c r="W54">
        <v>0.23</v>
      </c>
      <c r="X54" t="s">
        <v>38</v>
      </c>
    </row>
    <row r="55" spans="1:24" x14ac:dyDescent="0.35">
      <c r="A55">
        <v>81.12</v>
      </c>
      <c r="B55">
        <v>50.4</v>
      </c>
      <c r="C55">
        <v>82.69</v>
      </c>
      <c r="D55">
        <v>8918.604530450948</v>
      </c>
      <c r="E55">
        <v>7</v>
      </c>
      <c r="F55">
        <v>0.85</v>
      </c>
      <c r="G55">
        <v>3</v>
      </c>
      <c r="H55">
        <v>0.75</v>
      </c>
      <c r="I55">
        <v>4077567.31</v>
      </c>
      <c r="J55">
        <v>3587915</v>
      </c>
      <c r="K55">
        <v>2897.04</v>
      </c>
      <c r="L55">
        <v>0.1</v>
      </c>
      <c r="M55">
        <v>1</v>
      </c>
      <c r="N55">
        <v>4</v>
      </c>
      <c r="O55">
        <v>92.29</v>
      </c>
      <c r="P55">
        <v>15</v>
      </c>
      <c r="Q55">
        <v>8</v>
      </c>
      <c r="R55">
        <v>22.18</v>
      </c>
      <c r="S55">
        <v>7</v>
      </c>
      <c r="T55">
        <v>64.540000000000006</v>
      </c>
      <c r="U55">
        <v>0.03</v>
      </c>
      <c r="V55">
        <v>2</v>
      </c>
      <c r="W55">
        <v>0.56999999999999995</v>
      </c>
      <c r="X55" t="s">
        <v>38</v>
      </c>
    </row>
    <row r="56" spans="1:24" x14ac:dyDescent="0.35">
      <c r="A56">
        <v>85.31</v>
      </c>
      <c r="B56">
        <v>49.39</v>
      </c>
      <c r="C56">
        <v>94.17</v>
      </c>
      <c r="D56">
        <v>10986.130355945739</v>
      </c>
      <c r="E56">
        <v>1</v>
      </c>
      <c r="F56">
        <v>0.5</v>
      </c>
      <c r="G56">
        <v>6</v>
      </c>
      <c r="H56">
        <v>0.72</v>
      </c>
      <c r="I56">
        <v>6521172.1399999997</v>
      </c>
      <c r="J56">
        <v>2533270</v>
      </c>
      <c r="K56">
        <v>3357.9</v>
      </c>
      <c r="L56">
        <v>0.21</v>
      </c>
      <c r="M56">
        <v>0</v>
      </c>
      <c r="N56">
        <v>1</v>
      </c>
      <c r="O56">
        <v>70.05</v>
      </c>
      <c r="P56">
        <v>1</v>
      </c>
      <c r="Q56">
        <v>9</v>
      </c>
      <c r="R56">
        <v>38.17</v>
      </c>
      <c r="S56">
        <v>9</v>
      </c>
      <c r="T56">
        <v>48.72</v>
      </c>
      <c r="U56">
        <v>0.57999999999999996</v>
      </c>
      <c r="V56">
        <v>4</v>
      </c>
      <c r="W56">
        <v>0.35</v>
      </c>
      <c r="X56" t="s">
        <v>38</v>
      </c>
    </row>
    <row r="57" spans="1:24" x14ac:dyDescent="0.35">
      <c r="A57">
        <v>84.31</v>
      </c>
      <c r="B57">
        <v>55.01</v>
      </c>
      <c r="C57">
        <v>39.78</v>
      </c>
      <c r="D57">
        <v>8947.5387979493426</v>
      </c>
      <c r="E57">
        <v>5</v>
      </c>
      <c r="F57">
        <v>0.48</v>
      </c>
      <c r="G57">
        <v>5</v>
      </c>
      <c r="H57">
        <v>0.52</v>
      </c>
      <c r="I57">
        <v>6348280.0700000003</v>
      </c>
      <c r="J57">
        <v>1959279</v>
      </c>
      <c r="K57">
        <v>2524.29</v>
      </c>
      <c r="L57">
        <v>0.93</v>
      </c>
      <c r="M57">
        <v>1</v>
      </c>
      <c r="N57">
        <v>2</v>
      </c>
      <c r="O57">
        <v>88.16</v>
      </c>
      <c r="P57">
        <v>23</v>
      </c>
      <c r="Q57">
        <v>7</v>
      </c>
      <c r="R57">
        <v>22.36</v>
      </c>
      <c r="S57">
        <v>3</v>
      </c>
      <c r="T57">
        <v>62.03</v>
      </c>
      <c r="U57">
        <v>0.01</v>
      </c>
      <c r="V57">
        <v>8</v>
      </c>
      <c r="W57">
        <v>0.61</v>
      </c>
      <c r="X57" t="s">
        <v>38</v>
      </c>
    </row>
    <row r="58" spans="1:24" x14ac:dyDescent="0.35">
      <c r="A58">
        <v>74.760000000000005</v>
      </c>
      <c r="B58">
        <v>70.06</v>
      </c>
      <c r="C58">
        <v>63.45</v>
      </c>
      <c r="D58">
        <v>9639.0989699999991</v>
      </c>
      <c r="E58">
        <v>5</v>
      </c>
      <c r="F58">
        <v>0.56000000000000005</v>
      </c>
      <c r="G58">
        <v>5</v>
      </c>
      <c r="H58">
        <v>0.23</v>
      </c>
      <c r="I58">
        <v>4994870</v>
      </c>
      <c r="J58">
        <v>3037785</v>
      </c>
      <c r="K58">
        <v>2863.58</v>
      </c>
      <c r="L58">
        <v>0.5</v>
      </c>
      <c r="M58">
        <v>0</v>
      </c>
      <c r="N58">
        <v>2</v>
      </c>
      <c r="O58">
        <v>74.36</v>
      </c>
      <c r="P58">
        <v>25</v>
      </c>
      <c r="Q58">
        <v>5</v>
      </c>
      <c r="R58">
        <v>60.52</v>
      </c>
      <c r="S58">
        <v>6</v>
      </c>
      <c r="T58">
        <v>61.46</v>
      </c>
      <c r="U58">
        <v>0.43</v>
      </c>
      <c r="V58">
        <v>5</v>
      </c>
      <c r="W58">
        <v>0.48</v>
      </c>
      <c r="X58" t="s">
        <v>38</v>
      </c>
    </row>
    <row r="59" spans="1:24" x14ac:dyDescent="0.35">
      <c r="A59">
        <v>71.91</v>
      </c>
      <c r="B59">
        <v>82.88</v>
      </c>
      <c r="C59">
        <v>54.76</v>
      </c>
      <c r="D59">
        <v>15188.501996613601</v>
      </c>
      <c r="E59">
        <v>6</v>
      </c>
      <c r="F59">
        <v>0.82</v>
      </c>
      <c r="G59">
        <v>9</v>
      </c>
      <c r="H59">
        <v>0.43</v>
      </c>
      <c r="I59">
        <v>4256710</v>
      </c>
      <c r="J59">
        <v>755026</v>
      </c>
      <c r="K59">
        <v>1041.1099999999999</v>
      </c>
      <c r="L59">
        <v>0.4</v>
      </c>
      <c r="M59">
        <v>1</v>
      </c>
      <c r="N59">
        <v>1</v>
      </c>
      <c r="O59">
        <v>94.44</v>
      </c>
      <c r="P59">
        <v>37</v>
      </c>
      <c r="Q59">
        <v>5</v>
      </c>
      <c r="R59">
        <v>37.04</v>
      </c>
      <c r="S59">
        <v>7</v>
      </c>
      <c r="T59">
        <v>68.75</v>
      </c>
      <c r="U59">
        <v>0.31</v>
      </c>
      <c r="V59">
        <v>8</v>
      </c>
      <c r="W59">
        <v>0.12</v>
      </c>
      <c r="X59" t="s">
        <v>38</v>
      </c>
    </row>
    <row r="60" spans="1:24" x14ac:dyDescent="0.35">
      <c r="A60">
        <v>78.31</v>
      </c>
      <c r="B60">
        <v>79.61</v>
      </c>
      <c r="C60">
        <v>93.04</v>
      </c>
      <c r="D60">
        <v>12177.81175857923</v>
      </c>
      <c r="E60">
        <v>1</v>
      </c>
      <c r="F60">
        <v>0.35</v>
      </c>
      <c r="G60">
        <v>3</v>
      </c>
      <c r="H60">
        <v>0.9</v>
      </c>
      <c r="I60">
        <v>4407172.0599999996</v>
      </c>
      <c r="J60">
        <v>3555085</v>
      </c>
      <c r="K60">
        <v>807.53</v>
      </c>
      <c r="L60">
        <v>0.31</v>
      </c>
      <c r="M60">
        <v>1</v>
      </c>
      <c r="N60">
        <v>4</v>
      </c>
      <c r="O60">
        <v>77.23</v>
      </c>
      <c r="P60">
        <v>21</v>
      </c>
      <c r="Q60">
        <v>4</v>
      </c>
      <c r="R60">
        <v>59.01</v>
      </c>
      <c r="S60">
        <v>7</v>
      </c>
      <c r="T60">
        <v>58.2</v>
      </c>
      <c r="U60">
        <v>0.04</v>
      </c>
      <c r="V60">
        <v>5</v>
      </c>
      <c r="W60">
        <v>0.13</v>
      </c>
      <c r="X60" t="s">
        <v>38</v>
      </c>
    </row>
    <row r="61" spans="1:24" x14ac:dyDescent="0.35">
      <c r="A61">
        <v>84.76</v>
      </c>
      <c r="B61">
        <v>56.8</v>
      </c>
      <c r="C61">
        <v>84.74</v>
      </c>
      <c r="D61">
        <v>9184.9411695803974</v>
      </c>
      <c r="E61">
        <v>3</v>
      </c>
      <c r="F61">
        <v>0.68</v>
      </c>
      <c r="G61">
        <v>3</v>
      </c>
      <c r="H61">
        <v>7.0000000000000007E-2</v>
      </c>
      <c r="I61">
        <v>4492667.22</v>
      </c>
      <c r="J61">
        <v>2917732</v>
      </c>
      <c r="K61">
        <v>1684.92</v>
      </c>
      <c r="L61">
        <v>0.15</v>
      </c>
      <c r="M61">
        <v>0</v>
      </c>
      <c r="N61">
        <v>4</v>
      </c>
      <c r="O61">
        <v>60.22</v>
      </c>
      <c r="P61">
        <v>25</v>
      </c>
      <c r="Q61">
        <v>1</v>
      </c>
      <c r="R61">
        <v>22.73</v>
      </c>
      <c r="S61">
        <v>4</v>
      </c>
      <c r="T61">
        <v>40.69</v>
      </c>
      <c r="U61">
        <v>0.59</v>
      </c>
      <c r="V61">
        <v>1</v>
      </c>
      <c r="W61">
        <v>0.19</v>
      </c>
      <c r="X61" t="s">
        <v>38</v>
      </c>
    </row>
    <row r="62" spans="1:24" x14ac:dyDescent="0.35">
      <c r="A62">
        <v>70.209999999999994</v>
      </c>
      <c r="B62">
        <v>97.29</v>
      </c>
      <c r="C62">
        <v>84.49</v>
      </c>
      <c r="D62">
        <v>13003.034805409859</v>
      </c>
      <c r="E62">
        <v>5</v>
      </c>
      <c r="F62">
        <v>0.56999999999999995</v>
      </c>
      <c r="G62">
        <v>3</v>
      </c>
      <c r="H62">
        <v>0.95</v>
      </c>
      <c r="I62">
        <v>5950538.0099999998</v>
      </c>
      <c r="J62">
        <v>3727373</v>
      </c>
      <c r="K62">
        <v>707.56</v>
      </c>
      <c r="L62">
        <v>0.49</v>
      </c>
      <c r="M62">
        <v>1</v>
      </c>
      <c r="N62">
        <v>0</v>
      </c>
      <c r="O62">
        <v>62.77</v>
      </c>
      <c r="P62">
        <v>42</v>
      </c>
      <c r="Q62">
        <v>7</v>
      </c>
      <c r="R62">
        <v>66.680000000000007</v>
      </c>
      <c r="S62">
        <v>9</v>
      </c>
      <c r="T62">
        <v>37.58</v>
      </c>
      <c r="U62">
        <v>0.4</v>
      </c>
      <c r="V62">
        <v>4</v>
      </c>
      <c r="W62">
        <v>0.46</v>
      </c>
      <c r="X62" t="s">
        <v>38</v>
      </c>
    </row>
    <row r="63" spans="1:24" x14ac:dyDescent="0.35">
      <c r="A63">
        <v>73.14</v>
      </c>
      <c r="B63">
        <v>84.27</v>
      </c>
      <c r="C63">
        <v>60.47</v>
      </c>
      <c r="D63">
        <v>8979.8115674461224</v>
      </c>
      <c r="E63">
        <v>4</v>
      </c>
      <c r="F63">
        <v>0.27</v>
      </c>
      <c r="G63">
        <v>6</v>
      </c>
      <c r="H63">
        <v>0.65</v>
      </c>
      <c r="I63">
        <v>5425329.0599999996</v>
      </c>
      <c r="J63">
        <v>4142425</v>
      </c>
      <c r="K63">
        <v>3052.27</v>
      </c>
      <c r="L63">
        <v>0.13</v>
      </c>
      <c r="M63">
        <v>0</v>
      </c>
      <c r="N63">
        <v>0</v>
      </c>
      <c r="O63">
        <v>64.78</v>
      </c>
      <c r="P63">
        <v>38</v>
      </c>
      <c r="Q63">
        <v>1</v>
      </c>
      <c r="R63">
        <v>42.61</v>
      </c>
      <c r="S63">
        <v>8</v>
      </c>
      <c r="T63">
        <v>65.540000000000006</v>
      </c>
      <c r="U63">
        <v>0.97</v>
      </c>
      <c r="V63">
        <v>8</v>
      </c>
      <c r="W63">
        <v>0.75</v>
      </c>
      <c r="X63" t="s">
        <v>38</v>
      </c>
    </row>
    <row r="64" spans="1:24" x14ac:dyDescent="0.35">
      <c r="A64">
        <v>63.94</v>
      </c>
      <c r="B64">
        <v>73.260000000000005</v>
      </c>
      <c r="C64">
        <v>56.96</v>
      </c>
      <c r="D64">
        <v>4904.6886620553651</v>
      </c>
      <c r="E64">
        <v>3</v>
      </c>
      <c r="F64">
        <v>0.88</v>
      </c>
      <c r="G64">
        <v>1</v>
      </c>
      <c r="H64">
        <v>0.38</v>
      </c>
      <c r="I64">
        <v>5877078.7699999996</v>
      </c>
      <c r="J64">
        <v>3079924</v>
      </c>
      <c r="K64">
        <v>1777.23</v>
      </c>
      <c r="L64">
        <v>0.84</v>
      </c>
      <c r="M64">
        <v>0</v>
      </c>
      <c r="N64">
        <v>1</v>
      </c>
      <c r="O64">
        <v>79.69</v>
      </c>
      <c r="P64">
        <v>26</v>
      </c>
      <c r="Q64">
        <v>1</v>
      </c>
      <c r="R64">
        <v>82.85</v>
      </c>
      <c r="S64">
        <v>1</v>
      </c>
      <c r="T64">
        <v>88.66</v>
      </c>
      <c r="U64">
        <v>0.54</v>
      </c>
      <c r="V64">
        <v>7</v>
      </c>
      <c r="W64">
        <v>0.91</v>
      </c>
      <c r="X64" t="s">
        <v>38</v>
      </c>
    </row>
    <row r="65" spans="1:24" x14ac:dyDescent="0.35">
      <c r="A65">
        <v>63.04</v>
      </c>
      <c r="B65">
        <v>76.7</v>
      </c>
      <c r="C65">
        <v>47.77</v>
      </c>
      <c r="D65">
        <v>7479.7842227064903</v>
      </c>
      <c r="E65">
        <v>5</v>
      </c>
      <c r="F65">
        <v>0.8</v>
      </c>
      <c r="G65">
        <v>7</v>
      </c>
      <c r="H65">
        <v>0.2</v>
      </c>
      <c r="I65">
        <v>5673565.1399999997</v>
      </c>
      <c r="J65">
        <v>3116769</v>
      </c>
      <c r="K65">
        <v>4210.41</v>
      </c>
      <c r="L65">
        <v>0.37</v>
      </c>
      <c r="M65">
        <v>0</v>
      </c>
      <c r="N65">
        <v>3</v>
      </c>
      <c r="O65">
        <v>51.64</v>
      </c>
      <c r="P65">
        <v>28</v>
      </c>
      <c r="Q65">
        <v>5</v>
      </c>
      <c r="R65">
        <v>82.17</v>
      </c>
      <c r="S65">
        <v>1</v>
      </c>
      <c r="T65">
        <v>52.36</v>
      </c>
      <c r="U65">
        <v>0.28000000000000003</v>
      </c>
      <c r="V65">
        <v>6</v>
      </c>
      <c r="W65">
        <v>0.84</v>
      </c>
      <c r="X65" t="s">
        <v>38</v>
      </c>
    </row>
    <row r="66" spans="1:24" x14ac:dyDescent="0.35">
      <c r="A66">
        <v>83.13</v>
      </c>
      <c r="B66">
        <v>65.180000000000007</v>
      </c>
      <c r="C66">
        <v>33.659999999999997</v>
      </c>
      <c r="D66">
        <v>5323.0201974353604</v>
      </c>
      <c r="E66">
        <v>8</v>
      </c>
      <c r="F66">
        <v>0.66</v>
      </c>
      <c r="G66">
        <v>1</v>
      </c>
      <c r="H66">
        <v>0.48</v>
      </c>
      <c r="I66">
        <v>6714527.0700000003</v>
      </c>
      <c r="J66">
        <v>2628544</v>
      </c>
      <c r="K66">
        <v>834.08</v>
      </c>
      <c r="L66">
        <v>0.37</v>
      </c>
      <c r="M66">
        <v>1</v>
      </c>
      <c r="N66">
        <v>0</v>
      </c>
      <c r="O66">
        <v>81.8</v>
      </c>
      <c r="P66">
        <v>46</v>
      </c>
      <c r="Q66">
        <v>9</v>
      </c>
      <c r="R66">
        <v>42.77</v>
      </c>
      <c r="S66">
        <v>5</v>
      </c>
      <c r="T66">
        <v>77.650000000000006</v>
      </c>
      <c r="U66">
        <v>0.71</v>
      </c>
      <c r="V66">
        <v>0</v>
      </c>
      <c r="W66">
        <v>0.2</v>
      </c>
      <c r="X66" t="s">
        <v>38</v>
      </c>
    </row>
    <row r="67" spans="1:24" x14ac:dyDescent="0.35">
      <c r="A67">
        <v>88.56</v>
      </c>
      <c r="B67">
        <v>54.86</v>
      </c>
      <c r="C67">
        <v>86.21</v>
      </c>
      <c r="D67">
        <v>9121.216289896729</v>
      </c>
      <c r="E67">
        <v>4</v>
      </c>
      <c r="F67">
        <v>0.85</v>
      </c>
      <c r="G67">
        <v>5</v>
      </c>
      <c r="H67">
        <v>0.19</v>
      </c>
      <c r="I67">
        <v>3940614.46</v>
      </c>
      <c r="J67">
        <v>2723132</v>
      </c>
      <c r="K67">
        <v>1518.58</v>
      </c>
      <c r="L67">
        <v>0.47</v>
      </c>
      <c r="M67">
        <v>1</v>
      </c>
      <c r="N67">
        <v>3</v>
      </c>
      <c r="O67">
        <v>68.22</v>
      </c>
      <c r="P67">
        <v>37</v>
      </c>
      <c r="Q67">
        <v>6</v>
      </c>
      <c r="R67">
        <v>83.07</v>
      </c>
      <c r="S67">
        <v>6</v>
      </c>
      <c r="T67">
        <v>72.81</v>
      </c>
      <c r="U67">
        <v>0.27</v>
      </c>
      <c r="V67">
        <v>3</v>
      </c>
      <c r="W67">
        <v>0.44</v>
      </c>
      <c r="X67" t="s">
        <v>38</v>
      </c>
    </row>
    <row r="68" spans="1:24" x14ac:dyDescent="0.35">
      <c r="A68">
        <v>74.760000000000005</v>
      </c>
      <c r="B68">
        <v>70.06</v>
      </c>
      <c r="C68">
        <v>63.45</v>
      </c>
      <c r="D68">
        <v>9639.0989699999991</v>
      </c>
      <c r="E68">
        <v>5</v>
      </c>
      <c r="F68">
        <v>0.56000000000000005</v>
      </c>
      <c r="G68">
        <v>5</v>
      </c>
      <c r="H68">
        <v>0.23</v>
      </c>
      <c r="I68">
        <v>4994870</v>
      </c>
      <c r="J68">
        <v>3037785</v>
      </c>
      <c r="K68">
        <v>2863.58</v>
      </c>
      <c r="L68">
        <v>0.5</v>
      </c>
      <c r="M68">
        <v>0</v>
      </c>
      <c r="N68">
        <v>2</v>
      </c>
      <c r="O68">
        <v>74.36</v>
      </c>
      <c r="P68">
        <v>25</v>
      </c>
      <c r="Q68">
        <v>5</v>
      </c>
      <c r="R68">
        <v>60.52</v>
      </c>
      <c r="S68">
        <v>6</v>
      </c>
      <c r="T68">
        <v>61.46</v>
      </c>
      <c r="U68">
        <v>0.43</v>
      </c>
      <c r="V68">
        <v>5</v>
      </c>
      <c r="W68">
        <v>0.48</v>
      </c>
      <c r="X68" t="s">
        <v>38</v>
      </c>
    </row>
    <row r="69" spans="1:24" x14ac:dyDescent="0.35">
      <c r="A69">
        <v>85.04</v>
      </c>
      <c r="B69">
        <v>85.47</v>
      </c>
      <c r="C69">
        <v>94.98</v>
      </c>
      <c r="D69">
        <v>14191.09328068821</v>
      </c>
      <c r="E69">
        <v>7</v>
      </c>
      <c r="F69">
        <v>0.71</v>
      </c>
      <c r="G69">
        <v>4</v>
      </c>
      <c r="H69">
        <v>0.62</v>
      </c>
      <c r="I69">
        <v>2826178.74</v>
      </c>
      <c r="J69">
        <v>2860500</v>
      </c>
      <c r="K69">
        <v>3194.64</v>
      </c>
      <c r="L69">
        <v>0.99</v>
      </c>
      <c r="M69">
        <v>0</v>
      </c>
      <c r="N69">
        <v>4</v>
      </c>
      <c r="O69">
        <v>93.97</v>
      </c>
      <c r="P69">
        <v>26</v>
      </c>
      <c r="Q69">
        <v>3</v>
      </c>
      <c r="R69">
        <v>77.78</v>
      </c>
      <c r="S69">
        <v>9</v>
      </c>
      <c r="T69">
        <v>83.36</v>
      </c>
      <c r="U69">
        <v>0.37</v>
      </c>
      <c r="V69">
        <v>6</v>
      </c>
      <c r="W69">
        <v>0.26</v>
      </c>
      <c r="X69" t="s">
        <v>38</v>
      </c>
    </row>
    <row r="70" spans="1:24" x14ac:dyDescent="0.35">
      <c r="A70">
        <v>74.760000000000005</v>
      </c>
      <c r="B70">
        <v>70.06</v>
      </c>
      <c r="C70">
        <v>63.45</v>
      </c>
      <c r="D70">
        <v>9639.0989699999991</v>
      </c>
      <c r="E70">
        <v>5</v>
      </c>
      <c r="F70">
        <v>0.56000000000000005</v>
      </c>
      <c r="G70">
        <v>5</v>
      </c>
      <c r="H70">
        <v>0.23</v>
      </c>
      <c r="I70">
        <v>4994870</v>
      </c>
      <c r="J70">
        <v>3037785</v>
      </c>
      <c r="K70">
        <v>2863.58</v>
      </c>
      <c r="L70">
        <v>0.5</v>
      </c>
      <c r="M70">
        <v>0</v>
      </c>
      <c r="N70">
        <v>2</v>
      </c>
      <c r="O70">
        <v>74.36</v>
      </c>
      <c r="P70">
        <v>25</v>
      </c>
      <c r="Q70">
        <v>5</v>
      </c>
      <c r="R70">
        <v>60.52</v>
      </c>
      <c r="S70">
        <v>6</v>
      </c>
      <c r="T70">
        <v>61.46</v>
      </c>
      <c r="U70">
        <v>0.43</v>
      </c>
      <c r="V70">
        <v>5</v>
      </c>
      <c r="W70">
        <v>0.48</v>
      </c>
      <c r="X70" t="s">
        <v>38</v>
      </c>
    </row>
    <row r="71" spans="1:24" x14ac:dyDescent="0.35">
      <c r="A71">
        <v>74.760000000000005</v>
      </c>
      <c r="B71">
        <v>70.06</v>
      </c>
      <c r="C71">
        <v>63.45</v>
      </c>
      <c r="D71">
        <v>9639.0989699999991</v>
      </c>
      <c r="E71">
        <v>5</v>
      </c>
      <c r="F71">
        <v>0.56000000000000005</v>
      </c>
      <c r="G71">
        <v>5</v>
      </c>
      <c r="H71">
        <v>0.23</v>
      </c>
      <c r="I71">
        <v>4994870</v>
      </c>
      <c r="J71">
        <v>3037785</v>
      </c>
      <c r="K71">
        <v>2863.58</v>
      </c>
      <c r="L71">
        <v>0.5</v>
      </c>
      <c r="M71">
        <v>0</v>
      </c>
      <c r="N71">
        <v>2</v>
      </c>
      <c r="O71">
        <v>74.36</v>
      </c>
      <c r="P71">
        <v>25</v>
      </c>
      <c r="Q71">
        <v>5</v>
      </c>
      <c r="R71">
        <v>60.52</v>
      </c>
      <c r="S71">
        <v>6</v>
      </c>
      <c r="T71">
        <v>61.46</v>
      </c>
      <c r="U71">
        <v>0.43</v>
      </c>
      <c r="V71">
        <v>5</v>
      </c>
      <c r="W71">
        <v>0.48</v>
      </c>
      <c r="X71" t="s">
        <v>38</v>
      </c>
    </row>
    <row r="72" spans="1:24" x14ac:dyDescent="0.35">
      <c r="A72">
        <v>78.61</v>
      </c>
      <c r="B72">
        <v>42.76</v>
      </c>
      <c r="C72">
        <v>79.98</v>
      </c>
      <c r="D72">
        <v>12073.51395295872</v>
      </c>
      <c r="E72">
        <v>6</v>
      </c>
      <c r="F72">
        <v>0.68</v>
      </c>
      <c r="G72">
        <v>4</v>
      </c>
      <c r="H72">
        <v>0.93</v>
      </c>
      <c r="I72">
        <v>5418206.6100000003</v>
      </c>
      <c r="J72">
        <v>3709064</v>
      </c>
      <c r="K72">
        <v>4447.68</v>
      </c>
      <c r="L72">
        <v>0.61</v>
      </c>
      <c r="M72">
        <v>1</v>
      </c>
      <c r="N72">
        <v>3</v>
      </c>
      <c r="O72">
        <v>91.34</v>
      </c>
      <c r="P72">
        <v>43</v>
      </c>
      <c r="Q72">
        <v>9</v>
      </c>
      <c r="R72">
        <v>60.37</v>
      </c>
      <c r="S72">
        <v>7</v>
      </c>
      <c r="T72">
        <v>88.4</v>
      </c>
      <c r="U72">
        <v>0.43</v>
      </c>
      <c r="V72">
        <v>5</v>
      </c>
      <c r="W72">
        <v>0.22</v>
      </c>
      <c r="X72" t="s">
        <v>38</v>
      </c>
    </row>
    <row r="73" spans="1:24" x14ac:dyDescent="0.35">
      <c r="A73">
        <v>90.38</v>
      </c>
      <c r="B73">
        <v>42.44</v>
      </c>
      <c r="C73">
        <v>91.41</v>
      </c>
      <c r="D73">
        <v>4472.1617274802866</v>
      </c>
      <c r="E73">
        <v>2</v>
      </c>
      <c r="F73">
        <v>0.62</v>
      </c>
      <c r="G73">
        <v>8</v>
      </c>
      <c r="H73">
        <v>0.53</v>
      </c>
      <c r="I73">
        <v>4898184.26</v>
      </c>
      <c r="J73">
        <v>2445871</v>
      </c>
      <c r="K73">
        <v>1986.84</v>
      </c>
      <c r="L73">
        <v>0.15</v>
      </c>
      <c r="M73">
        <v>1</v>
      </c>
      <c r="N73">
        <v>2</v>
      </c>
      <c r="O73">
        <v>52.38</v>
      </c>
      <c r="P73">
        <v>18</v>
      </c>
      <c r="Q73">
        <v>6</v>
      </c>
      <c r="R73">
        <v>24.71</v>
      </c>
      <c r="S73">
        <v>8</v>
      </c>
      <c r="T73">
        <v>55.97</v>
      </c>
      <c r="U73">
        <v>0.83</v>
      </c>
      <c r="V73">
        <v>9</v>
      </c>
      <c r="W73">
        <v>0.94</v>
      </c>
      <c r="X73" t="s">
        <v>38</v>
      </c>
    </row>
    <row r="74" spans="1:24" x14ac:dyDescent="0.35">
      <c r="A74">
        <v>74.64</v>
      </c>
      <c r="B74">
        <v>91.33</v>
      </c>
      <c r="C74">
        <v>85.23</v>
      </c>
      <c r="D74">
        <v>10589.036395271411</v>
      </c>
      <c r="E74">
        <v>7</v>
      </c>
      <c r="F74">
        <v>0.75</v>
      </c>
      <c r="G74">
        <v>2</v>
      </c>
      <c r="H74">
        <v>0.57999999999999996</v>
      </c>
      <c r="I74">
        <v>4432807.58</v>
      </c>
      <c r="J74">
        <v>2946777</v>
      </c>
      <c r="K74">
        <v>2031.83</v>
      </c>
      <c r="L74">
        <v>0.03</v>
      </c>
      <c r="M74">
        <v>1</v>
      </c>
      <c r="N74">
        <v>0</v>
      </c>
      <c r="O74">
        <v>86.34</v>
      </c>
      <c r="P74">
        <v>19</v>
      </c>
      <c r="Q74">
        <v>5</v>
      </c>
      <c r="R74">
        <v>26.64</v>
      </c>
      <c r="S74">
        <v>9</v>
      </c>
      <c r="T74">
        <v>51.24</v>
      </c>
      <c r="U74">
        <v>0.81</v>
      </c>
      <c r="V74">
        <v>2</v>
      </c>
      <c r="W74">
        <v>0.47</v>
      </c>
      <c r="X74" t="s">
        <v>38</v>
      </c>
    </row>
    <row r="75" spans="1:24" x14ac:dyDescent="0.35">
      <c r="A75">
        <v>90.65</v>
      </c>
      <c r="B75">
        <v>82.22</v>
      </c>
      <c r="C75">
        <v>46.08</v>
      </c>
      <c r="D75">
        <v>11927.162984717421</v>
      </c>
      <c r="E75">
        <v>8</v>
      </c>
      <c r="F75">
        <v>0.16</v>
      </c>
      <c r="G75">
        <v>1</v>
      </c>
      <c r="H75">
        <v>0.09</v>
      </c>
      <c r="I75">
        <v>4610582.12</v>
      </c>
      <c r="J75">
        <v>3196222</v>
      </c>
      <c r="K75">
        <v>4950.63</v>
      </c>
      <c r="L75">
        <v>0.97</v>
      </c>
      <c r="M75">
        <v>1</v>
      </c>
      <c r="N75">
        <v>2</v>
      </c>
      <c r="O75">
        <v>88.7</v>
      </c>
      <c r="P75">
        <v>34</v>
      </c>
      <c r="Q75">
        <v>7</v>
      </c>
      <c r="R75">
        <v>89.92</v>
      </c>
      <c r="S75">
        <v>6</v>
      </c>
      <c r="T75">
        <v>30.7</v>
      </c>
      <c r="U75">
        <v>0.22</v>
      </c>
      <c r="V75">
        <v>3</v>
      </c>
      <c r="W75">
        <v>0.45</v>
      </c>
      <c r="X75" t="s">
        <v>38</v>
      </c>
    </row>
    <row r="76" spans="1:24" x14ac:dyDescent="0.35">
      <c r="A76">
        <v>48.8</v>
      </c>
      <c r="B76">
        <v>68.45</v>
      </c>
      <c r="C76">
        <v>59.29</v>
      </c>
      <c r="D76">
        <v>6303.5343855503961</v>
      </c>
      <c r="E76">
        <v>6</v>
      </c>
      <c r="F76">
        <v>0.88</v>
      </c>
      <c r="G76">
        <v>3</v>
      </c>
      <c r="H76">
        <v>0.72</v>
      </c>
      <c r="I76">
        <v>6369440.9800000004</v>
      </c>
      <c r="J76">
        <v>3928178</v>
      </c>
      <c r="K76">
        <v>3317.79</v>
      </c>
      <c r="L76">
        <v>0.77</v>
      </c>
      <c r="M76">
        <v>0</v>
      </c>
      <c r="N76">
        <v>0</v>
      </c>
      <c r="O76">
        <v>67.63</v>
      </c>
      <c r="P76">
        <v>46</v>
      </c>
      <c r="Q76">
        <v>1</v>
      </c>
      <c r="R76">
        <v>42.86</v>
      </c>
      <c r="S76">
        <v>6</v>
      </c>
      <c r="T76">
        <v>83.73</v>
      </c>
      <c r="U76">
        <v>0.23</v>
      </c>
      <c r="V76">
        <v>2</v>
      </c>
      <c r="W76">
        <v>0.01</v>
      </c>
      <c r="X76" t="s">
        <v>39</v>
      </c>
    </row>
    <row r="77" spans="1:24" x14ac:dyDescent="0.35">
      <c r="A77">
        <v>83.22</v>
      </c>
      <c r="B77">
        <v>45.87</v>
      </c>
      <c r="C77">
        <v>38.4</v>
      </c>
      <c r="D77">
        <v>12859.385108017321</v>
      </c>
      <c r="E77">
        <v>6</v>
      </c>
      <c r="F77">
        <v>0.87</v>
      </c>
      <c r="G77">
        <v>9</v>
      </c>
      <c r="H77">
        <v>0.4</v>
      </c>
      <c r="I77">
        <v>4615967.82</v>
      </c>
      <c r="J77">
        <v>2808563</v>
      </c>
      <c r="K77">
        <v>2890.92</v>
      </c>
      <c r="L77">
        <v>0.98</v>
      </c>
      <c r="M77">
        <v>0</v>
      </c>
      <c r="N77">
        <v>0</v>
      </c>
      <c r="O77">
        <v>91.24</v>
      </c>
      <c r="P77">
        <v>1</v>
      </c>
      <c r="Q77">
        <v>7</v>
      </c>
      <c r="R77">
        <v>72.37</v>
      </c>
      <c r="S77">
        <v>8</v>
      </c>
      <c r="T77">
        <v>82.06</v>
      </c>
      <c r="U77">
        <v>0.82</v>
      </c>
      <c r="V77">
        <v>0</v>
      </c>
      <c r="W77">
        <v>0.25</v>
      </c>
      <c r="X77" t="s">
        <v>38</v>
      </c>
    </row>
    <row r="78" spans="1:24" x14ac:dyDescent="0.35">
      <c r="A78">
        <v>75.87</v>
      </c>
      <c r="B78">
        <v>69.5</v>
      </c>
      <c r="C78">
        <v>92.01</v>
      </c>
      <c r="D78">
        <v>10846.241018736029</v>
      </c>
      <c r="E78">
        <v>5</v>
      </c>
      <c r="F78">
        <v>0.03</v>
      </c>
      <c r="G78">
        <v>4</v>
      </c>
      <c r="H78">
        <v>0.98</v>
      </c>
      <c r="I78">
        <v>6749241.6200000001</v>
      </c>
      <c r="J78">
        <v>2425741</v>
      </c>
      <c r="K78">
        <v>4271.68</v>
      </c>
      <c r="L78">
        <v>0.48</v>
      </c>
      <c r="M78">
        <v>0</v>
      </c>
      <c r="N78">
        <v>4</v>
      </c>
      <c r="O78">
        <v>75.78</v>
      </c>
      <c r="P78">
        <v>29</v>
      </c>
      <c r="Q78">
        <v>3</v>
      </c>
      <c r="R78">
        <v>76.47</v>
      </c>
      <c r="S78">
        <v>5</v>
      </c>
      <c r="T78">
        <v>36.79</v>
      </c>
      <c r="U78">
        <v>0.93</v>
      </c>
      <c r="V78">
        <v>9</v>
      </c>
      <c r="W78">
        <v>0.87</v>
      </c>
      <c r="X78" t="s">
        <v>38</v>
      </c>
    </row>
    <row r="79" spans="1:24" x14ac:dyDescent="0.35">
      <c r="A79">
        <v>72.010000000000005</v>
      </c>
      <c r="B79">
        <v>68.41</v>
      </c>
      <c r="C79">
        <v>69.400000000000006</v>
      </c>
      <c r="D79">
        <v>8961.7802152479962</v>
      </c>
      <c r="E79">
        <v>8</v>
      </c>
      <c r="F79">
        <v>0.83</v>
      </c>
      <c r="G79">
        <v>5</v>
      </c>
      <c r="H79">
        <v>0.82</v>
      </c>
      <c r="I79">
        <v>5794017.0700000003</v>
      </c>
      <c r="J79">
        <v>2612511</v>
      </c>
      <c r="K79">
        <v>1783.81</v>
      </c>
      <c r="L79">
        <v>0.53</v>
      </c>
      <c r="M79">
        <v>1</v>
      </c>
      <c r="N79">
        <v>2</v>
      </c>
      <c r="O79">
        <v>73.16</v>
      </c>
      <c r="P79">
        <v>33</v>
      </c>
      <c r="Q79">
        <v>9</v>
      </c>
      <c r="R79">
        <v>80.06</v>
      </c>
      <c r="S79">
        <v>3</v>
      </c>
      <c r="T79">
        <v>67.5</v>
      </c>
      <c r="U79">
        <v>0.1</v>
      </c>
      <c r="V79">
        <v>4</v>
      </c>
      <c r="W79">
        <v>0.16</v>
      </c>
      <c r="X79" t="s">
        <v>38</v>
      </c>
    </row>
    <row r="80" spans="1:24" x14ac:dyDescent="0.35">
      <c r="A80">
        <v>74.760000000000005</v>
      </c>
      <c r="B80">
        <v>70.06</v>
      </c>
      <c r="C80">
        <v>63.45</v>
      </c>
      <c r="D80">
        <v>9639.0989699999991</v>
      </c>
      <c r="E80">
        <v>5</v>
      </c>
      <c r="F80">
        <v>0.56000000000000005</v>
      </c>
      <c r="G80">
        <v>5</v>
      </c>
      <c r="H80">
        <v>0.23</v>
      </c>
      <c r="I80">
        <v>4994870</v>
      </c>
      <c r="J80">
        <v>3037785</v>
      </c>
      <c r="K80">
        <v>2863.58</v>
      </c>
      <c r="L80">
        <v>0.5</v>
      </c>
      <c r="M80">
        <v>0</v>
      </c>
      <c r="N80">
        <v>2</v>
      </c>
      <c r="O80">
        <v>74.36</v>
      </c>
      <c r="P80">
        <v>25</v>
      </c>
      <c r="Q80">
        <v>5</v>
      </c>
      <c r="R80">
        <v>60.52</v>
      </c>
      <c r="S80">
        <v>6</v>
      </c>
      <c r="T80">
        <v>61.46</v>
      </c>
      <c r="U80">
        <v>0.43</v>
      </c>
      <c r="V80">
        <v>5</v>
      </c>
      <c r="W80">
        <v>0.48</v>
      </c>
      <c r="X80" t="s">
        <v>38</v>
      </c>
    </row>
    <row r="81" spans="1:24" x14ac:dyDescent="0.35">
      <c r="A81">
        <v>55.12</v>
      </c>
      <c r="B81">
        <v>66.03</v>
      </c>
      <c r="C81">
        <v>73.66</v>
      </c>
      <c r="D81">
        <v>15676.73214451099</v>
      </c>
      <c r="E81">
        <v>4</v>
      </c>
      <c r="F81">
        <v>0.34</v>
      </c>
      <c r="G81">
        <v>4</v>
      </c>
      <c r="H81">
        <v>0.12</v>
      </c>
      <c r="I81">
        <v>3806403.09</v>
      </c>
      <c r="J81">
        <v>4626644</v>
      </c>
      <c r="K81">
        <v>1705</v>
      </c>
      <c r="L81">
        <v>0.25</v>
      </c>
      <c r="M81">
        <v>0</v>
      </c>
      <c r="N81">
        <v>2</v>
      </c>
      <c r="O81">
        <v>64.5</v>
      </c>
      <c r="P81">
        <v>2</v>
      </c>
      <c r="Q81">
        <v>9</v>
      </c>
      <c r="R81">
        <v>36.9</v>
      </c>
      <c r="S81">
        <v>6</v>
      </c>
      <c r="T81">
        <v>37.72</v>
      </c>
      <c r="U81">
        <v>0.34</v>
      </c>
      <c r="V81">
        <v>0</v>
      </c>
      <c r="W81">
        <v>0.01</v>
      </c>
      <c r="X81" t="s">
        <v>38</v>
      </c>
    </row>
    <row r="82" spans="1:24" x14ac:dyDescent="0.35">
      <c r="A82">
        <v>72.8</v>
      </c>
      <c r="B82">
        <v>63.91</v>
      </c>
      <c r="C82">
        <v>70.180000000000007</v>
      </c>
      <c r="D82">
        <v>10454.66563764624</v>
      </c>
      <c r="E82">
        <v>4</v>
      </c>
      <c r="F82">
        <v>0.74</v>
      </c>
      <c r="G82">
        <v>2</v>
      </c>
      <c r="H82">
        <v>0.86</v>
      </c>
      <c r="I82">
        <v>5935238.1600000001</v>
      </c>
      <c r="J82">
        <v>1948994</v>
      </c>
      <c r="K82">
        <v>4051.22</v>
      </c>
      <c r="L82">
        <v>0.84</v>
      </c>
      <c r="M82">
        <v>0</v>
      </c>
      <c r="N82">
        <v>4</v>
      </c>
      <c r="O82">
        <v>96.55</v>
      </c>
      <c r="P82">
        <v>5</v>
      </c>
      <c r="Q82">
        <v>5</v>
      </c>
      <c r="R82">
        <v>22.82</v>
      </c>
      <c r="S82">
        <v>2</v>
      </c>
      <c r="T82">
        <v>93.74</v>
      </c>
      <c r="U82">
        <v>0.87</v>
      </c>
      <c r="V82">
        <v>1</v>
      </c>
      <c r="W82">
        <v>0.48</v>
      </c>
      <c r="X82" t="s">
        <v>38</v>
      </c>
    </row>
    <row r="83" spans="1:24" x14ac:dyDescent="0.35">
      <c r="A83">
        <v>78.569999999999993</v>
      </c>
      <c r="B83">
        <v>76.95</v>
      </c>
      <c r="C83">
        <v>53.28</v>
      </c>
      <c r="D83">
        <v>10620.551465750839</v>
      </c>
      <c r="E83">
        <v>3</v>
      </c>
      <c r="F83">
        <v>0.16</v>
      </c>
      <c r="G83">
        <v>2</v>
      </c>
      <c r="H83">
        <v>0.8</v>
      </c>
      <c r="I83">
        <v>4506229.42</v>
      </c>
      <c r="J83">
        <v>2123759</v>
      </c>
      <c r="K83">
        <v>3080.07</v>
      </c>
      <c r="L83">
        <v>0.36</v>
      </c>
      <c r="M83">
        <v>0</v>
      </c>
      <c r="N83">
        <v>0</v>
      </c>
      <c r="O83">
        <v>69.59</v>
      </c>
      <c r="P83">
        <v>14</v>
      </c>
      <c r="Q83">
        <v>7</v>
      </c>
      <c r="R83">
        <v>48.78</v>
      </c>
      <c r="S83">
        <v>6</v>
      </c>
      <c r="T83">
        <v>43.96</v>
      </c>
      <c r="U83">
        <v>0.08</v>
      </c>
      <c r="V83">
        <v>3</v>
      </c>
      <c r="W83">
        <v>0.02</v>
      </c>
      <c r="X83" t="s">
        <v>38</v>
      </c>
    </row>
    <row r="84" spans="1:24" x14ac:dyDescent="0.35">
      <c r="A84">
        <v>74.760000000000005</v>
      </c>
      <c r="B84">
        <v>70.06</v>
      </c>
      <c r="C84">
        <v>63.45</v>
      </c>
      <c r="D84">
        <v>9639.0989699999991</v>
      </c>
      <c r="E84">
        <v>5</v>
      </c>
      <c r="F84">
        <v>0.56000000000000005</v>
      </c>
      <c r="G84">
        <v>5</v>
      </c>
      <c r="H84">
        <v>0.23</v>
      </c>
      <c r="I84">
        <v>4994870</v>
      </c>
      <c r="J84">
        <v>3037785</v>
      </c>
      <c r="K84">
        <v>2863.58</v>
      </c>
      <c r="L84">
        <v>0.5</v>
      </c>
      <c r="M84">
        <v>0</v>
      </c>
      <c r="N84">
        <v>2</v>
      </c>
      <c r="O84">
        <v>74.36</v>
      </c>
      <c r="P84">
        <v>25</v>
      </c>
      <c r="Q84">
        <v>5</v>
      </c>
      <c r="R84">
        <v>60.52</v>
      </c>
      <c r="S84">
        <v>6</v>
      </c>
      <c r="T84">
        <v>61.46</v>
      </c>
      <c r="U84">
        <v>0.43</v>
      </c>
      <c r="V84">
        <v>5</v>
      </c>
      <c r="W84">
        <v>0.48</v>
      </c>
      <c r="X84" t="s">
        <v>38</v>
      </c>
    </row>
    <row r="85" spans="1:24" x14ac:dyDescent="0.35">
      <c r="A85">
        <v>69.819999999999993</v>
      </c>
      <c r="B85">
        <v>42.72</v>
      </c>
      <c r="C85">
        <v>73.650000000000006</v>
      </c>
      <c r="D85">
        <v>7875.3890763380195</v>
      </c>
      <c r="E85">
        <v>4</v>
      </c>
      <c r="F85">
        <v>0.83</v>
      </c>
      <c r="G85">
        <v>6</v>
      </c>
      <c r="H85">
        <v>0.3</v>
      </c>
      <c r="I85">
        <v>5512843.6100000003</v>
      </c>
      <c r="J85">
        <v>3088765</v>
      </c>
      <c r="K85">
        <v>1635.38</v>
      </c>
      <c r="L85">
        <v>0.71</v>
      </c>
      <c r="M85">
        <v>1</v>
      </c>
      <c r="N85">
        <v>1</v>
      </c>
      <c r="O85">
        <v>76.599999999999994</v>
      </c>
      <c r="P85">
        <v>9</v>
      </c>
      <c r="Q85">
        <v>7</v>
      </c>
      <c r="R85">
        <v>21.57</v>
      </c>
      <c r="S85">
        <v>8</v>
      </c>
      <c r="T85">
        <v>68.67</v>
      </c>
      <c r="U85">
        <v>0.75</v>
      </c>
      <c r="V85">
        <v>7</v>
      </c>
      <c r="W85">
        <v>0.82</v>
      </c>
      <c r="X85" t="s">
        <v>38</v>
      </c>
    </row>
    <row r="86" spans="1:24" x14ac:dyDescent="0.35">
      <c r="A86">
        <v>66.92</v>
      </c>
      <c r="B86">
        <v>62.48</v>
      </c>
      <c r="C86">
        <v>63.82</v>
      </c>
      <c r="D86">
        <v>12075.83954136061</v>
      </c>
      <c r="E86">
        <v>1</v>
      </c>
      <c r="F86">
        <v>0.51</v>
      </c>
      <c r="G86">
        <v>7</v>
      </c>
      <c r="H86">
        <v>0.79</v>
      </c>
      <c r="I86">
        <v>3612053.94</v>
      </c>
      <c r="J86">
        <v>3629576</v>
      </c>
      <c r="K86">
        <v>1491.01</v>
      </c>
      <c r="L86">
        <v>0.18</v>
      </c>
      <c r="M86">
        <v>0</v>
      </c>
      <c r="N86">
        <v>1</v>
      </c>
      <c r="O86">
        <v>79.52</v>
      </c>
      <c r="P86">
        <v>8</v>
      </c>
      <c r="Q86">
        <v>1</v>
      </c>
      <c r="R86">
        <v>45.23</v>
      </c>
      <c r="S86">
        <v>7</v>
      </c>
      <c r="T86">
        <v>78.03</v>
      </c>
      <c r="U86">
        <v>0.05</v>
      </c>
      <c r="V86">
        <v>2</v>
      </c>
      <c r="W86">
        <v>0.79</v>
      </c>
      <c r="X86" t="s">
        <v>38</v>
      </c>
    </row>
    <row r="87" spans="1:24" x14ac:dyDescent="0.35">
      <c r="A87">
        <v>69.98</v>
      </c>
      <c r="B87">
        <v>77.55</v>
      </c>
      <c r="C87">
        <v>80.2</v>
      </c>
      <c r="D87">
        <v>7859.7904352278319</v>
      </c>
      <c r="E87">
        <v>2</v>
      </c>
      <c r="F87">
        <v>0.01</v>
      </c>
      <c r="G87">
        <v>3</v>
      </c>
      <c r="H87">
        <v>0.19</v>
      </c>
      <c r="I87">
        <v>4237758.54</v>
      </c>
      <c r="J87">
        <v>2287094</v>
      </c>
      <c r="K87">
        <v>2697.69</v>
      </c>
      <c r="L87">
        <v>0.51</v>
      </c>
      <c r="M87">
        <v>1</v>
      </c>
      <c r="N87">
        <v>3</v>
      </c>
      <c r="O87">
        <v>53.07</v>
      </c>
      <c r="P87">
        <v>32</v>
      </c>
      <c r="Q87">
        <v>7</v>
      </c>
      <c r="R87">
        <v>74.86</v>
      </c>
      <c r="S87">
        <v>8</v>
      </c>
      <c r="T87">
        <v>32.11</v>
      </c>
      <c r="U87">
        <v>0.49</v>
      </c>
      <c r="V87">
        <v>0</v>
      </c>
      <c r="W87">
        <v>0.28000000000000003</v>
      </c>
      <c r="X87" t="s">
        <v>38</v>
      </c>
    </row>
    <row r="88" spans="1:24" x14ac:dyDescent="0.35">
      <c r="A88">
        <v>84.15</v>
      </c>
      <c r="B88">
        <v>70.19</v>
      </c>
      <c r="C88">
        <v>63.81</v>
      </c>
      <c r="D88">
        <v>10178.915593048479</v>
      </c>
      <c r="E88">
        <v>9</v>
      </c>
      <c r="F88">
        <v>0.28999999999999998</v>
      </c>
      <c r="G88">
        <v>3</v>
      </c>
      <c r="H88">
        <v>0.92</v>
      </c>
      <c r="I88">
        <v>4989884.09</v>
      </c>
      <c r="J88">
        <v>2149513</v>
      </c>
      <c r="K88">
        <v>3819.05</v>
      </c>
      <c r="L88">
        <v>0.68</v>
      </c>
      <c r="M88">
        <v>1</v>
      </c>
      <c r="N88">
        <v>4</v>
      </c>
      <c r="O88">
        <v>68.11</v>
      </c>
      <c r="P88">
        <v>31</v>
      </c>
      <c r="Q88">
        <v>8</v>
      </c>
      <c r="R88">
        <v>59.63</v>
      </c>
      <c r="S88">
        <v>9</v>
      </c>
      <c r="T88">
        <v>72.819999999999993</v>
      </c>
      <c r="U88">
        <v>0.44</v>
      </c>
      <c r="V88">
        <v>2</v>
      </c>
      <c r="W88">
        <v>0.84</v>
      </c>
      <c r="X88" t="s">
        <v>38</v>
      </c>
    </row>
    <row r="89" spans="1:24" x14ac:dyDescent="0.35">
      <c r="A89">
        <v>78.290000000000006</v>
      </c>
      <c r="B89">
        <v>91.39</v>
      </c>
      <c r="C89">
        <v>85.39</v>
      </c>
      <c r="D89">
        <v>8805.8563830872081</v>
      </c>
      <c r="E89">
        <v>2</v>
      </c>
      <c r="F89">
        <v>0.62</v>
      </c>
      <c r="G89">
        <v>6</v>
      </c>
      <c r="H89">
        <v>0.42</v>
      </c>
      <c r="I89">
        <v>7218421.4199999999</v>
      </c>
      <c r="J89">
        <v>3110470</v>
      </c>
      <c r="K89">
        <v>2863.58</v>
      </c>
      <c r="L89">
        <v>0.24</v>
      </c>
      <c r="M89">
        <v>1</v>
      </c>
      <c r="N89">
        <v>3</v>
      </c>
      <c r="O89">
        <v>86.16</v>
      </c>
      <c r="P89">
        <v>47</v>
      </c>
      <c r="Q89">
        <v>5</v>
      </c>
      <c r="R89">
        <v>41.89</v>
      </c>
      <c r="S89">
        <v>6</v>
      </c>
      <c r="T89">
        <v>64.599999999999994</v>
      </c>
      <c r="U89">
        <v>0.33</v>
      </c>
      <c r="V89">
        <v>2</v>
      </c>
      <c r="W89">
        <v>0.54</v>
      </c>
      <c r="X89" t="s">
        <v>38</v>
      </c>
    </row>
    <row r="90" spans="1:24" x14ac:dyDescent="0.35">
      <c r="A90">
        <v>69.7</v>
      </c>
      <c r="B90">
        <v>79.52</v>
      </c>
      <c r="C90">
        <v>65.87</v>
      </c>
      <c r="D90">
        <v>11197.449564365979</v>
      </c>
      <c r="E90">
        <v>5</v>
      </c>
      <c r="F90">
        <v>0.98</v>
      </c>
      <c r="G90">
        <v>3</v>
      </c>
      <c r="H90">
        <v>0.09</v>
      </c>
      <c r="I90">
        <v>4313084.24</v>
      </c>
      <c r="J90">
        <v>2793279</v>
      </c>
      <c r="K90">
        <v>646.91</v>
      </c>
      <c r="L90">
        <v>0.83</v>
      </c>
      <c r="M90">
        <v>1</v>
      </c>
      <c r="N90">
        <v>3</v>
      </c>
      <c r="O90">
        <v>60.03</v>
      </c>
      <c r="P90">
        <v>5</v>
      </c>
      <c r="Q90">
        <v>2</v>
      </c>
      <c r="R90">
        <v>65.8</v>
      </c>
      <c r="S90">
        <v>3</v>
      </c>
      <c r="T90">
        <v>36.71</v>
      </c>
      <c r="U90">
        <v>0.39</v>
      </c>
      <c r="V90">
        <v>4</v>
      </c>
      <c r="W90">
        <v>0.37</v>
      </c>
      <c r="X90" t="s">
        <v>38</v>
      </c>
    </row>
    <row r="91" spans="1:24" x14ac:dyDescent="0.35">
      <c r="A91">
        <v>80.13</v>
      </c>
      <c r="B91">
        <v>49.78</v>
      </c>
      <c r="C91">
        <v>66.459999999999994</v>
      </c>
      <c r="D91">
        <v>10834.15526321737</v>
      </c>
      <c r="E91">
        <v>9</v>
      </c>
      <c r="F91">
        <v>0.63</v>
      </c>
      <c r="G91">
        <v>2</v>
      </c>
      <c r="H91">
        <v>0.82</v>
      </c>
      <c r="I91">
        <v>4541783.4800000004</v>
      </c>
      <c r="J91">
        <v>3741377</v>
      </c>
      <c r="K91">
        <v>4408.4799999999996</v>
      </c>
      <c r="L91">
        <v>0.54</v>
      </c>
      <c r="M91">
        <v>1</v>
      </c>
      <c r="N91">
        <v>1</v>
      </c>
      <c r="O91">
        <v>60.18</v>
      </c>
      <c r="P91">
        <v>40</v>
      </c>
      <c r="Q91">
        <v>5</v>
      </c>
      <c r="R91">
        <v>36.24</v>
      </c>
      <c r="S91">
        <v>3</v>
      </c>
      <c r="T91">
        <v>41.21</v>
      </c>
      <c r="U91">
        <v>0.53</v>
      </c>
      <c r="V91">
        <v>3</v>
      </c>
      <c r="W91">
        <v>0.63</v>
      </c>
      <c r="X91" t="s">
        <v>38</v>
      </c>
    </row>
    <row r="92" spans="1:24" x14ac:dyDescent="0.35">
      <c r="A92">
        <v>75.97</v>
      </c>
      <c r="B92">
        <v>44.23</v>
      </c>
      <c r="C92">
        <v>86.98</v>
      </c>
      <c r="D92">
        <v>12593.84986064475</v>
      </c>
      <c r="E92">
        <v>9</v>
      </c>
      <c r="F92">
        <v>0.26</v>
      </c>
      <c r="G92">
        <v>8</v>
      </c>
      <c r="H92">
        <v>0.37</v>
      </c>
      <c r="I92">
        <v>5732345.0499999998</v>
      </c>
      <c r="J92">
        <v>3389888</v>
      </c>
      <c r="K92">
        <v>791.09</v>
      </c>
      <c r="L92">
        <v>0.17</v>
      </c>
      <c r="M92">
        <v>0</v>
      </c>
      <c r="N92">
        <v>3</v>
      </c>
      <c r="O92">
        <v>50.5</v>
      </c>
      <c r="P92">
        <v>35</v>
      </c>
      <c r="Q92">
        <v>6</v>
      </c>
      <c r="R92">
        <v>21.01</v>
      </c>
      <c r="S92">
        <v>1</v>
      </c>
      <c r="T92">
        <v>66.92</v>
      </c>
      <c r="U92">
        <v>0.16</v>
      </c>
      <c r="V92">
        <v>3</v>
      </c>
      <c r="W92">
        <v>0.01</v>
      </c>
      <c r="X92" t="s">
        <v>38</v>
      </c>
    </row>
    <row r="93" spans="1:24" x14ac:dyDescent="0.35">
      <c r="A93">
        <v>84.69</v>
      </c>
      <c r="B93">
        <v>78.55</v>
      </c>
      <c r="C93">
        <v>56.23</v>
      </c>
      <c r="D93">
        <v>8724.9590028631319</v>
      </c>
      <c r="E93">
        <v>8</v>
      </c>
      <c r="F93">
        <v>0.63</v>
      </c>
      <c r="G93">
        <v>5</v>
      </c>
      <c r="H93">
        <v>0.53</v>
      </c>
      <c r="I93">
        <v>3761704.31</v>
      </c>
      <c r="J93">
        <v>3444303</v>
      </c>
      <c r="K93">
        <v>4801.21</v>
      </c>
      <c r="L93">
        <v>0.57999999999999996</v>
      </c>
      <c r="M93">
        <v>0</v>
      </c>
      <c r="N93">
        <v>1</v>
      </c>
      <c r="O93">
        <v>71.87</v>
      </c>
      <c r="P93">
        <v>1</v>
      </c>
      <c r="Q93">
        <v>2</v>
      </c>
      <c r="R93">
        <v>73.5</v>
      </c>
      <c r="S93">
        <v>5</v>
      </c>
      <c r="T93">
        <v>49.26</v>
      </c>
      <c r="U93">
        <v>0.56999999999999995</v>
      </c>
      <c r="V93">
        <v>8</v>
      </c>
      <c r="W93">
        <v>0.14000000000000001</v>
      </c>
      <c r="X93" t="s">
        <v>38</v>
      </c>
    </row>
    <row r="94" spans="1:24" x14ac:dyDescent="0.35">
      <c r="A94">
        <v>67.98</v>
      </c>
      <c r="B94">
        <v>41.59</v>
      </c>
      <c r="C94">
        <v>38.71</v>
      </c>
      <c r="D94">
        <v>9325.3126617665712</v>
      </c>
      <c r="E94">
        <v>1</v>
      </c>
      <c r="F94">
        <v>0.54</v>
      </c>
      <c r="G94">
        <v>1</v>
      </c>
      <c r="H94">
        <v>0.11</v>
      </c>
      <c r="I94">
        <v>5442806.3799999999</v>
      </c>
      <c r="J94">
        <v>2916415</v>
      </c>
      <c r="K94">
        <v>613.14</v>
      </c>
      <c r="L94">
        <v>1</v>
      </c>
      <c r="M94">
        <v>1</v>
      </c>
      <c r="N94">
        <v>0</v>
      </c>
      <c r="O94">
        <v>94.14</v>
      </c>
      <c r="P94">
        <v>28</v>
      </c>
      <c r="Q94">
        <v>6</v>
      </c>
      <c r="R94">
        <v>63.66</v>
      </c>
      <c r="S94">
        <v>4</v>
      </c>
      <c r="T94">
        <v>90.99</v>
      </c>
      <c r="U94">
        <v>0.81</v>
      </c>
      <c r="V94">
        <v>6</v>
      </c>
      <c r="W94">
        <v>0.74</v>
      </c>
      <c r="X94" t="s">
        <v>38</v>
      </c>
    </row>
    <row r="95" spans="1:24" x14ac:dyDescent="0.35">
      <c r="A95">
        <v>71.72</v>
      </c>
      <c r="B95">
        <v>75.150000000000006</v>
      </c>
      <c r="C95">
        <v>31.87</v>
      </c>
      <c r="D95">
        <v>7553.0907105442311</v>
      </c>
      <c r="E95">
        <v>1</v>
      </c>
      <c r="F95">
        <v>0.78</v>
      </c>
      <c r="G95">
        <v>3</v>
      </c>
      <c r="H95">
        <v>0</v>
      </c>
      <c r="I95">
        <v>6205926.8099999996</v>
      </c>
      <c r="J95">
        <v>4884464</v>
      </c>
      <c r="K95">
        <v>3625.03</v>
      </c>
      <c r="L95">
        <v>0.15</v>
      </c>
      <c r="M95">
        <v>1</v>
      </c>
      <c r="N95">
        <v>4</v>
      </c>
      <c r="O95">
        <v>52.6</v>
      </c>
      <c r="P95">
        <v>3</v>
      </c>
      <c r="Q95">
        <v>6</v>
      </c>
      <c r="R95">
        <v>73.36</v>
      </c>
      <c r="S95">
        <v>9</v>
      </c>
      <c r="T95">
        <v>83.22</v>
      </c>
      <c r="U95">
        <v>0.76</v>
      </c>
      <c r="V95">
        <v>3</v>
      </c>
      <c r="W95">
        <v>0.24</v>
      </c>
      <c r="X95" t="s">
        <v>38</v>
      </c>
    </row>
    <row r="96" spans="1:24" x14ac:dyDescent="0.35">
      <c r="A96">
        <v>71.08</v>
      </c>
      <c r="B96">
        <v>96.41</v>
      </c>
      <c r="C96">
        <v>79.08</v>
      </c>
      <c r="D96">
        <v>8889.266849809721</v>
      </c>
      <c r="E96">
        <v>9</v>
      </c>
      <c r="F96">
        <v>0.11</v>
      </c>
      <c r="G96">
        <v>8</v>
      </c>
      <c r="H96">
        <v>0.64</v>
      </c>
      <c r="I96">
        <v>4692905.12</v>
      </c>
      <c r="J96">
        <v>2329802</v>
      </c>
      <c r="K96">
        <v>869.93</v>
      </c>
      <c r="L96">
        <v>0.82</v>
      </c>
      <c r="M96">
        <v>1</v>
      </c>
      <c r="N96">
        <v>3</v>
      </c>
      <c r="O96">
        <v>59.56</v>
      </c>
      <c r="P96">
        <v>0</v>
      </c>
      <c r="Q96">
        <v>1</v>
      </c>
      <c r="R96">
        <v>22.73</v>
      </c>
      <c r="S96">
        <v>9</v>
      </c>
      <c r="T96">
        <v>93.93</v>
      </c>
      <c r="U96">
        <v>0.15</v>
      </c>
      <c r="V96">
        <v>2</v>
      </c>
      <c r="W96">
        <v>0.6</v>
      </c>
      <c r="X96" t="s">
        <v>38</v>
      </c>
    </row>
    <row r="97" spans="1:24" x14ac:dyDescent="0.35">
      <c r="A97">
        <v>74.760000000000005</v>
      </c>
      <c r="B97">
        <v>70.06</v>
      </c>
      <c r="C97">
        <v>63.45</v>
      </c>
      <c r="D97">
        <v>9639.0989699999991</v>
      </c>
      <c r="E97">
        <v>5</v>
      </c>
      <c r="F97">
        <v>0.56000000000000005</v>
      </c>
      <c r="G97">
        <v>5</v>
      </c>
      <c r="H97">
        <v>0.23</v>
      </c>
      <c r="I97">
        <v>4994870</v>
      </c>
      <c r="J97">
        <v>3037785</v>
      </c>
      <c r="K97">
        <v>2863.58</v>
      </c>
      <c r="L97">
        <v>0.5</v>
      </c>
      <c r="M97">
        <v>0</v>
      </c>
      <c r="N97">
        <v>2</v>
      </c>
      <c r="O97">
        <v>74.36</v>
      </c>
      <c r="P97">
        <v>25</v>
      </c>
      <c r="Q97">
        <v>5</v>
      </c>
      <c r="R97">
        <v>60.52</v>
      </c>
      <c r="S97">
        <v>6</v>
      </c>
      <c r="T97">
        <v>61.46</v>
      </c>
      <c r="U97">
        <v>0.43</v>
      </c>
      <c r="V97">
        <v>5</v>
      </c>
      <c r="W97">
        <v>0.48</v>
      </c>
      <c r="X97" t="s">
        <v>38</v>
      </c>
    </row>
    <row r="98" spans="1:24" x14ac:dyDescent="0.35">
      <c r="A98">
        <v>77.959999999999994</v>
      </c>
      <c r="B98">
        <v>63.29</v>
      </c>
      <c r="C98">
        <v>75.77</v>
      </c>
      <c r="D98">
        <v>11892.47154161338</v>
      </c>
      <c r="E98">
        <v>9</v>
      </c>
      <c r="F98">
        <v>0.54</v>
      </c>
      <c r="G98">
        <v>7</v>
      </c>
      <c r="H98">
        <v>0.59</v>
      </c>
      <c r="I98">
        <v>5291449.92</v>
      </c>
      <c r="J98">
        <v>1984248</v>
      </c>
      <c r="K98">
        <v>2589.9499999999998</v>
      </c>
      <c r="L98">
        <v>0.78</v>
      </c>
      <c r="M98">
        <v>1</v>
      </c>
      <c r="N98">
        <v>2</v>
      </c>
      <c r="O98">
        <v>86.59</v>
      </c>
      <c r="P98">
        <v>25</v>
      </c>
      <c r="Q98">
        <v>3</v>
      </c>
      <c r="R98">
        <v>63.37</v>
      </c>
      <c r="S98">
        <v>4</v>
      </c>
      <c r="T98">
        <v>93.03</v>
      </c>
      <c r="U98">
        <v>0.27</v>
      </c>
      <c r="V98">
        <v>2</v>
      </c>
      <c r="W98">
        <v>0.85</v>
      </c>
      <c r="X98" t="s">
        <v>38</v>
      </c>
    </row>
    <row r="99" spans="1:24" x14ac:dyDescent="0.35">
      <c r="A99">
        <v>77.61</v>
      </c>
      <c r="B99">
        <v>78.599999999999994</v>
      </c>
      <c r="C99">
        <v>43.84</v>
      </c>
      <c r="D99">
        <v>7694.5866895559366</v>
      </c>
      <c r="E99">
        <v>7</v>
      </c>
      <c r="F99">
        <v>0.96</v>
      </c>
      <c r="G99">
        <v>2</v>
      </c>
      <c r="H99">
        <v>0.79</v>
      </c>
      <c r="I99">
        <v>4269318.04</v>
      </c>
      <c r="J99">
        <v>2141226</v>
      </c>
      <c r="K99">
        <v>1118.8599999999999</v>
      </c>
      <c r="L99">
        <v>0.73</v>
      </c>
      <c r="M99">
        <v>0</v>
      </c>
      <c r="N99">
        <v>3</v>
      </c>
      <c r="O99">
        <v>82.03</v>
      </c>
      <c r="P99">
        <v>24</v>
      </c>
      <c r="Q99">
        <v>3</v>
      </c>
      <c r="R99">
        <v>59.44</v>
      </c>
      <c r="S99">
        <v>7</v>
      </c>
      <c r="T99">
        <v>58.03</v>
      </c>
      <c r="U99">
        <v>0.36</v>
      </c>
      <c r="V99">
        <v>5</v>
      </c>
      <c r="W99">
        <v>0.95</v>
      </c>
      <c r="X99" t="s">
        <v>38</v>
      </c>
    </row>
    <row r="100" spans="1:24" x14ac:dyDescent="0.35">
      <c r="A100">
        <v>75.05</v>
      </c>
      <c r="B100">
        <v>67.5</v>
      </c>
      <c r="C100">
        <v>38.86</v>
      </c>
      <c r="D100">
        <v>12174.014800264151</v>
      </c>
      <c r="E100">
        <v>3</v>
      </c>
      <c r="F100">
        <v>0.34</v>
      </c>
      <c r="G100">
        <v>7</v>
      </c>
      <c r="H100">
        <v>0.65</v>
      </c>
      <c r="I100">
        <v>4802195.3099999996</v>
      </c>
      <c r="J100">
        <v>2514124</v>
      </c>
      <c r="K100">
        <v>2033.67</v>
      </c>
      <c r="L100">
        <v>0.3</v>
      </c>
      <c r="M100">
        <v>1</v>
      </c>
      <c r="N100">
        <v>0</v>
      </c>
      <c r="O100">
        <v>70.8</v>
      </c>
      <c r="P100">
        <v>9</v>
      </c>
      <c r="Q100">
        <v>4</v>
      </c>
      <c r="R100">
        <v>63.72</v>
      </c>
      <c r="S100">
        <v>6</v>
      </c>
      <c r="T100">
        <v>52.59</v>
      </c>
      <c r="U100">
        <v>0.41</v>
      </c>
      <c r="V100">
        <v>8</v>
      </c>
      <c r="W100">
        <v>0.88</v>
      </c>
      <c r="X100" t="s">
        <v>38</v>
      </c>
    </row>
    <row r="101" spans="1:24" x14ac:dyDescent="0.35">
      <c r="A101">
        <v>72.650000000000006</v>
      </c>
      <c r="B101">
        <v>72.739999999999995</v>
      </c>
      <c r="C101">
        <v>30.95</v>
      </c>
      <c r="D101">
        <v>13389.09464701238</v>
      </c>
      <c r="E101">
        <v>3</v>
      </c>
      <c r="F101">
        <v>0.63</v>
      </c>
      <c r="G101">
        <v>5</v>
      </c>
      <c r="H101">
        <v>0.17</v>
      </c>
      <c r="I101">
        <v>4620242.66</v>
      </c>
      <c r="J101">
        <v>4303459</v>
      </c>
      <c r="K101">
        <v>1241.71</v>
      </c>
      <c r="L101">
        <v>0.33</v>
      </c>
      <c r="M101">
        <v>0</v>
      </c>
      <c r="N101">
        <v>0</v>
      </c>
      <c r="O101">
        <v>87.95</v>
      </c>
      <c r="P101">
        <v>14</v>
      </c>
      <c r="Q101">
        <v>2</v>
      </c>
      <c r="R101">
        <v>80.510000000000005</v>
      </c>
      <c r="S101">
        <v>4</v>
      </c>
      <c r="T101">
        <v>33.270000000000003</v>
      </c>
      <c r="U101">
        <v>0.68</v>
      </c>
      <c r="V101">
        <v>5</v>
      </c>
      <c r="W101">
        <v>0.27</v>
      </c>
      <c r="X101" t="s">
        <v>38</v>
      </c>
    </row>
    <row r="102" spans="1:24" x14ac:dyDescent="0.35">
      <c r="A102">
        <v>60.85</v>
      </c>
      <c r="B102">
        <v>96.49</v>
      </c>
      <c r="C102">
        <v>52.79</v>
      </c>
      <c r="D102">
        <v>11033.58725805925</v>
      </c>
      <c r="E102">
        <v>2</v>
      </c>
      <c r="F102">
        <v>0.93</v>
      </c>
      <c r="G102">
        <v>5</v>
      </c>
      <c r="H102">
        <v>0.36</v>
      </c>
      <c r="I102">
        <v>4912361.74</v>
      </c>
      <c r="J102">
        <v>3211116</v>
      </c>
      <c r="K102">
        <v>1267.6199999999999</v>
      </c>
      <c r="L102">
        <v>0.79</v>
      </c>
      <c r="M102">
        <v>1</v>
      </c>
      <c r="N102">
        <v>2</v>
      </c>
      <c r="O102">
        <v>80.48</v>
      </c>
      <c r="P102">
        <v>21</v>
      </c>
      <c r="Q102">
        <v>9</v>
      </c>
      <c r="R102">
        <v>61.09</v>
      </c>
      <c r="S102">
        <v>2</v>
      </c>
      <c r="T102">
        <v>33.43</v>
      </c>
      <c r="U102">
        <v>0.06</v>
      </c>
      <c r="V102">
        <v>3</v>
      </c>
      <c r="W102">
        <v>0.19</v>
      </c>
      <c r="X102" t="s">
        <v>38</v>
      </c>
    </row>
    <row r="103" spans="1:24" x14ac:dyDescent="0.35">
      <c r="A103">
        <v>70.790000000000006</v>
      </c>
      <c r="B103">
        <v>63.17</v>
      </c>
      <c r="C103">
        <v>68.34</v>
      </c>
      <c r="D103">
        <v>14691.98953139516</v>
      </c>
      <c r="E103">
        <v>5</v>
      </c>
      <c r="F103">
        <v>0.1</v>
      </c>
      <c r="G103">
        <v>6</v>
      </c>
      <c r="H103">
        <v>0.91</v>
      </c>
      <c r="I103">
        <v>5152717.9000000004</v>
      </c>
      <c r="J103">
        <v>2527618</v>
      </c>
      <c r="K103">
        <v>4766.49</v>
      </c>
      <c r="L103">
        <v>0.46</v>
      </c>
      <c r="M103">
        <v>0</v>
      </c>
      <c r="N103">
        <v>1</v>
      </c>
      <c r="O103">
        <v>94.8</v>
      </c>
      <c r="P103">
        <v>47</v>
      </c>
      <c r="Q103">
        <v>7</v>
      </c>
      <c r="R103">
        <v>60.67</v>
      </c>
      <c r="S103">
        <v>1</v>
      </c>
      <c r="T103">
        <v>74.98</v>
      </c>
      <c r="U103">
        <v>0.03</v>
      </c>
      <c r="V103">
        <v>4</v>
      </c>
      <c r="W103">
        <v>0.47</v>
      </c>
      <c r="X103" t="s">
        <v>38</v>
      </c>
    </row>
    <row r="104" spans="1:24" x14ac:dyDescent="0.35">
      <c r="A104">
        <v>71.569999999999993</v>
      </c>
      <c r="B104">
        <v>97.67</v>
      </c>
      <c r="C104">
        <v>55.5</v>
      </c>
      <c r="D104">
        <v>8065.5270022410677</v>
      </c>
      <c r="E104">
        <v>3</v>
      </c>
      <c r="F104">
        <v>0.94</v>
      </c>
      <c r="G104">
        <v>9</v>
      </c>
      <c r="H104">
        <v>0.77</v>
      </c>
      <c r="I104">
        <v>5588199.9299999997</v>
      </c>
      <c r="J104">
        <v>3299549</v>
      </c>
      <c r="K104">
        <v>2503.61</v>
      </c>
      <c r="L104">
        <v>0.73</v>
      </c>
      <c r="M104">
        <v>1</v>
      </c>
      <c r="N104">
        <v>3</v>
      </c>
      <c r="O104">
        <v>90.9</v>
      </c>
      <c r="P104">
        <v>20</v>
      </c>
      <c r="Q104">
        <v>7</v>
      </c>
      <c r="R104">
        <v>89.35</v>
      </c>
      <c r="S104">
        <v>4</v>
      </c>
      <c r="T104">
        <v>59.77</v>
      </c>
      <c r="U104">
        <v>0.39</v>
      </c>
      <c r="V104">
        <v>5</v>
      </c>
      <c r="W104">
        <v>0.01</v>
      </c>
      <c r="X104" t="s">
        <v>38</v>
      </c>
    </row>
    <row r="105" spans="1:24" x14ac:dyDescent="0.35">
      <c r="A105">
        <v>66.98</v>
      </c>
      <c r="B105">
        <v>94.32</v>
      </c>
      <c r="C105">
        <v>58.44</v>
      </c>
      <c r="D105">
        <v>6888.3632417214576</v>
      </c>
      <c r="E105">
        <v>6</v>
      </c>
      <c r="F105">
        <v>0.69</v>
      </c>
      <c r="G105">
        <v>6</v>
      </c>
      <c r="H105">
        <v>0.56000000000000005</v>
      </c>
      <c r="I105">
        <v>5508668.25</v>
      </c>
      <c r="J105">
        <v>3028118</v>
      </c>
      <c r="K105">
        <v>4049.61</v>
      </c>
      <c r="L105">
        <v>0.15</v>
      </c>
      <c r="M105">
        <v>0</v>
      </c>
      <c r="N105">
        <v>1</v>
      </c>
      <c r="O105">
        <v>62.64</v>
      </c>
      <c r="P105">
        <v>21</v>
      </c>
      <c r="Q105">
        <v>6</v>
      </c>
      <c r="R105">
        <v>72.97</v>
      </c>
      <c r="S105">
        <v>4</v>
      </c>
      <c r="T105">
        <v>44.72</v>
      </c>
      <c r="U105">
        <v>0.7</v>
      </c>
      <c r="V105">
        <v>2</v>
      </c>
      <c r="W105">
        <v>0.03</v>
      </c>
      <c r="X105" t="s">
        <v>38</v>
      </c>
    </row>
    <row r="106" spans="1:24" x14ac:dyDescent="0.35">
      <c r="A106">
        <v>73.39</v>
      </c>
      <c r="B106">
        <v>51.75</v>
      </c>
      <c r="C106">
        <v>88.77</v>
      </c>
      <c r="D106">
        <v>5553.1993777393036</v>
      </c>
      <c r="E106">
        <v>2</v>
      </c>
      <c r="F106">
        <v>7.0000000000000007E-2</v>
      </c>
      <c r="G106">
        <v>8</v>
      </c>
      <c r="H106">
        <v>0.26</v>
      </c>
      <c r="I106">
        <v>2568286.4300000002</v>
      </c>
      <c r="J106">
        <v>2606421</v>
      </c>
      <c r="K106">
        <v>3378.23</v>
      </c>
      <c r="L106">
        <v>0.85</v>
      </c>
      <c r="M106">
        <v>0</v>
      </c>
      <c r="N106">
        <v>0</v>
      </c>
      <c r="O106">
        <v>63.57</v>
      </c>
      <c r="P106">
        <v>35</v>
      </c>
      <c r="Q106">
        <v>3</v>
      </c>
      <c r="R106">
        <v>50.96</v>
      </c>
      <c r="S106">
        <v>1</v>
      </c>
      <c r="T106">
        <v>69.91</v>
      </c>
      <c r="U106">
        <v>0.19</v>
      </c>
      <c r="V106">
        <v>7</v>
      </c>
      <c r="W106">
        <v>0.55000000000000004</v>
      </c>
      <c r="X106" t="s">
        <v>38</v>
      </c>
    </row>
    <row r="107" spans="1:24" x14ac:dyDescent="0.35">
      <c r="A107">
        <v>79.040000000000006</v>
      </c>
      <c r="B107">
        <v>44.16</v>
      </c>
      <c r="C107">
        <v>52.64</v>
      </c>
      <c r="D107">
        <v>13740.110778722959</v>
      </c>
      <c r="E107">
        <v>3</v>
      </c>
      <c r="F107">
        <v>0.3</v>
      </c>
      <c r="G107">
        <v>7</v>
      </c>
      <c r="H107">
        <v>0.3</v>
      </c>
      <c r="I107">
        <v>4902691.8099999996</v>
      </c>
      <c r="J107">
        <v>1882697</v>
      </c>
      <c r="K107">
        <v>3543.92</v>
      </c>
      <c r="L107">
        <v>0.71</v>
      </c>
      <c r="M107">
        <v>0</v>
      </c>
      <c r="N107">
        <v>1</v>
      </c>
      <c r="O107">
        <v>56.27</v>
      </c>
      <c r="P107">
        <v>33</v>
      </c>
      <c r="Q107">
        <v>6</v>
      </c>
      <c r="R107">
        <v>69.52</v>
      </c>
      <c r="S107">
        <v>6</v>
      </c>
      <c r="T107">
        <v>46.44</v>
      </c>
      <c r="U107">
        <v>0.64</v>
      </c>
      <c r="V107">
        <v>3</v>
      </c>
      <c r="W107">
        <v>0.52</v>
      </c>
      <c r="X107" t="s">
        <v>38</v>
      </c>
    </row>
    <row r="108" spans="1:24" x14ac:dyDescent="0.35">
      <c r="A108">
        <v>93.86</v>
      </c>
      <c r="B108">
        <v>46.05</v>
      </c>
      <c r="C108">
        <v>63.41</v>
      </c>
      <c r="D108">
        <v>11635.914140885139</v>
      </c>
      <c r="E108">
        <v>5</v>
      </c>
      <c r="F108">
        <v>0.71</v>
      </c>
      <c r="G108">
        <v>9</v>
      </c>
      <c r="H108">
        <v>0.73</v>
      </c>
      <c r="I108">
        <v>3490578.09</v>
      </c>
      <c r="J108">
        <v>4150834</v>
      </c>
      <c r="K108">
        <v>1092.6199999999999</v>
      </c>
      <c r="L108">
        <v>0.91</v>
      </c>
      <c r="M108">
        <v>0</v>
      </c>
      <c r="N108">
        <v>0</v>
      </c>
      <c r="O108">
        <v>66.849999999999994</v>
      </c>
      <c r="P108">
        <v>29</v>
      </c>
      <c r="Q108">
        <v>8</v>
      </c>
      <c r="R108">
        <v>47.25</v>
      </c>
      <c r="S108">
        <v>4</v>
      </c>
      <c r="T108">
        <v>67.55</v>
      </c>
      <c r="U108">
        <v>0.26</v>
      </c>
      <c r="V108">
        <v>7</v>
      </c>
      <c r="W108">
        <v>0.99</v>
      </c>
      <c r="X108" t="s">
        <v>38</v>
      </c>
    </row>
    <row r="109" spans="1:24" x14ac:dyDescent="0.35">
      <c r="A109">
        <v>76.75</v>
      </c>
      <c r="B109">
        <v>41.09</v>
      </c>
      <c r="C109">
        <v>80.94</v>
      </c>
      <c r="D109">
        <v>9861.0383227238617</v>
      </c>
      <c r="E109">
        <v>1</v>
      </c>
      <c r="F109">
        <v>7.0000000000000007E-2</v>
      </c>
      <c r="G109">
        <v>4</v>
      </c>
      <c r="H109">
        <v>0.85</v>
      </c>
      <c r="I109">
        <v>4724272.75</v>
      </c>
      <c r="J109">
        <v>3167855</v>
      </c>
      <c r="K109">
        <v>1553.83</v>
      </c>
      <c r="L109">
        <v>0.13</v>
      </c>
      <c r="M109">
        <v>0</v>
      </c>
      <c r="N109">
        <v>1</v>
      </c>
      <c r="O109">
        <v>99.98</v>
      </c>
      <c r="P109">
        <v>24</v>
      </c>
      <c r="Q109">
        <v>8</v>
      </c>
      <c r="R109">
        <v>36.020000000000003</v>
      </c>
      <c r="S109">
        <v>1</v>
      </c>
      <c r="T109">
        <v>53.35</v>
      </c>
      <c r="U109">
        <v>0.89</v>
      </c>
      <c r="V109">
        <v>9</v>
      </c>
      <c r="W109">
        <v>0.2</v>
      </c>
      <c r="X109" t="s">
        <v>38</v>
      </c>
    </row>
    <row r="110" spans="1:24" x14ac:dyDescent="0.35">
      <c r="A110">
        <v>77.58</v>
      </c>
      <c r="B110">
        <v>45.67</v>
      </c>
      <c r="C110">
        <v>55.78</v>
      </c>
      <c r="D110">
        <v>10699.92156579955</v>
      </c>
      <c r="E110">
        <v>1</v>
      </c>
      <c r="F110">
        <v>0.57999999999999996</v>
      </c>
      <c r="G110">
        <v>2</v>
      </c>
      <c r="H110">
        <v>0.67</v>
      </c>
      <c r="I110">
        <v>4876210.41</v>
      </c>
      <c r="J110">
        <v>4738991</v>
      </c>
      <c r="K110">
        <v>4040.38</v>
      </c>
      <c r="L110">
        <v>0.59</v>
      </c>
      <c r="M110">
        <v>0</v>
      </c>
      <c r="N110">
        <v>2</v>
      </c>
      <c r="O110">
        <v>70.290000000000006</v>
      </c>
      <c r="P110">
        <v>44</v>
      </c>
      <c r="Q110">
        <v>9</v>
      </c>
      <c r="R110">
        <v>61.78</v>
      </c>
      <c r="S110">
        <v>1</v>
      </c>
      <c r="T110">
        <v>83.53</v>
      </c>
      <c r="U110">
        <v>0.9</v>
      </c>
      <c r="V110">
        <v>9</v>
      </c>
      <c r="W110">
        <v>0.26</v>
      </c>
      <c r="X110" t="s">
        <v>38</v>
      </c>
    </row>
    <row r="111" spans="1:24" x14ac:dyDescent="0.35">
      <c r="A111">
        <v>74.260000000000005</v>
      </c>
      <c r="B111">
        <v>80.98</v>
      </c>
      <c r="C111">
        <v>70.44</v>
      </c>
      <c r="D111">
        <v>7186.2773817540583</v>
      </c>
      <c r="E111">
        <v>9</v>
      </c>
      <c r="F111">
        <v>0.35</v>
      </c>
      <c r="G111">
        <v>7</v>
      </c>
      <c r="H111">
        <v>0.81</v>
      </c>
      <c r="I111">
        <v>5976148.3600000003</v>
      </c>
      <c r="J111">
        <v>3752257</v>
      </c>
      <c r="K111">
        <v>4868.45</v>
      </c>
      <c r="L111">
        <v>0.6</v>
      </c>
      <c r="M111">
        <v>0</v>
      </c>
      <c r="N111">
        <v>4</v>
      </c>
      <c r="O111">
        <v>61.02</v>
      </c>
      <c r="P111">
        <v>27</v>
      </c>
      <c r="Q111">
        <v>1</v>
      </c>
      <c r="R111">
        <v>84.97</v>
      </c>
      <c r="S111">
        <v>1</v>
      </c>
      <c r="T111">
        <v>83.35</v>
      </c>
      <c r="U111">
        <v>0.3</v>
      </c>
      <c r="V111">
        <v>2</v>
      </c>
      <c r="W111">
        <v>0.11</v>
      </c>
      <c r="X111" t="s">
        <v>38</v>
      </c>
    </row>
    <row r="112" spans="1:24" x14ac:dyDescent="0.35">
      <c r="A112">
        <v>55.81</v>
      </c>
      <c r="B112">
        <v>44.27</v>
      </c>
      <c r="C112">
        <v>86.05</v>
      </c>
      <c r="D112">
        <v>16114.37994904207</v>
      </c>
      <c r="E112">
        <v>7</v>
      </c>
      <c r="F112">
        <v>0.62</v>
      </c>
      <c r="G112">
        <v>6</v>
      </c>
      <c r="H112">
        <v>0.77</v>
      </c>
      <c r="I112">
        <v>4969884.53</v>
      </c>
      <c r="J112">
        <v>3441056</v>
      </c>
      <c r="K112">
        <v>1682.04</v>
      </c>
      <c r="L112">
        <v>0.35</v>
      </c>
      <c r="M112">
        <v>1</v>
      </c>
      <c r="N112">
        <v>2</v>
      </c>
      <c r="O112">
        <v>88.12</v>
      </c>
      <c r="P112">
        <v>0</v>
      </c>
      <c r="Q112">
        <v>1</v>
      </c>
      <c r="R112">
        <v>85.04</v>
      </c>
      <c r="S112">
        <v>8</v>
      </c>
      <c r="T112">
        <v>61.03</v>
      </c>
      <c r="U112">
        <v>0.23</v>
      </c>
      <c r="V112">
        <v>9</v>
      </c>
      <c r="W112">
        <v>0.92</v>
      </c>
      <c r="X112" t="s">
        <v>38</v>
      </c>
    </row>
    <row r="113" spans="1:24" x14ac:dyDescent="0.35">
      <c r="A113">
        <v>74.73</v>
      </c>
      <c r="B113">
        <v>59.14</v>
      </c>
      <c r="C113">
        <v>91.72</v>
      </c>
      <c r="D113">
        <v>10323.05295493807</v>
      </c>
      <c r="E113">
        <v>1</v>
      </c>
      <c r="F113">
        <v>0.05</v>
      </c>
      <c r="G113">
        <v>1</v>
      </c>
      <c r="H113">
        <v>0.15</v>
      </c>
      <c r="I113">
        <v>5259218.0199999996</v>
      </c>
      <c r="J113">
        <v>2651837</v>
      </c>
      <c r="K113">
        <v>1722.06</v>
      </c>
      <c r="L113">
        <v>0.46</v>
      </c>
      <c r="M113">
        <v>1</v>
      </c>
      <c r="N113">
        <v>2</v>
      </c>
      <c r="O113">
        <v>77.12</v>
      </c>
      <c r="P113">
        <v>48</v>
      </c>
      <c r="Q113">
        <v>3</v>
      </c>
      <c r="R113">
        <v>43.93</v>
      </c>
      <c r="S113">
        <v>8</v>
      </c>
      <c r="T113">
        <v>52.8</v>
      </c>
      <c r="U113">
        <v>0.41</v>
      </c>
      <c r="V113">
        <v>6</v>
      </c>
      <c r="W113">
        <v>0.78</v>
      </c>
      <c r="X113" t="s">
        <v>38</v>
      </c>
    </row>
    <row r="114" spans="1:24" x14ac:dyDescent="0.35">
      <c r="A114">
        <v>75.599999999999994</v>
      </c>
      <c r="B114">
        <v>90.69</v>
      </c>
      <c r="C114">
        <v>39.56</v>
      </c>
      <c r="D114">
        <v>10273.486986512229</v>
      </c>
      <c r="E114">
        <v>8</v>
      </c>
      <c r="F114">
        <v>0.87</v>
      </c>
      <c r="G114">
        <v>9</v>
      </c>
      <c r="H114">
        <v>0.42</v>
      </c>
      <c r="I114">
        <v>5793056.3799999999</v>
      </c>
      <c r="J114">
        <v>2123724</v>
      </c>
      <c r="K114">
        <v>2628.04</v>
      </c>
      <c r="L114">
        <v>0.04</v>
      </c>
      <c r="M114">
        <v>1</v>
      </c>
      <c r="N114">
        <v>4</v>
      </c>
      <c r="O114">
        <v>57.48</v>
      </c>
      <c r="P114">
        <v>44</v>
      </c>
      <c r="Q114">
        <v>3</v>
      </c>
      <c r="R114">
        <v>56.94</v>
      </c>
      <c r="S114">
        <v>2</v>
      </c>
      <c r="T114">
        <v>53.57</v>
      </c>
      <c r="U114">
        <v>0.24</v>
      </c>
      <c r="V114">
        <v>8</v>
      </c>
      <c r="W114">
        <v>0.82</v>
      </c>
      <c r="X114" t="s">
        <v>38</v>
      </c>
    </row>
    <row r="115" spans="1:24" x14ac:dyDescent="0.35">
      <c r="A115">
        <v>99.63</v>
      </c>
      <c r="B115">
        <v>41.4</v>
      </c>
      <c r="C115">
        <v>90.23</v>
      </c>
      <c r="D115">
        <v>11814.416559746731</v>
      </c>
      <c r="E115">
        <v>3</v>
      </c>
      <c r="F115">
        <v>0.97</v>
      </c>
      <c r="G115">
        <v>9</v>
      </c>
      <c r="H115">
        <v>0.15</v>
      </c>
      <c r="I115">
        <v>6227752.2599999998</v>
      </c>
      <c r="J115">
        <v>2825815</v>
      </c>
      <c r="K115">
        <v>4927.28</v>
      </c>
      <c r="L115">
        <v>0.75</v>
      </c>
      <c r="M115">
        <v>1</v>
      </c>
      <c r="N115">
        <v>4</v>
      </c>
      <c r="O115">
        <v>69.03</v>
      </c>
      <c r="P115">
        <v>3</v>
      </c>
      <c r="Q115">
        <v>8</v>
      </c>
      <c r="R115">
        <v>34.81</v>
      </c>
      <c r="S115">
        <v>7</v>
      </c>
      <c r="T115">
        <v>82.37</v>
      </c>
      <c r="U115">
        <v>0.67</v>
      </c>
      <c r="V115">
        <v>3</v>
      </c>
      <c r="W115">
        <v>0.9</v>
      </c>
      <c r="X115" t="s">
        <v>38</v>
      </c>
    </row>
    <row r="116" spans="1:24" x14ac:dyDescent="0.35">
      <c r="A116">
        <v>73.08</v>
      </c>
      <c r="B116">
        <v>88.87</v>
      </c>
      <c r="C116">
        <v>61.99</v>
      </c>
      <c r="D116">
        <v>11202.52307934178</v>
      </c>
      <c r="E116">
        <v>8</v>
      </c>
      <c r="F116">
        <v>0.97</v>
      </c>
      <c r="G116">
        <v>2</v>
      </c>
      <c r="H116">
        <v>0.24</v>
      </c>
      <c r="I116">
        <v>4876986.08</v>
      </c>
      <c r="J116">
        <v>2100566</v>
      </c>
      <c r="K116">
        <v>1710.32</v>
      </c>
      <c r="L116">
        <v>0.55000000000000004</v>
      </c>
      <c r="M116">
        <v>1</v>
      </c>
      <c r="N116">
        <v>3</v>
      </c>
      <c r="O116">
        <v>70.72</v>
      </c>
      <c r="P116">
        <v>6</v>
      </c>
      <c r="Q116">
        <v>1</v>
      </c>
      <c r="R116">
        <v>89.69</v>
      </c>
      <c r="S116">
        <v>8</v>
      </c>
      <c r="T116">
        <v>51.33</v>
      </c>
      <c r="U116">
        <v>0.83</v>
      </c>
      <c r="V116">
        <v>7</v>
      </c>
      <c r="W116">
        <v>0.52</v>
      </c>
      <c r="X116" t="s">
        <v>38</v>
      </c>
    </row>
    <row r="117" spans="1:24" x14ac:dyDescent="0.35">
      <c r="A117">
        <v>74.760000000000005</v>
      </c>
      <c r="B117">
        <v>70.06</v>
      </c>
      <c r="C117">
        <v>63.45</v>
      </c>
      <c r="D117">
        <v>9639.0989699999991</v>
      </c>
      <c r="E117">
        <v>5</v>
      </c>
      <c r="F117">
        <v>0.56000000000000005</v>
      </c>
      <c r="G117">
        <v>5</v>
      </c>
      <c r="H117">
        <v>0.23</v>
      </c>
      <c r="I117">
        <v>4994870</v>
      </c>
      <c r="J117">
        <v>3037785</v>
      </c>
      <c r="K117">
        <v>2863.58</v>
      </c>
      <c r="L117">
        <v>0.5</v>
      </c>
      <c r="M117">
        <v>0</v>
      </c>
      <c r="N117">
        <v>2</v>
      </c>
      <c r="O117">
        <v>74.36</v>
      </c>
      <c r="P117">
        <v>25</v>
      </c>
      <c r="Q117">
        <v>5</v>
      </c>
      <c r="R117">
        <v>60.52</v>
      </c>
      <c r="S117">
        <v>6</v>
      </c>
      <c r="T117">
        <v>61.46</v>
      </c>
      <c r="U117">
        <v>0.43</v>
      </c>
      <c r="V117">
        <v>5</v>
      </c>
      <c r="W117">
        <v>0.48</v>
      </c>
      <c r="X117" t="s">
        <v>38</v>
      </c>
    </row>
    <row r="118" spans="1:24" x14ac:dyDescent="0.35">
      <c r="A118">
        <v>74.650000000000006</v>
      </c>
      <c r="B118">
        <v>47.09</v>
      </c>
      <c r="C118">
        <v>59.84</v>
      </c>
      <c r="D118">
        <v>8023.8138613867204</v>
      </c>
      <c r="E118">
        <v>1</v>
      </c>
      <c r="F118">
        <v>0.13</v>
      </c>
      <c r="G118">
        <v>5</v>
      </c>
      <c r="H118">
        <v>0.47</v>
      </c>
      <c r="I118">
        <v>5010023.3</v>
      </c>
      <c r="J118">
        <v>4306122</v>
      </c>
      <c r="K118">
        <v>4511.66</v>
      </c>
      <c r="L118">
        <v>0.68</v>
      </c>
      <c r="M118">
        <v>0</v>
      </c>
      <c r="N118">
        <v>2</v>
      </c>
      <c r="O118">
        <v>51.03</v>
      </c>
      <c r="P118">
        <v>8</v>
      </c>
      <c r="Q118">
        <v>2</v>
      </c>
      <c r="R118">
        <v>65.47</v>
      </c>
      <c r="S118">
        <v>7</v>
      </c>
      <c r="T118">
        <v>35.5</v>
      </c>
      <c r="U118">
        <v>0.82</v>
      </c>
      <c r="V118">
        <v>6</v>
      </c>
      <c r="W118">
        <v>0.33</v>
      </c>
      <c r="X118" t="s">
        <v>38</v>
      </c>
    </row>
    <row r="119" spans="1:24" x14ac:dyDescent="0.35">
      <c r="A119">
        <v>63.31</v>
      </c>
      <c r="B119">
        <v>81.8</v>
      </c>
      <c r="C119">
        <v>93.7</v>
      </c>
      <c r="D119">
        <v>11178.670892839989</v>
      </c>
      <c r="E119">
        <v>7</v>
      </c>
      <c r="F119">
        <v>0.76</v>
      </c>
      <c r="G119">
        <v>5</v>
      </c>
      <c r="H119">
        <v>0.54</v>
      </c>
      <c r="I119">
        <v>4457401.04</v>
      </c>
      <c r="J119">
        <v>2791270</v>
      </c>
      <c r="K119">
        <v>513.14</v>
      </c>
      <c r="L119">
        <v>0.47</v>
      </c>
      <c r="M119">
        <v>0</v>
      </c>
      <c r="N119">
        <v>2</v>
      </c>
      <c r="O119">
        <v>63.45</v>
      </c>
      <c r="P119">
        <v>35</v>
      </c>
      <c r="Q119">
        <v>3</v>
      </c>
      <c r="R119">
        <v>76.31</v>
      </c>
      <c r="S119">
        <v>5</v>
      </c>
      <c r="T119">
        <v>60.34</v>
      </c>
      <c r="U119">
        <v>0.4</v>
      </c>
      <c r="V119">
        <v>2</v>
      </c>
      <c r="W119">
        <v>0.59</v>
      </c>
      <c r="X119" t="s">
        <v>38</v>
      </c>
    </row>
    <row r="120" spans="1:24" x14ac:dyDescent="0.35">
      <c r="A120">
        <v>86.43</v>
      </c>
      <c r="B120">
        <v>77.739999999999995</v>
      </c>
      <c r="C120">
        <v>62.02</v>
      </c>
      <c r="D120">
        <v>14705.061241187581</v>
      </c>
      <c r="E120">
        <v>5</v>
      </c>
      <c r="F120">
        <v>0.02</v>
      </c>
      <c r="G120">
        <v>1</v>
      </c>
      <c r="H120">
        <v>0.18</v>
      </c>
      <c r="I120">
        <v>4230884.78</v>
      </c>
      <c r="J120">
        <v>3755593</v>
      </c>
      <c r="K120">
        <v>678.95</v>
      </c>
      <c r="L120">
        <v>0.03</v>
      </c>
      <c r="M120">
        <v>0</v>
      </c>
      <c r="N120">
        <v>0</v>
      </c>
      <c r="O120">
        <v>75.88</v>
      </c>
      <c r="P120">
        <v>18</v>
      </c>
      <c r="Q120">
        <v>6</v>
      </c>
      <c r="R120">
        <v>70.06</v>
      </c>
      <c r="S120">
        <v>1</v>
      </c>
      <c r="T120">
        <v>61.34</v>
      </c>
      <c r="U120">
        <v>0.16</v>
      </c>
      <c r="V120">
        <v>6</v>
      </c>
      <c r="W120">
        <v>0.45</v>
      </c>
      <c r="X120" t="s">
        <v>38</v>
      </c>
    </row>
    <row r="121" spans="1:24" x14ac:dyDescent="0.35">
      <c r="A121">
        <v>82.52</v>
      </c>
      <c r="B121">
        <v>92.65</v>
      </c>
      <c r="C121">
        <v>51.37</v>
      </c>
      <c r="D121">
        <v>13363.550115387439</v>
      </c>
      <c r="E121">
        <v>6</v>
      </c>
      <c r="F121">
        <v>0.02</v>
      </c>
      <c r="G121">
        <v>8</v>
      </c>
      <c r="H121">
        <v>0.31</v>
      </c>
      <c r="I121">
        <v>2728114.08</v>
      </c>
      <c r="J121">
        <v>2448617</v>
      </c>
      <c r="K121">
        <v>3218.32</v>
      </c>
      <c r="L121">
        <v>0.97</v>
      </c>
      <c r="M121">
        <v>0</v>
      </c>
      <c r="N121">
        <v>0</v>
      </c>
      <c r="O121">
        <v>63.44</v>
      </c>
      <c r="P121">
        <v>0</v>
      </c>
      <c r="Q121">
        <v>1</v>
      </c>
      <c r="R121">
        <v>61.52</v>
      </c>
      <c r="S121">
        <v>9</v>
      </c>
      <c r="T121">
        <v>84.66</v>
      </c>
      <c r="U121">
        <v>0.74</v>
      </c>
      <c r="V121">
        <v>9</v>
      </c>
      <c r="W121">
        <v>0.45</v>
      </c>
      <c r="X121" t="s">
        <v>38</v>
      </c>
    </row>
    <row r="122" spans="1:24" x14ac:dyDescent="0.35">
      <c r="A122">
        <v>82.91</v>
      </c>
      <c r="B122">
        <v>84.1</v>
      </c>
      <c r="C122">
        <v>71.17</v>
      </c>
      <c r="D122">
        <v>13982.96656659849</v>
      </c>
      <c r="E122">
        <v>6</v>
      </c>
      <c r="F122">
        <v>0.32</v>
      </c>
      <c r="G122">
        <v>8</v>
      </c>
      <c r="H122">
        <v>0.23</v>
      </c>
      <c r="I122">
        <v>3923339.07</v>
      </c>
      <c r="J122">
        <v>2758027</v>
      </c>
      <c r="K122">
        <v>4583.21</v>
      </c>
      <c r="L122">
        <v>0.95</v>
      </c>
      <c r="M122">
        <v>1</v>
      </c>
      <c r="N122">
        <v>3</v>
      </c>
      <c r="O122">
        <v>81.42</v>
      </c>
      <c r="P122">
        <v>9</v>
      </c>
      <c r="Q122">
        <v>2</v>
      </c>
      <c r="R122">
        <v>23.73</v>
      </c>
      <c r="S122">
        <v>7</v>
      </c>
      <c r="T122">
        <v>44.38</v>
      </c>
      <c r="U122">
        <v>0.36</v>
      </c>
      <c r="V122">
        <v>9</v>
      </c>
      <c r="W122">
        <v>0.94</v>
      </c>
      <c r="X122" t="s">
        <v>38</v>
      </c>
    </row>
    <row r="123" spans="1:24" x14ac:dyDescent="0.35">
      <c r="A123">
        <v>65.91</v>
      </c>
      <c r="B123">
        <v>88.21</v>
      </c>
      <c r="C123">
        <v>45.61</v>
      </c>
      <c r="D123">
        <v>8721.9608089220364</v>
      </c>
      <c r="E123">
        <v>8</v>
      </c>
      <c r="F123">
        <v>0.49</v>
      </c>
      <c r="G123">
        <v>4</v>
      </c>
      <c r="H123">
        <v>0.21</v>
      </c>
      <c r="I123">
        <v>3221369.17</v>
      </c>
      <c r="J123">
        <v>2348029</v>
      </c>
      <c r="K123">
        <v>1574.85</v>
      </c>
      <c r="L123">
        <v>0.51</v>
      </c>
      <c r="M123">
        <v>1</v>
      </c>
      <c r="N123">
        <v>3</v>
      </c>
      <c r="O123">
        <v>74.09</v>
      </c>
      <c r="P123">
        <v>35</v>
      </c>
      <c r="Q123">
        <v>1</v>
      </c>
      <c r="R123">
        <v>51.83</v>
      </c>
      <c r="S123">
        <v>2</v>
      </c>
      <c r="T123">
        <v>54.76</v>
      </c>
      <c r="U123">
        <v>0.67</v>
      </c>
      <c r="V123">
        <v>5</v>
      </c>
      <c r="W123">
        <v>0.98</v>
      </c>
      <c r="X123" t="s">
        <v>38</v>
      </c>
    </row>
    <row r="124" spans="1:24" x14ac:dyDescent="0.35">
      <c r="A124">
        <v>89.03</v>
      </c>
      <c r="B124">
        <v>56.92</v>
      </c>
      <c r="C124">
        <v>34.93</v>
      </c>
      <c r="D124">
        <v>7525.9879493535482</v>
      </c>
      <c r="E124">
        <v>9</v>
      </c>
      <c r="F124">
        <v>0.77</v>
      </c>
      <c r="G124">
        <v>7</v>
      </c>
      <c r="H124">
        <v>0.64</v>
      </c>
      <c r="I124">
        <v>6255198.4800000004</v>
      </c>
      <c r="J124">
        <v>1293494</v>
      </c>
      <c r="K124">
        <v>2613.39</v>
      </c>
      <c r="L124">
        <v>0.09</v>
      </c>
      <c r="M124">
        <v>1</v>
      </c>
      <c r="N124">
        <v>0</v>
      </c>
      <c r="O124">
        <v>68.09</v>
      </c>
      <c r="P124">
        <v>8</v>
      </c>
      <c r="Q124">
        <v>5</v>
      </c>
      <c r="R124">
        <v>67.239999999999995</v>
      </c>
      <c r="S124">
        <v>6</v>
      </c>
      <c r="T124">
        <v>82.55</v>
      </c>
      <c r="U124">
        <v>0.27</v>
      </c>
      <c r="V124">
        <v>1</v>
      </c>
      <c r="W124">
        <v>0.8</v>
      </c>
      <c r="X124" t="s">
        <v>38</v>
      </c>
    </row>
    <row r="125" spans="1:24" x14ac:dyDescent="0.35">
      <c r="A125">
        <v>60.98</v>
      </c>
      <c r="B125">
        <v>50.65</v>
      </c>
      <c r="C125">
        <v>38.380000000000003</v>
      </c>
      <c r="D125">
        <v>9685.5326997508801</v>
      </c>
      <c r="E125">
        <v>2</v>
      </c>
      <c r="F125">
        <v>0.68</v>
      </c>
      <c r="G125">
        <v>3</v>
      </c>
      <c r="H125">
        <v>0.26</v>
      </c>
      <c r="I125">
        <v>5188416.01</v>
      </c>
      <c r="J125">
        <v>2970773</v>
      </c>
      <c r="K125">
        <v>2527.09</v>
      </c>
      <c r="L125">
        <v>0.75</v>
      </c>
      <c r="M125">
        <v>1</v>
      </c>
      <c r="N125">
        <v>0</v>
      </c>
      <c r="O125">
        <v>97.46</v>
      </c>
      <c r="P125">
        <v>44</v>
      </c>
      <c r="Q125">
        <v>7</v>
      </c>
      <c r="R125">
        <v>67.430000000000007</v>
      </c>
      <c r="S125">
        <v>2</v>
      </c>
      <c r="T125">
        <v>83.54</v>
      </c>
      <c r="U125">
        <v>0.08</v>
      </c>
      <c r="V125">
        <v>2</v>
      </c>
      <c r="W125">
        <v>0.76</v>
      </c>
      <c r="X125" t="s">
        <v>38</v>
      </c>
    </row>
    <row r="126" spans="1:24" x14ac:dyDescent="0.35">
      <c r="A126">
        <v>80.87</v>
      </c>
      <c r="B126">
        <v>85.04</v>
      </c>
      <c r="C126">
        <v>38.32</v>
      </c>
      <c r="D126">
        <v>10139.312280721741</v>
      </c>
      <c r="E126">
        <v>9</v>
      </c>
      <c r="F126">
        <v>0.45</v>
      </c>
      <c r="G126">
        <v>6</v>
      </c>
      <c r="H126">
        <v>0.63</v>
      </c>
      <c r="I126">
        <v>4874061.03</v>
      </c>
      <c r="J126">
        <v>3102761</v>
      </c>
      <c r="K126">
        <v>2628.37</v>
      </c>
      <c r="L126">
        <v>0.49</v>
      </c>
      <c r="M126">
        <v>0</v>
      </c>
      <c r="N126">
        <v>1</v>
      </c>
      <c r="O126">
        <v>81.61</v>
      </c>
      <c r="P126">
        <v>45</v>
      </c>
      <c r="Q126">
        <v>8</v>
      </c>
      <c r="R126">
        <v>46.12</v>
      </c>
      <c r="S126">
        <v>1</v>
      </c>
      <c r="T126">
        <v>55</v>
      </c>
      <c r="U126">
        <v>0.99</v>
      </c>
      <c r="V126">
        <v>5</v>
      </c>
      <c r="W126">
        <v>0.68</v>
      </c>
      <c r="X126" t="s">
        <v>38</v>
      </c>
    </row>
    <row r="127" spans="1:24" x14ac:dyDescent="0.35">
      <c r="A127">
        <v>96.9</v>
      </c>
      <c r="B127">
        <v>88.41</v>
      </c>
      <c r="C127">
        <v>39.869999999999997</v>
      </c>
      <c r="D127">
        <v>12735.478796177371</v>
      </c>
      <c r="E127">
        <v>9</v>
      </c>
      <c r="F127">
        <v>0.27</v>
      </c>
      <c r="G127">
        <v>9</v>
      </c>
      <c r="H127">
        <v>0.06</v>
      </c>
      <c r="I127">
        <v>4282514.8099999996</v>
      </c>
      <c r="J127">
        <v>3852689</v>
      </c>
      <c r="K127">
        <v>3301.34</v>
      </c>
      <c r="L127">
        <v>0.3</v>
      </c>
      <c r="M127">
        <v>0</v>
      </c>
      <c r="N127">
        <v>1</v>
      </c>
      <c r="O127">
        <v>56.5</v>
      </c>
      <c r="P127">
        <v>41</v>
      </c>
      <c r="Q127">
        <v>1</v>
      </c>
      <c r="R127">
        <v>85.92</v>
      </c>
      <c r="S127">
        <v>7</v>
      </c>
      <c r="T127">
        <v>59.84</v>
      </c>
      <c r="U127">
        <v>0.16</v>
      </c>
      <c r="V127">
        <v>3</v>
      </c>
      <c r="W127">
        <v>0.17</v>
      </c>
      <c r="X127" t="s">
        <v>38</v>
      </c>
    </row>
    <row r="128" spans="1:24" x14ac:dyDescent="0.35">
      <c r="A128">
        <v>65.09</v>
      </c>
      <c r="B128">
        <v>99.43</v>
      </c>
      <c r="C128">
        <v>39.020000000000003</v>
      </c>
      <c r="D128">
        <v>5768.8384257129519</v>
      </c>
      <c r="E128">
        <v>7</v>
      </c>
      <c r="F128">
        <v>1</v>
      </c>
      <c r="G128">
        <v>1</v>
      </c>
      <c r="H128">
        <v>0.14000000000000001</v>
      </c>
      <c r="I128">
        <v>5029779.26</v>
      </c>
      <c r="J128">
        <v>3636351</v>
      </c>
      <c r="K128">
        <v>2613.85</v>
      </c>
      <c r="L128">
        <v>0.49</v>
      </c>
      <c r="M128">
        <v>0</v>
      </c>
      <c r="N128">
        <v>0</v>
      </c>
      <c r="O128">
        <v>78</v>
      </c>
      <c r="P128">
        <v>31</v>
      </c>
      <c r="Q128">
        <v>7</v>
      </c>
      <c r="R128">
        <v>31.71</v>
      </c>
      <c r="S128">
        <v>2</v>
      </c>
      <c r="T128">
        <v>49.71</v>
      </c>
      <c r="U128">
        <v>0.99</v>
      </c>
      <c r="V128">
        <v>5</v>
      </c>
      <c r="W128">
        <v>0.06</v>
      </c>
      <c r="X128" t="s">
        <v>38</v>
      </c>
    </row>
    <row r="129" spans="1:24" x14ac:dyDescent="0.35">
      <c r="A129">
        <v>69.34</v>
      </c>
      <c r="B129">
        <v>64.760000000000005</v>
      </c>
      <c r="C129">
        <v>71.66</v>
      </c>
      <c r="D129">
        <v>13823.87579865153</v>
      </c>
      <c r="E129">
        <v>1</v>
      </c>
      <c r="F129">
        <v>0.43</v>
      </c>
      <c r="G129">
        <v>5</v>
      </c>
      <c r="H129">
        <v>0.27</v>
      </c>
      <c r="I129">
        <v>4152020.12</v>
      </c>
      <c r="J129">
        <v>3647162</v>
      </c>
      <c r="K129">
        <v>2513.61</v>
      </c>
      <c r="L129">
        <v>0.52</v>
      </c>
      <c r="M129">
        <v>1</v>
      </c>
      <c r="N129">
        <v>1</v>
      </c>
      <c r="O129">
        <v>89.04</v>
      </c>
      <c r="P129">
        <v>31</v>
      </c>
      <c r="Q129">
        <v>5</v>
      </c>
      <c r="R129">
        <v>55.03</v>
      </c>
      <c r="S129">
        <v>2</v>
      </c>
      <c r="T129">
        <v>90.62</v>
      </c>
      <c r="U129">
        <v>0.98</v>
      </c>
      <c r="V129">
        <v>0</v>
      </c>
      <c r="W129">
        <v>0.69</v>
      </c>
      <c r="X129" t="s">
        <v>38</v>
      </c>
    </row>
    <row r="130" spans="1:24" x14ac:dyDescent="0.35">
      <c r="A130">
        <v>74.760000000000005</v>
      </c>
      <c r="B130">
        <v>70.06</v>
      </c>
      <c r="C130">
        <v>63.45</v>
      </c>
      <c r="D130">
        <v>9639.0989699999991</v>
      </c>
      <c r="E130">
        <v>5</v>
      </c>
      <c r="F130">
        <v>0.56000000000000005</v>
      </c>
      <c r="G130">
        <v>5</v>
      </c>
      <c r="H130">
        <v>0.23</v>
      </c>
      <c r="I130">
        <v>4994870</v>
      </c>
      <c r="J130">
        <v>3037785</v>
      </c>
      <c r="K130">
        <v>2863.58</v>
      </c>
      <c r="L130">
        <v>0.5</v>
      </c>
      <c r="M130">
        <v>0</v>
      </c>
      <c r="N130">
        <v>2</v>
      </c>
      <c r="O130">
        <v>74.36</v>
      </c>
      <c r="P130">
        <v>25</v>
      </c>
      <c r="Q130">
        <v>5</v>
      </c>
      <c r="R130">
        <v>60.52</v>
      </c>
      <c r="S130">
        <v>6</v>
      </c>
      <c r="T130">
        <v>61.46</v>
      </c>
      <c r="U130">
        <v>0.43</v>
      </c>
      <c r="V130">
        <v>5</v>
      </c>
      <c r="W130">
        <v>0.48</v>
      </c>
      <c r="X130" t="s">
        <v>38</v>
      </c>
    </row>
    <row r="131" spans="1:24" x14ac:dyDescent="0.35">
      <c r="A131">
        <v>69.97</v>
      </c>
      <c r="B131">
        <v>86.58</v>
      </c>
      <c r="C131">
        <v>52.47</v>
      </c>
      <c r="D131">
        <v>8932.7973251314506</v>
      </c>
      <c r="E131">
        <v>5</v>
      </c>
      <c r="F131">
        <v>0.16</v>
      </c>
      <c r="G131">
        <v>8</v>
      </c>
      <c r="H131">
        <v>0.68</v>
      </c>
      <c r="I131">
        <v>5245733.9800000004</v>
      </c>
      <c r="J131">
        <v>3367598</v>
      </c>
      <c r="K131">
        <v>3158.9</v>
      </c>
      <c r="L131">
        <v>0.44</v>
      </c>
      <c r="M131">
        <v>1</v>
      </c>
      <c r="N131">
        <v>3</v>
      </c>
      <c r="O131">
        <v>58.6</v>
      </c>
      <c r="P131">
        <v>47</v>
      </c>
      <c r="Q131">
        <v>3</v>
      </c>
      <c r="R131">
        <v>68.8</v>
      </c>
      <c r="S131">
        <v>5</v>
      </c>
      <c r="T131">
        <v>90.69</v>
      </c>
      <c r="U131">
        <v>0.66</v>
      </c>
      <c r="V131">
        <v>0</v>
      </c>
      <c r="W131">
        <v>0.05</v>
      </c>
      <c r="X131" t="s">
        <v>38</v>
      </c>
    </row>
    <row r="132" spans="1:24" x14ac:dyDescent="0.35">
      <c r="A132">
        <v>59.49</v>
      </c>
      <c r="B132">
        <v>60.45</v>
      </c>
      <c r="C132">
        <v>88.29</v>
      </c>
      <c r="D132">
        <v>7469.739061849581</v>
      </c>
      <c r="E132">
        <v>6</v>
      </c>
      <c r="F132">
        <v>0.79</v>
      </c>
      <c r="G132">
        <v>1</v>
      </c>
      <c r="H132">
        <v>0.44</v>
      </c>
      <c r="I132">
        <v>4138616.3</v>
      </c>
      <c r="J132">
        <v>4266075</v>
      </c>
      <c r="K132">
        <v>2916.53</v>
      </c>
      <c r="L132">
        <v>0.61</v>
      </c>
      <c r="M132">
        <v>0</v>
      </c>
      <c r="N132">
        <v>3</v>
      </c>
      <c r="O132">
        <v>98.62</v>
      </c>
      <c r="P132">
        <v>37</v>
      </c>
      <c r="Q132">
        <v>7</v>
      </c>
      <c r="R132">
        <v>65.400000000000006</v>
      </c>
      <c r="S132">
        <v>7</v>
      </c>
      <c r="T132">
        <v>74.45</v>
      </c>
      <c r="U132">
        <v>0.57999999999999996</v>
      </c>
      <c r="V132">
        <v>2</v>
      </c>
      <c r="W132">
        <v>0.93</v>
      </c>
      <c r="X132" t="s">
        <v>38</v>
      </c>
    </row>
    <row r="133" spans="1:24" x14ac:dyDescent="0.35">
      <c r="A133">
        <v>75.69</v>
      </c>
      <c r="B133">
        <v>95.85</v>
      </c>
      <c r="C133">
        <v>60.81</v>
      </c>
      <c r="D133">
        <v>5862.8583203355774</v>
      </c>
      <c r="E133">
        <v>7</v>
      </c>
      <c r="F133">
        <v>0.69</v>
      </c>
      <c r="G133">
        <v>9</v>
      </c>
      <c r="H133">
        <v>0.45</v>
      </c>
      <c r="I133">
        <v>4119538.04</v>
      </c>
      <c r="J133">
        <v>3303894</v>
      </c>
      <c r="K133">
        <v>4343.6099999999997</v>
      </c>
      <c r="L133">
        <v>0.92</v>
      </c>
      <c r="M133">
        <v>0</v>
      </c>
      <c r="N133">
        <v>0</v>
      </c>
      <c r="O133">
        <v>72.44</v>
      </c>
      <c r="P133">
        <v>16</v>
      </c>
      <c r="Q133">
        <v>1</v>
      </c>
      <c r="R133">
        <v>39.270000000000003</v>
      </c>
      <c r="S133">
        <v>1</v>
      </c>
      <c r="T133">
        <v>64.55</v>
      </c>
      <c r="U133">
        <v>0.87</v>
      </c>
      <c r="V133">
        <v>7</v>
      </c>
      <c r="W133">
        <v>0.09</v>
      </c>
      <c r="X133" t="s">
        <v>38</v>
      </c>
    </row>
    <row r="134" spans="1:24" x14ac:dyDescent="0.35">
      <c r="A134">
        <v>64.38</v>
      </c>
      <c r="B134">
        <v>91.5</v>
      </c>
      <c r="C134">
        <v>73.39</v>
      </c>
      <c r="D134">
        <v>12057.926459904789</v>
      </c>
      <c r="E134">
        <v>5</v>
      </c>
      <c r="F134">
        <v>0.22</v>
      </c>
      <c r="G134">
        <v>6</v>
      </c>
      <c r="H134">
        <v>0.72</v>
      </c>
      <c r="I134">
        <v>5962199.3499999996</v>
      </c>
      <c r="J134">
        <v>4462875</v>
      </c>
      <c r="K134">
        <v>722.74</v>
      </c>
      <c r="L134">
        <v>0.36</v>
      </c>
      <c r="M134">
        <v>1</v>
      </c>
      <c r="N134">
        <v>2</v>
      </c>
      <c r="O134">
        <v>57.95</v>
      </c>
      <c r="P134">
        <v>9</v>
      </c>
      <c r="Q134">
        <v>7</v>
      </c>
      <c r="R134">
        <v>30.93</v>
      </c>
      <c r="S134">
        <v>8</v>
      </c>
      <c r="T134">
        <v>32.119999999999997</v>
      </c>
      <c r="U134">
        <v>0.28999999999999998</v>
      </c>
      <c r="V134">
        <v>7</v>
      </c>
      <c r="W134">
        <v>0.28999999999999998</v>
      </c>
      <c r="X134" t="s">
        <v>38</v>
      </c>
    </row>
    <row r="135" spans="1:24" x14ac:dyDescent="0.35">
      <c r="A135">
        <v>79.739999999999995</v>
      </c>
      <c r="B135">
        <v>65.739999999999995</v>
      </c>
      <c r="C135">
        <v>41.2</v>
      </c>
      <c r="D135">
        <v>10183.29491797101</v>
      </c>
      <c r="E135">
        <v>7</v>
      </c>
      <c r="F135">
        <v>0.08</v>
      </c>
      <c r="G135">
        <v>4</v>
      </c>
      <c r="H135">
        <v>0.02</v>
      </c>
      <c r="I135">
        <v>4947140.05</v>
      </c>
      <c r="J135">
        <v>4615173</v>
      </c>
      <c r="K135">
        <v>4249.93</v>
      </c>
      <c r="L135">
        <v>0.73</v>
      </c>
      <c r="M135">
        <v>0</v>
      </c>
      <c r="N135">
        <v>0</v>
      </c>
      <c r="O135">
        <v>59.01</v>
      </c>
      <c r="P135">
        <v>49</v>
      </c>
      <c r="Q135">
        <v>5</v>
      </c>
      <c r="R135">
        <v>64.52</v>
      </c>
      <c r="S135">
        <v>3</v>
      </c>
      <c r="T135">
        <v>60.91</v>
      </c>
      <c r="U135">
        <v>0.47</v>
      </c>
      <c r="V135">
        <v>3</v>
      </c>
      <c r="W135">
        <v>0.67</v>
      </c>
      <c r="X135" t="s">
        <v>38</v>
      </c>
    </row>
    <row r="136" spans="1:24" x14ac:dyDescent="0.35">
      <c r="A136">
        <v>65.81</v>
      </c>
      <c r="B136">
        <v>85.05</v>
      </c>
      <c r="C136">
        <v>42.5</v>
      </c>
      <c r="D136">
        <v>6775.0977506473664</v>
      </c>
      <c r="E136">
        <v>9</v>
      </c>
      <c r="F136">
        <v>0.68</v>
      </c>
      <c r="G136">
        <v>9</v>
      </c>
      <c r="H136">
        <v>0.34</v>
      </c>
      <c r="I136">
        <v>4218979.57</v>
      </c>
      <c r="J136">
        <v>2785225</v>
      </c>
      <c r="K136">
        <v>4297.66</v>
      </c>
      <c r="L136">
        <v>0.89</v>
      </c>
      <c r="M136">
        <v>0</v>
      </c>
      <c r="N136">
        <v>1</v>
      </c>
      <c r="O136">
        <v>54.91</v>
      </c>
      <c r="P136">
        <v>26</v>
      </c>
      <c r="Q136">
        <v>1</v>
      </c>
      <c r="R136">
        <v>61.95</v>
      </c>
      <c r="S136">
        <v>4</v>
      </c>
      <c r="T136">
        <v>56.5</v>
      </c>
      <c r="U136">
        <v>0.62</v>
      </c>
      <c r="V136">
        <v>5</v>
      </c>
      <c r="W136">
        <v>0.17</v>
      </c>
      <c r="X136" t="s">
        <v>38</v>
      </c>
    </row>
    <row r="137" spans="1:24" x14ac:dyDescent="0.35">
      <c r="A137">
        <v>90.5</v>
      </c>
      <c r="B137">
        <v>85.27</v>
      </c>
      <c r="C137">
        <v>32.659999999999997</v>
      </c>
      <c r="D137">
        <v>6762.3030698409602</v>
      </c>
      <c r="E137">
        <v>3</v>
      </c>
      <c r="F137">
        <v>0.65</v>
      </c>
      <c r="G137">
        <v>5</v>
      </c>
      <c r="H137">
        <v>0.82</v>
      </c>
      <c r="I137">
        <v>4629493.7</v>
      </c>
      <c r="J137">
        <v>2442448</v>
      </c>
      <c r="K137">
        <v>1782.09</v>
      </c>
      <c r="L137">
        <v>0.46</v>
      </c>
      <c r="M137">
        <v>1</v>
      </c>
      <c r="N137">
        <v>2</v>
      </c>
      <c r="O137">
        <v>90.18</v>
      </c>
      <c r="P137">
        <v>49</v>
      </c>
      <c r="Q137">
        <v>1</v>
      </c>
      <c r="R137">
        <v>32.549999999999997</v>
      </c>
      <c r="S137">
        <v>9</v>
      </c>
      <c r="T137">
        <v>40.479999999999997</v>
      </c>
      <c r="U137">
        <v>0.41</v>
      </c>
      <c r="V137">
        <v>7</v>
      </c>
      <c r="W137">
        <v>0.06</v>
      </c>
      <c r="X137" t="s">
        <v>38</v>
      </c>
    </row>
    <row r="138" spans="1:24" x14ac:dyDescent="0.35">
      <c r="A138">
        <v>67.17</v>
      </c>
      <c r="B138">
        <v>46.19</v>
      </c>
      <c r="C138">
        <v>40.98</v>
      </c>
      <c r="D138">
        <v>9160.5382517746802</v>
      </c>
      <c r="E138">
        <v>8</v>
      </c>
      <c r="F138">
        <v>0.27</v>
      </c>
      <c r="G138">
        <v>5</v>
      </c>
      <c r="H138">
        <v>0.6</v>
      </c>
      <c r="I138">
        <v>3989405.91</v>
      </c>
      <c r="J138">
        <v>2390830</v>
      </c>
      <c r="K138">
        <v>2582.83</v>
      </c>
      <c r="L138">
        <v>0.44</v>
      </c>
      <c r="M138">
        <v>0</v>
      </c>
      <c r="N138">
        <v>1</v>
      </c>
      <c r="O138">
        <v>56.1</v>
      </c>
      <c r="P138">
        <v>34</v>
      </c>
      <c r="Q138">
        <v>1</v>
      </c>
      <c r="R138">
        <v>69.36</v>
      </c>
      <c r="S138">
        <v>4</v>
      </c>
      <c r="T138">
        <v>72.67</v>
      </c>
      <c r="U138">
        <v>0.43</v>
      </c>
      <c r="V138">
        <v>6</v>
      </c>
      <c r="W138">
        <v>0.33</v>
      </c>
      <c r="X138" t="s">
        <v>38</v>
      </c>
    </row>
    <row r="139" spans="1:24" x14ac:dyDescent="0.35">
      <c r="A139">
        <v>71.78</v>
      </c>
      <c r="B139">
        <v>94.15</v>
      </c>
      <c r="C139">
        <v>48.11</v>
      </c>
      <c r="D139">
        <v>14172.55381322348</v>
      </c>
      <c r="E139">
        <v>2</v>
      </c>
      <c r="F139">
        <v>0.95</v>
      </c>
      <c r="G139">
        <v>5</v>
      </c>
      <c r="H139">
        <v>0.34</v>
      </c>
      <c r="I139">
        <v>4932816.42</v>
      </c>
      <c r="J139">
        <v>1787091</v>
      </c>
      <c r="K139">
        <v>2473.42</v>
      </c>
      <c r="L139">
        <v>0.6</v>
      </c>
      <c r="M139">
        <v>1</v>
      </c>
      <c r="N139">
        <v>4</v>
      </c>
      <c r="O139">
        <v>56.26</v>
      </c>
      <c r="P139">
        <v>20</v>
      </c>
      <c r="Q139">
        <v>9</v>
      </c>
      <c r="R139">
        <v>51.86</v>
      </c>
      <c r="S139">
        <v>5</v>
      </c>
      <c r="T139">
        <v>93.12</v>
      </c>
      <c r="U139">
        <v>0.33</v>
      </c>
      <c r="V139">
        <v>6</v>
      </c>
      <c r="W139">
        <v>0.77</v>
      </c>
      <c r="X139" t="s">
        <v>38</v>
      </c>
    </row>
    <row r="140" spans="1:24" x14ac:dyDescent="0.35">
      <c r="A140">
        <v>83.14</v>
      </c>
      <c r="B140">
        <v>70.319999999999993</v>
      </c>
      <c r="C140">
        <v>41.51</v>
      </c>
      <c r="D140">
        <v>9351.0216215909877</v>
      </c>
      <c r="E140">
        <v>7</v>
      </c>
      <c r="F140">
        <v>0.15</v>
      </c>
      <c r="G140">
        <v>1</v>
      </c>
      <c r="H140">
        <v>0.91</v>
      </c>
      <c r="I140">
        <v>5831628.3099999996</v>
      </c>
      <c r="J140">
        <v>2585278</v>
      </c>
      <c r="K140">
        <v>1483.29</v>
      </c>
      <c r="L140">
        <v>0.59</v>
      </c>
      <c r="M140">
        <v>0</v>
      </c>
      <c r="N140">
        <v>1</v>
      </c>
      <c r="O140">
        <v>92.52</v>
      </c>
      <c r="P140">
        <v>24</v>
      </c>
      <c r="Q140">
        <v>3</v>
      </c>
      <c r="R140">
        <v>66.739999999999995</v>
      </c>
      <c r="S140">
        <v>7</v>
      </c>
      <c r="T140">
        <v>66.540000000000006</v>
      </c>
      <c r="U140">
        <v>0.56000000000000005</v>
      </c>
      <c r="V140">
        <v>3</v>
      </c>
      <c r="W140">
        <v>0.41</v>
      </c>
      <c r="X140" t="s">
        <v>38</v>
      </c>
    </row>
    <row r="141" spans="1:24" x14ac:dyDescent="0.35">
      <c r="A141">
        <v>62.69</v>
      </c>
      <c r="B141">
        <v>89.59</v>
      </c>
      <c r="C141">
        <v>35.770000000000003</v>
      </c>
      <c r="D141">
        <v>6242.1426172047341</v>
      </c>
      <c r="E141">
        <v>2</v>
      </c>
      <c r="F141">
        <v>0.43</v>
      </c>
      <c r="G141">
        <v>1</v>
      </c>
      <c r="H141">
        <v>0.77</v>
      </c>
      <c r="I141">
        <v>4972329.33</v>
      </c>
      <c r="J141">
        <v>3966132</v>
      </c>
      <c r="K141">
        <v>2285.59</v>
      </c>
      <c r="L141">
        <v>0.81</v>
      </c>
      <c r="M141">
        <v>0</v>
      </c>
      <c r="N141">
        <v>4</v>
      </c>
      <c r="O141">
        <v>67.23</v>
      </c>
      <c r="P141">
        <v>27</v>
      </c>
      <c r="Q141">
        <v>5</v>
      </c>
      <c r="R141">
        <v>78.62</v>
      </c>
      <c r="S141">
        <v>4</v>
      </c>
      <c r="T141">
        <v>76.459999999999994</v>
      </c>
      <c r="U141">
        <v>0.85</v>
      </c>
      <c r="V141">
        <v>8</v>
      </c>
      <c r="W141">
        <v>0.65</v>
      </c>
      <c r="X141" t="s">
        <v>38</v>
      </c>
    </row>
    <row r="142" spans="1:24" x14ac:dyDescent="0.35">
      <c r="A142">
        <v>77.27</v>
      </c>
      <c r="B142">
        <v>59.2</v>
      </c>
      <c r="C142">
        <v>37.840000000000003</v>
      </c>
      <c r="D142">
        <v>9385.6423397851395</v>
      </c>
      <c r="E142">
        <v>4</v>
      </c>
      <c r="F142">
        <v>0.94</v>
      </c>
      <c r="G142">
        <v>8</v>
      </c>
      <c r="H142">
        <v>0.26</v>
      </c>
      <c r="I142">
        <v>7363633.4400000004</v>
      </c>
      <c r="J142">
        <v>1236770</v>
      </c>
      <c r="K142">
        <v>699.74</v>
      </c>
      <c r="L142">
        <v>0.48</v>
      </c>
      <c r="M142">
        <v>0</v>
      </c>
      <c r="N142">
        <v>4</v>
      </c>
      <c r="O142">
        <v>51.54</v>
      </c>
      <c r="P142">
        <v>46</v>
      </c>
      <c r="Q142">
        <v>9</v>
      </c>
      <c r="R142">
        <v>31.88</v>
      </c>
      <c r="S142">
        <v>1</v>
      </c>
      <c r="T142">
        <v>34.450000000000003</v>
      </c>
      <c r="U142">
        <v>0.2</v>
      </c>
      <c r="V142">
        <v>9</v>
      </c>
      <c r="W142">
        <v>0.57999999999999996</v>
      </c>
      <c r="X142" t="s">
        <v>38</v>
      </c>
    </row>
    <row r="143" spans="1:24" x14ac:dyDescent="0.35">
      <c r="A143">
        <v>88.07</v>
      </c>
      <c r="B143">
        <v>93.73</v>
      </c>
      <c r="C143">
        <v>59.95</v>
      </c>
      <c r="D143">
        <v>9318.1910756308243</v>
      </c>
      <c r="E143">
        <v>7</v>
      </c>
      <c r="F143">
        <v>0.42</v>
      </c>
      <c r="G143">
        <v>8</v>
      </c>
      <c r="H143">
        <v>0.65</v>
      </c>
      <c r="I143">
        <v>5421359.5700000003</v>
      </c>
      <c r="J143">
        <v>2170037</v>
      </c>
      <c r="K143">
        <v>1750.2</v>
      </c>
      <c r="L143">
        <v>1</v>
      </c>
      <c r="M143">
        <v>0</v>
      </c>
      <c r="N143">
        <v>1</v>
      </c>
      <c r="O143">
        <v>52.59</v>
      </c>
      <c r="P143">
        <v>14</v>
      </c>
      <c r="Q143">
        <v>6</v>
      </c>
      <c r="R143">
        <v>21.34</v>
      </c>
      <c r="S143">
        <v>9</v>
      </c>
      <c r="T143">
        <v>57.15</v>
      </c>
      <c r="U143">
        <v>0.93</v>
      </c>
      <c r="V143">
        <v>5</v>
      </c>
      <c r="W143">
        <v>0.02</v>
      </c>
      <c r="X143" t="s">
        <v>38</v>
      </c>
    </row>
    <row r="144" spans="1:24" x14ac:dyDescent="0.35">
      <c r="A144">
        <v>58.93</v>
      </c>
      <c r="B144">
        <v>63.35</v>
      </c>
      <c r="C144">
        <v>43.41</v>
      </c>
      <c r="D144">
        <v>3257.7833926460712</v>
      </c>
      <c r="E144">
        <v>3</v>
      </c>
      <c r="F144">
        <v>0.64</v>
      </c>
      <c r="G144">
        <v>6</v>
      </c>
      <c r="H144">
        <v>0.6</v>
      </c>
      <c r="I144">
        <v>5229954.45</v>
      </c>
      <c r="J144">
        <v>2898295</v>
      </c>
      <c r="K144">
        <v>4175.07</v>
      </c>
      <c r="L144">
        <v>0.06</v>
      </c>
      <c r="M144">
        <v>0</v>
      </c>
      <c r="N144">
        <v>1</v>
      </c>
      <c r="O144">
        <v>57.11</v>
      </c>
      <c r="P144">
        <v>3</v>
      </c>
      <c r="Q144">
        <v>9</v>
      </c>
      <c r="R144">
        <v>74.540000000000006</v>
      </c>
      <c r="S144">
        <v>4</v>
      </c>
      <c r="T144">
        <v>37.56</v>
      </c>
      <c r="U144">
        <v>0.69</v>
      </c>
      <c r="V144">
        <v>2</v>
      </c>
      <c r="W144">
        <v>0.99</v>
      </c>
      <c r="X144" t="s">
        <v>38</v>
      </c>
    </row>
    <row r="145" spans="1:24" x14ac:dyDescent="0.35">
      <c r="A145">
        <v>76.849999999999994</v>
      </c>
      <c r="B145">
        <v>40.65</v>
      </c>
      <c r="C145">
        <v>53.68</v>
      </c>
      <c r="D145">
        <v>9864.2628337054703</v>
      </c>
      <c r="E145">
        <v>2</v>
      </c>
      <c r="F145">
        <v>0.4</v>
      </c>
      <c r="G145">
        <v>4</v>
      </c>
      <c r="H145">
        <v>0.4</v>
      </c>
      <c r="I145">
        <v>4091697.87</v>
      </c>
      <c r="J145">
        <v>2298252</v>
      </c>
      <c r="K145">
        <v>1780.53</v>
      </c>
      <c r="L145">
        <v>0</v>
      </c>
      <c r="M145">
        <v>0</v>
      </c>
      <c r="N145">
        <v>4</v>
      </c>
      <c r="O145">
        <v>60.67</v>
      </c>
      <c r="P145">
        <v>28</v>
      </c>
      <c r="Q145">
        <v>8</v>
      </c>
      <c r="R145">
        <v>62.68</v>
      </c>
      <c r="S145">
        <v>9</v>
      </c>
      <c r="T145">
        <v>69.83</v>
      </c>
      <c r="U145">
        <v>0.82</v>
      </c>
      <c r="V145">
        <v>4</v>
      </c>
      <c r="W145">
        <v>0.04</v>
      </c>
      <c r="X145" t="s">
        <v>38</v>
      </c>
    </row>
    <row r="146" spans="1:24" x14ac:dyDescent="0.35">
      <c r="A146">
        <v>77.599999999999994</v>
      </c>
      <c r="B146">
        <v>94.32</v>
      </c>
      <c r="C146">
        <v>62.72</v>
      </c>
      <c r="D146">
        <v>9422.6636744783045</v>
      </c>
      <c r="E146">
        <v>7</v>
      </c>
      <c r="F146">
        <v>0.27</v>
      </c>
      <c r="G146">
        <v>2</v>
      </c>
      <c r="H146">
        <v>0.37</v>
      </c>
      <c r="I146">
        <v>4761466.55</v>
      </c>
      <c r="J146">
        <v>2578171</v>
      </c>
      <c r="K146">
        <v>4181.93</v>
      </c>
      <c r="L146">
        <v>0.64</v>
      </c>
      <c r="M146">
        <v>0</v>
      </c>
      <c r="N146">
        <v>2</v>
      </c>
      <c r="O146">
        <v>83.26</v>
      </c>
      <c r="P146">
        <v>8</v>
      </c>
      <c r="Q146">
        <v>8</v>
      </c>
      <c r="R146">
        <v>68.97</v>
      </c>
      <c r="S146">
        <v>6</v>
      </c>
      <c r="T146">
        <v>91</v>
      </c>
      <c r="U146">
        <v>0.56000000000000005</v>
      </c>
      <c r="V146">
        <v>4</v>
      </c>
      <c r="W146">
        <v>0.97</v>
      </c>
      <c r="X146" t="s">
        <v>38</v>
      </c>
    </row>
    <row r="147" spans="1:24" x14ac:dyDescent="0.35">
      <c r="A147">
        <v>82.82</v>
      </c>
      <c r="B147">
        <v>45.48</v>
      </c>
      <c r="C147">
        <v>74.88</v>
      </c>
      <c r="D147">
        <v>11740.51591203355</v>
      </c>
      <c r="E147">
        <v>1</v>
      </c>
      <c r="F147">
        <v>0.98</v>
      </c>
      <c r="G147">
        <v>2</v>
      </c>
      <c r="H147">
        <v>0.34</v>
      </c>
      <c r="I147">
        <v>4220986.16</v>
      </c>
      <c r="J147">
        <v>2590136</v>
      </c>
      <c r="K147">
        <v>2892.2</v>
      </c>
      <c r="L147">
        <v>0.3</v>
      </c>
      <c r="M147">
        <v>0</v>
      </c>
      <c r="N147">
        <v>4</v>
      </c>
      <c r="O147">
        <v>57.87</v>
      </c>
      <c r="P147">
        <v>26</v>
      </c>
      <c r="Q147">
        <v>1</v>
      </c>
      <c r="R147">
        <v>78.67</v>
      </c>
      <c r="S147">
        <v>1</v>
      </c>
      <c r="T147">
        <v>73.02</v>
      </c>
      <c r="U147">
        <v>0.78</v>
      </c>
      <c r="V147">
        <v>4</v>
      </c>
      <c r="W147">
        <v>0.55000000000000004</v>
      </c>
      <c r="X147" t="s">
        <v>38</v>
      </c>
    </row>
    <row r="148" spans="1:24" x14ac:dyDescent="0.35">
      <c r="A148">
        <v>62.63</v>
      </c>
      <c r="B148">
        <v>59.16</v>
      </c>
      <c r="C148">
        <v>32.56</v>
      </c>
      <c r="D148">
        <v>14622.390237363359</v>
      </c>
      <c r="E148">
        <v>8</v>
      </c>
      <c r="F148">
        <v>0.41</v>
      </c>
      <c r="G148">
        <v>9</v>
      </c>
      <c r="H148">
        <v>0.62</v>
      </c>
      <c r="I148">
        <v>2834354.77</v>
      </c>
      <c r="J148">
        <v>2793968</v>
      </c>
      <c r="K148">
        <v>4459.38</v>
      </c>
      <c r="L148">
        <v>0.24</v>
      </c>
      <c r="M148">
        <v>1</v>
      </c>
      <c r="N148">
        <v>3</v>
      </c>
      <c r="O148">
        <v>55.94</v>
      </c>
      <c r="P148">
        <v>25</v>
      </c>
      <c r="Q148">
        <v>9</v>
      </c>
      <c r="R148">
        <v>76.2</v>
      </c>
      <c r="S148">
        <v>3</v>
      </c>
      <c r="T148">
        <v>34.99</v>
      </c>
      <c r="U148">
        <v>0.02</v>
      </c>
      <c r="V148">
        <v>7</v>
      </c>
      <c r="W148">
        <v>0.96</v>
      </c>
      <c r="X148" t="s">
        <v>38</v>
      </c>
    </row>
    <row r="149" spans="1:24" x14ac:dyDescent="0.35">
      <c r="A149">
        <v>61.8</v>
      </c>
      <c r="B149">
        <v>97</v>
      </c>
      <c r="C149">
        <v>81.96</v>
      </c>
      <c r="D149">
        <v>12816.412573869389</v>
      </c>
      <c r="E149">
        <v>3</v>
      </c>
      <c r="F149">
        <v>0.89</v>
      </c>
      <c r="G149">
        <v>5</v>
      </c>
      <c r="H149">
        <v>0.44</v>
      </c>
      <c r="I149">
        <v>5974262.2199999997</v>
      </c>
      <c r="J149">
        <v>2416436</v>
      </c>
      <c r="K149">
        <v>3086.51</v>
      </c>
      <c r="L149">
        <v>0.31</v>
      </c>
      <c r="M149">
        <v>1</v>
      </c>
      <c r="N149">
        <v>4</v>
      </c>
      <c r="O149">
        <v>88.24</v>
      </c>
      <c r="P149">
        <v>18</v>
      </c>
      <c r="Q149">
        <v>6</v>
      </c>
      <c r="R149">
        <v>87.26</v>
      </c>
      <c r="S149">
        <v>2</v>
      </c>
      <c r="T149">
        <v>53.05</v>
      </c>
      <c r="U149">
        <v>0.82</v>
      </c>
      <c r="V149">
        <v>8</v>
      </c>
      <c r="W149">
        <v>0.11</v>
      </c>
      <c r="X149" t="s">
        <v>38</v>
      </c>
    </row>
    <row r="150" spans="1:24" x14ac:dyDescent="0.35">
      <c r="A150">
        <v>80.22</v>
      </c>
      <c r="B150">
        <v>97.04</v>
      </c>
      <c r="C150">
        <v>70.81</v>
      </c>
      <c r="D150">
        <v>9327.7782736129229</v>
      </c>
      <c r="E150">
        <v>2</v>
      </c>
      <c r="F150">
        <v>0.23</v>
      </c>
      <c r="G150">
        <v>4</v>
      </c>
      <c r="H150">
        <v>0.83</v>
      </c>
      <c r="I150">
        <v>4488549.4400000004</v>
      </c>
      <c r="J150">
        <v>2351029</v>
      </c>
      <c r="K150">
        <v>633.51</v>
      </c>
      <c r="L150">
        <v>0.26</v>
      </c>
      <c r="M150">
        <v>0</v>
      </c>
      <c r="N150">
        <v>2</v>
      </c>
      <c r="O150">
        <v>83.55</v>
      </c>
      <c r="P150">
        <v>27</v>
      </c>
      <c r="Q150">
        <v>9</v>
      </c>
      <c r="R150">
        <v>57.52</v>
      </c>
      <c r="S150">
        <v>9</v>
      </c>
      <c r="T150">
        <v>65.790000000000006</v>
      </c>
      <c r="U150">
        <v>0.04</v>
      </c>
      <c r="V150">
        <v>8</v>
      </c>
      <c r="W150">
        <v>0.49</v>
      </c>
      <c r="X150" t="s">
        <v>38</v>
      </c>
    </row>
    <row r="151" spans="1:24" x14ac:dyDescent="0.35">
      <c r="A151">
        <v>77.97</v>
      </c>
      <c r="B151">
        <v>74.41</v>
      </c>
      <c r="C151">
        <v>35.31</v>
      </c>
      <c r="D151">
        <v>7233.6852281458241</v>
      </c>
      <c r="E151">
        <v>3</v>
      </c>
      <c r="F151">
        <v>0.21</v>
      </c>
      <c r="G151">
        <v>1</v>
      </c>
      <c r="H151">
        <v>0.67</v>
      </c>
      <c r="I151">
        <v>4239599.93</v>
      </c>
      <c r="J151">
        <v>3747448</v>
      </c>
      <c r="K151">
        <v>3539.39</v>
      </c>
      <c r="L151">
        <v>0.03</v>
      </c>
      <c r="M151">
        <v>0</v>
      </c>
      <c r="N151">
        <v>3</v>
      </c>
      <c r="O151">
        <v>71.77</v>
      </c>
      <c r="P151">
        <v>16</v>
      </c>
      <c r="Q151">
        <v>3</v>
      </c>
      <c r="R151">
        <v>54.19</v>
      </c>
      <c r="S151">
        <v>1</v>
      </c>
      <c r="T151">
        <v>56.21</v>
      </c>
      <c r="U151">
        <v>0.89</v>
      </c>
      <c r="V151">
        <v>5</v>
      </c>
      <c r="W151">
        <v>0.17</v>
      </c>
      <c r="X151" t="s">
        <v>38</v>
      </c>
    </row>
    <row r="152" spans="1:24" x14ac:dyDescent="0.35">
      <c r="A152">
        <v>77.5</v>
      </c>
      <c r="B152">
        <v>77.91</v>
      </c>
      <c r="C152">
        <v>86.78</v>
      </c>
      <c r="D152">
        <v>16433.39950812465</v>
      </c>
      <c r="E152">
        <v>5</v>
      </c>
      <c r="F152">
        <v>0.03</v>
      </c>
      <c r="G152">
        <v>7</v>
      </c>
      <c r="H152">
        <v>7.0000000000000007E-2</v>
      </c>
      <c r="I152">
        <v>5210570.03</v>
      </c>
      <c r="J152">
        <v>3839723</v>
      </c>
      <c r="K152">
        <v>701.84</v>
      </c>
      <c r="L152">
        <v>0.97</v>
      </c>
      <c r="M152">
        <v>1</v>
      </c>
      <c r="N152">
        <v>0</v>
      </c>
      <c r="O152">
        <v>77.47</v>
      </c>
      <c r="P152">
        <v>42</v>
      </c>
      <c r="Q152">
        <v>3</v>
      </c>
      <c r="R152">
        <v>48.13</v>
      </c>
      <c r="S152">
        <v>9</v>
      </c>
      <c r="T152">
        <v>84.19</v>
      </c>
      <c r="U152">
        <v>0.99</v>
      </c>
      <c r="V152">
        <v>5</v>
      </c>
      <c r="W152">
        <v>0.05</v>
      </c>
      <c r="X152" t="s">
        <v>38</v>
      </c>
    </row>
    <row r="153" spans="1:24" x14ac:dyDescent="0.35">
      <c r="A153">
        <v>78.459999999999994</v>
      </c>
      <c r="B153">
        <v>66.91</v>
      </c>
      <c r="C153">
        <v>89.86</v>
      </c>
      <c r="D153">
        <v>10148.04608503622</v>
      </c>
      <c r="E153">
        <v>8</v>
      </c>
      <c r="F153">
        <v>0.65</v>
      </c>
      <c r="G153">
        <v>3</v>
      </c>
      <c r="H153">
        <v>0.64</v>
      </c>
      <c r="I153">
        <v>5512499.5499999998</v>
      </c>
      <c r="J153">
        <v>1895565</v>
      </c>
      <c r="K153">
        <v>2527.69</v>
      </c>
      <c r="L153">
        <v>0.22</v>
      </c>
      <c r="M153">
        <v>0</v>
      </c>
      <c r="N153">
        <v>0</v>
      </c>
      <c r="O153">
        <v>65.599999999999994</v>
      </c>
      <c r="P153">
        <v>40</v>
      </c>
      <c r="Q153">
        <v>6</v>
      </c>
      <c r="R153">
        <v>30.76</v>
      </c>
      <c r="S153">
        <v>9</v>
      </c>
      <c r="T153">
        <v>82.95</v>
      </c>
      <c r="U153">
        <v>0.28999999999999998</v>
      </c>
      <c r="V153">
        <v>8</v>
      </c>
      <c r="W153">
        <v>0.62</v>
      </c>
      <c r="X153" t="s">
        <v>38</v>
      </c>
    </row>
    <row r="154" spans="1:24" x14ac:dyDescent="0.35">
      <c r="A154">
        <v>74.760000000000005</v>
      </c>
      <c r="B154">
        <v>70.06</v>
      </c>
      <c r="C154">
        <v>63.45</v>
      </c>
      <c r="D154">
        <v>9639.0989699999991</v>
      </c>
      <c r="E154">
        <v>5</v>
      </c>
      <c r="F154">
        <v>0.56000000000000005</v>
      </c>
      <c r="G154">
        <v>5</v>
      </c>
      <c r="H154">
        <v>0.23</v>
      </c>
      <c r="I154">
        <v>4994870</v>
      </c>
      <c r="J154">
        <v>3037785</v>
      </c>
      <c r="K154">
        <v>2863.58</v>
      </c>
      <c r="L154">
        <v>0.5</v>
      </c>
      <c r="M154">
        <v>0</v>
      </c>
      <c r="N154">
        <v>2</v>
      </c>
      <c r="O154">
        <v>74.36</v>
      </c>
      <c r="P154">
        <v>25</v>
      </c>
      <c r="Q154">
        <v>5</v>
      </c>
      <c r="R154">
        <v>60.52</v>
      </c>
      <c r="S154">
        <v>6</v>
      </c>
      <c r="T154">
        <v>61.46</v>
      </c>
      <c r="U154">
        <v>0.43</v>
      </c>
      <c r="V154">
        <v>5</v>
      </c>
      <c r="W154">
        <v>0.48</v>
      </c>
      <c r="X154" t="s">
        <v>38</v>
      </c>
    </row>
    <row r="155" spans="1:24" x14ac:dyDescent="0.35">
      <c r="A155">
        <v>77.319999999999993</v>
      </c>
      <c r="B155">
        <v>59.72</v>
      </c>
      <c r="C155">
        <v>48</v>
      </c>
      <c r="D155">
        <v>9939.6872822249916</v>
      </c>
      <c r="E155">
        <v>7</v>
      </c>
      <c r="F155">
        <v>0.86</v>
      </c>
      <c r="G155">
        <v>5</v>
      </c>
      <c r="H155">
        <v>0.59</v>
      </c>
      <c r="I155">
        <v>4997398.33</v>
      </c>
      <c r="J155">
        <v>3850700</v>
      </c>
      <c r="K155">
        <v>1243.42</v>
      </c>
      <c r="L155">
        <v>0.76</v>
      </c>
      <c r="M155">
        <v>1</v>
      </c>
      <c r="N155">
        <v>4</v>
      </c>
      <c r="O155">
        <v>75.33</v>
      </c>
      <c r="P155">
        <v>49</v>
      </c>
      <c r="Q155">
        <v>7</v>
      </c>
      <c r="R155">
        <v>39.39</v>
      </c>
      <c r="S155">
        <v>8</v>
      </c>
      <c r="T155">
        <v>54.27</v>
      </c>
      <c r="U155">
        <v>0.77</v>
      </c>
      <c r="V155">
        <v>5</v>
      </c>
      <c r="W155">
        <v>0.59</v>
      </c>
      <c r="X155" t="s">
        <v>38</v>
      </c>
    </row>
    <row r="156" spans="1:24" x14ac:dyDescent="0.35">
      <c r="A156">
        <v>77.930000000000007</v>
      </c>
      <c r="B156">
        <v>80.349999999999994</v>
      </c>
      <c r="C156">
        <v>82.4</v>
      </c>
      <c r="D156">
        <v>10495.21190191964</v>
      </c>
      <c r="E156">
        <v>7</v>
      </c>
      <c r="F156">
        <v>0.47</v>
      </c>
      <c r="G156">
        <v>5</v>
      </c>
      <c r="H156">
        <v>0.68</v>
      </c>
      <c r="I156">
        <v>5746187.4100000001</v>
      </c>
      <c r="J156">
        <v>2016960</v>
      </c>
      <c r="K156">
        <v>2254.4299999999998</v>
      </c>
      <c r="L156">
        <v>0.93</v>
      </c>
      <c r="M156">
        <v>0</v>
      </c>
      <c r="N156">
        <v>1</v>
      </c>
      <c r="O156">
        <v>69.36</v>
      </c>
      <c r="P156">
        <v>19</v>
      </c>
      <c r="Q156">
        <v>3</v>
      </c>
      <c r="R156">
        <v>84.49</v>
      </c>
      <c r="S156">
        <v>1</v>
      </c>
      <c r="T156">
        <v>46.6</v>
      </c>
      <c r="U156">
        <v>0.25</v>
      </c>
      <c r="V156">
        <v>3</v>
      </c>
      <c r="W156">
        <v>0.11</v>
      </c>
      <c r="X156" t="s">
        <v>38</v>
      </c>
    </row>
    <row r="157" spans="1:24" x14ac:dyDescent="0.35">
      <c r="A157">
        <v>67.86</v>
      </c>
      <c r="B157">
        <v>85.14</v>
      </c>
      <c r="C157">
        <v>78.64</v>
      </c>
      <c r="D157">
        <v>9639.0989701901435</v>
      </c>
      <c r="E157">
        <v>8</v>
      </c>
      <c r="F157">
        <v>0.97</v>
      </c>
      <c r="G157">
        <v>5</v>
      </c>
      <c r="H157">
        <v>0.23</v>
      </c>
      <c r="I157">
        <v>4639806.41</v>
      </c>
      <c r="J157">
        <v>3170196</v>
      </c>
      <c r="K157">
        <v>3784.37</v>
      </c>
      <c r="L157">
        <v>0.03</v>
      </c>
      <c r="M157">
        <v>0</v>
      </c>
      <c r="N157">
        <v>2</v>
      </c>
      <c r="O157">
        <v>95.33</v>
      </c>
      <c r="P157">
        <v>44</v>
      </c>
      <c r="Q157">
        <v>3</v>
      </c>
      <c r="R157">
        <v>60.82</v>
      </c>
      <c r="S157">
        <v>8</v>
      </c>
      <c r="T157">
        <v>36.880000000000003</v>
      </c>
      <c r="U157">
        <v>0.87</v>
      </c>
      <c r="V157">
        <v>0</v>
      </c>
      <c r="W157">
        <v>0.33</v>
      </c>
      <c r="X157" t="s">
        <v>38</v>
      </c>
    </row>
    <row r="158" spans="1:24" x14ac:dyDescent="0.35">
      <c r="A158">
        <v>93.66</v>
      </c>
      <c r="B158">
        <v>87.49</v>
      </c>
      <c r="C158">
        <v>41.99</v>
      </c>
      <c r="D158">
        <v>8565.84498279941</v>
      </c>
      <c r="E158">
        <v>1</v>
      </c>
      <c r="F158">
        <v>0.19</v>
      </c>
      <c r="G158">
        <v>1</v>
      </c>
      <c r="H158">
        <v>0.46</v>
      </c>
      <c r="I158">
        <v>5302333.74</v>
      </c>
      <c r="J158">
        <v>1747463</v>
      </c>
      <c r="K158">
        <v>4470.16</v>
      </c>
      <c r="L158">
        <v>0.87</v>
      </c>
      <c r="M158">
        <v>1</v>
      </c>
      <c r="N158">
        <v>3</v>
      </c>
      <c r="O158">
        <v>50.8</v>
      </c>
      <c r="P158">
        <v>39</v>
      </c>
      <c r="Q158">
        <v>2</v>
      </c>
      <c r="R158">
        <v>61.5</v>
      </c>
      <c r="S158">
        <v>3</v>
      </c>
      <c r="T158">
        <v>53.07</v>
      </c>
      <c r="U158">
        <v>0.1</v>
      </c>
      <c r="V158">
        <v>6</v>
      </c>
      <c r="W158">
        <v>0.78</v>
      </c>
      <c r="X158" t="s">
        <v>38</v>
      </c>
    </row>
    <row r="159" spans="1:24" x14ac:dyDescent="0.35">
      <c r="A159">
        <v>79.739999999999995</v>
      </c>
      <c r="B159">
        <v>87.38</v>
      </c>
      <c r="C159">
        <v>43.61</v>
      </c>
      <c r="D159">
        <v>8632.8526468990203</v>
      </c>
      <c r="E159">
        <v>4</v>
      </c>
      <c r="F159">
        <v>0.87</v>
      </c>
      <c r="G159">
        <v>1</v>
      </c>
      <c r="H159">
        <v>0.19</v>
      </c>
      <c r="I159">
        <v>3340755.38</v>
      </c>
      <c r="J159">
        <v>4038204</v>
      </c>
      <c r="K159">
        <v>3519.24</v>
      </c>
      <c r="L159">
        <v>0.53</v>
      </c>
      <c r="M159">
        <v>0</v>
      </c>
      <c r="N159">
        <v>3</v>
      </c>
      <c r="O159">
        <v>89.11</v>
      </c>
      <c r="P159">
        <v>38</v>
      </c>
      <c r="Q159">
        <v>9</v>
      </c>
      <c r="R159">
        <v>44.84</v>
      </c>
      <c r="S159">
        <v>7</v>
      </c>
      <c r="T159">
        <v>56.86</v>
      </c>
      <c r="U159">
        <v>0.13</v>
      </c>
      <c r="V159">
        <v>9</v>
      </c>
      <c r="W159">
        <v>0.44</v>
      </c>
      <c r="X159" t="s">
        <v>38</v>
      </c>
    </row>
    <row r="160" spans="1:24" x14ac:dyDescent="0.35">
      <c r="A160">
        <v>74.760000000000005</v>
      </c>
      <c r="B160">
        <v>70.06</v>
      </c>
      <c r="C160">
        <v>63.45</v>
      </c>
      <c r="D160">
        <v>9639.0989699999991</v>
      </c>
      <c r="E160">
        <v>5</v>
      </c>
      <c r="F160">
        <v>0.56000000000000005</v>
      </c>
      <c r="G160">
        <v>5</v>
      </c>
      <c r="H160">
        <v>0.23</v>
      </c>
      <c r="I160">
        <v>4994870</v>
      </c>
      <c r="J160">
        <v>3037785</v>
      </c>
      <c r="K160">
        <v>2863.58</v>
      </c>
      <c r="L160">
        <v>0.5</v>
      </c>
      <c r="M160">
        <v>0</v>
      </c>
      <c r="N160">
        <v>2</v>
      </c>
      <c r="O160">
        <v>74.36</v>
      </c>
      <c r="P160">
        <v>25</v>
      </c>
      <c r="Q160">
        <v>5</v>
      </c>
      <c r="R160">
        <v>60.52</v>
      </c>
      <c r="S160">
        <v>6</v>
      </c>
      <c r="T160">
        <v>61.46</v>
      </c>
      <c r="U160">
        <v>0.43</v>
      </c>
      <c r="V160">
        <v>5</v>
      </c>
      <c r="W160">
        <v>0.48</v>
      </c>
      <c r="X160" t="s">
        <v>38</v>
      </c>
    </row>
    <row r="161" spans="1:24" x14ac:dyDescent="0.35">
      <c r="A161">
        <v>81.569999999999993</v>
      </c>
      <c r="B161">
        <v>69.67</v>
      </c>
      <c r="C161">
        <v>61.49</v>
      </c>
      <c r="D161">
        <v>8641.4380721655871</v>
      </c>
      <c r="E161">
        <v>9</v>
      </c>
      <c r="F161">
        <v>0.77</v>
      </c>
      <c r="G161">
        <v>4</v>
      </c>
      <c r="H161">
        <v>0.38</v>
      </c>
      <c r="I161">
        <v>5605539.7800000003</v>
      </c>
      <c r="J161">
        <v>3146246</v>
      </c>
      <c r="K161">
        <v>3535.74</v>
      </c>
      <c r="L161">
        <v>0.64</v>
      </c>
      <c r="M161">
        <v>1</v>
      </c>
      <c r="N161">
        <v>3</v>
      </c>
      <c r="O161">
        <v>89.88</v>
      </c>
      <c r="P161">
        <v>22</v>
      </c>
      <c r="Q161">
        <v>5</v>
      </c>
      <c r="R161">
        <v>22.22</v>
      </c>
      <c r="S161">
        <v>1</v>
      </c>
      <c r="T161">
        <v>72.78</v>
      </c>
      <c r="U161">
        <v>0.67</v>
      </c>
      <c r="V161">
        <v>8</v>
      </c>
      <c r="W161">
        <v>0.65</v>
      </c>
      <c r="X161" t="s">
        <v>38</v>
      </c>
    </row>
    <row r="162" spans="1:24" x14ac:dyDescent="0.35">
      <c r="A162">
        <v>65.25</v>
      </c>
      <c r="B162">
        <v>43.45</v>
      </c>
      <c r="C162">
        <v>70.19</v>
      </c>
      <c r="D162">
        <v>8217.8855433070894</v>
      </c>
      <c r="E162">
        <v>2</v>
      </c>
      <c r="F162">
        <v>0.84</v>
      </c>
      <c r="G162">
        <v>5</v>
      </c>
      <c r="H162">
        <v>0.36</v>
      </c>
      <c r="I162">
        <v>3706441.36</v>
      </c>
      <c r="J162">
        <v>2924718</v>
      </c>
      <c r="K162">
        <v>1835.27</v>
      </c>
      <c r="L162">
        <v>0.82</v>
      </c>
      <c r="M162">
        <v>0</v>
      </c>
      <c r="N162">
        <v>2</v>
      </c>
      <c r="O162">
        <v>80.8</v>
      </c>
      <c r="P162">
        <v>46</v>
      </c>
      <c r="Q162">
        <v>9</v>
      </c>
      <c r="R162">
        <v>49.63</v>
      </c>
      <c r="S162">
        <v>5</v>
      </c>
      <c r="T162">
        <v>34.56</v>
      </c>
      <c r="U162">
        <v>0.85</v>
      </c>
      <c r="V162">
        <v>6</v>
      </c>
      <c r="W162">
        <v>0.84</v>
      </c>
      <c r="X162" t="s">
        <v>38</v>
      </c>
    </row>
    <row r="163" spans="1:24" x14ac:dyDescent="0.35">
      <c r="A163">
        <v>82.87</v>
      </c>
      <c r="B163">
        <v>72.97</v>
      </c>
      <c r="C163">
        <v>53.98</v>
      </c>
      <c r="D163">
        <v>10266.075569229741</v>
      </c>
      <c r="E163">
        <v>1</v>
      </c>
      <c r="F163">
        <v>0.76</v>
      </c>
      <c r="G163">
        <v>2</v>
      </c>
      <c r="H163">
        <v>1</v>
      </c>
      <c r="I163">
        <v>5234137.55</v>
      </c>
      <c r="J163">
        <v>2742288</v>
      </c>
      <c r="K163">
        <v>3732.93</v>
      </c>
      <c r="L163">
        <v>0.33</v>
      </c>
      <c r="M163">
        <v>1</v>
      </c>
      <c r="N163">
        <v>3</v>
      </c>
      <c r="O163">
        <v>92.16</v>
      </c>
      <c r="P163">
        <v>31</v>
      </c>
      <c r="Q163">
        <v>8</v>
      </c>
      <c r="R163">
        <v>25.92</v>
      </c>
      <c r="S163">
        <v>5</v>
      </c>
      <c r="T163">
        <v>55.69</v>
      </c>
      <c r="U163">
        <v>0.32</v>
      </c>
      <c r="V163">
        <v>6</v>
      </c>
      <c r="W163">
        <v>0.32</v>
      </c>
      <c r="X163" t="s">
        <v>38</v>
      </c>
    </row>
    <row r="164" spans="1:24" x14ac:dyDescent="0.35">
      <c r="A164">
        <v>86.59</v>
      </c>
      <c r="B164">
        <v>66.489999999999995</v>
      </c>
      <c r="C164">
        <v>60.06</v>
      </c>
      <c r="D164">
        <v>9362.556956447861</v>
      </c>
      <c r="E164">
        <v>2</v>
      </c>
      <c r="F164">
        <v>0.63</v>
      </c>
      <c r="G164">
        <v>8</v>
      </c>
      <c r="H164">
        <v>0.45</v>
      </c>
      <c r="I164">
        <v>4853001.22</v>
      </c>
      <c r="J164">
        <v>3625439</v>
      </c>
      <c r="K164">
        <v>4793.1499999999996</v>
      </c>
      <c r="L164">
        <v>0.73</v>
      </c>
      <c r="M164">
        <v>0</v>
      </c>
      <c r="N164">
        <v>2</v>
      </c>
      <c r="O164">
        <v>54.88</v>
      </c>
      <c r="P164">
        <v>46</v>
      </c>
      <c r="Q164">
        <v>2</v>
      </c>
      <c r="R164">
        <v>62.48</v>
      </c>
      <c r="S164">
        <v>8</v>
      </c>
      <c r="T164">
        <v>41.82</v>
      </c>
      <c r="U164">
        <v>0.68</v>
      </c>
      <c r="V164">
        <v>1</v>
      </c>
      <c r="W164">
        <v>0.69</v>
      </c>
      <c r="X164" t="s">
        <v>38</v>
      </c>
    </row>
    <row r="165" spans="1:24" x14ac:dyDescent="0.35">
      <c r="A165">
        <v>66.790000000000006</v>
      </c>
      <c r="B165">
        <v>93.26</v>
      </c>
      <c r="C165">
        <v>78.59</v>
      </c>
      <c r="D165">
        <v>13759.98247145672</v>
      </c>
      <c r="E165">
        <v>7</v>
      </c>
      <c r="F165">
        <v>0.13</v>
      </c>
      <c r="G165">
        <v>2</v>
      </c>
      <c r="H165">
        <v>0.33</v>
      </c>
      <c r="I165">
        <v>4635532.74</v>
      </c>
      <c r="J165">
        <v>3454149</v>
      </c>
      <c r="K165">
        <v>3746.27</v>
      </c>
      <c r="L165">
        <v>0.53</v>
      </c>
      <c r="M165">
        <v>0</v>
      </c>
      <c r="N165">
        <v>1</v>
      </c>
      <c r="O165">
        <v>77.95</v>
      </c>
      <c r="P165">
        <v>32</v>
      </c>
      <c r="Q165">
        <v>3</v>
      </c>
      <c r="R165">
        <v>81.67</v>
      </c>
      <c r="S165">
        <v>7</v>
      </c>
      <c r="T165">
        <v>40.19</v>
      </c>
      <c r="U165">
        <v>0.59</v>
      </c>
      <c r="V165">
        <v>8</v>
      </c>
      <c r="W165">
        <v>0.96</v>
      </c>
      <c r="X165" t="s">
        <v>38</v>
      </c>
    </row>
    <row r="166" spans="1:24" x14ac:dyDescent="0.35">
      <c r="A166">
        <v>84.63</v>
      </c>
      <c r="B166">
        <v>61.05</v>
      </c>
      <c r="C166">
        <v>32.380000000000003</v>
      </c>
      <c r="D166">
        <v>3372.5754790174701</v>
      </c>
      <c r="E166">
        <v>3</v>
      </c>
      <c r="F166">
        <v>0.03</v>
      </c>
      <c r="G166">
        <v>9</v>
      </c>
      <c r="H166">
        <v>0.57999999999999996</v>
      </c>
      <c r="I166">
        <v>4171537.23</v>
      </c>
      <c r="J166">
        <v>3802799</v>
      </c>
      <c r="K166">
        <v>4382.96</v>
      </c>
      <c r="L166">
        <v>0.79</v>
      </c>
      <c r="M166">
        <v>1</v>
      </c>
      <c r="N166">
        <v>0</v>
      </c>
      <c r="O166">
        <v>75.05</v>
      </c>
      <c r="P166">
        <v>45</v>
      </c>
      <c r="Q166">
        <v>2</v>
      </c>
      <c r="R166">
        <v>81.8</v>
      </c>
      <c r="S166">
        <v>8</v>
      </c>
      <c r="T166">
        <v>83.77</v>
      </c>
      <c r="U166">
        <v>0.6</v>
      </c>
      <c r="V166">
        <v>9</v>
      </c>
      <c r="W166">
        <v>0.73</v>
      </c>
      <c r="X166" t="s">
        <v>38</v>
      </c>
    </row>
    <row r="167" spans="1:24" x14ac:dyDescent="0.35">
      <c r="A167">
        <v>74.760000000000005</v>
      </c>
      <c r="B167">
        <v>70.06</v>
      </c>
      <c r="C167">
        <v>63.45</v>
      </c>
      <c r="D167">
        <v>9639.0989699999991</v>
      </c>
      <c r="E167">
        <v>5</v>
      </c>
      <c r="F167">
        <v>0.56000000000000005</v>
      </c>
      <c r="G167">
        <v>5</v>
      </c>
      <c r="H167">
        <v>0.23</v>
      </c>
      <c r="I167">
        <v>4994870</v>
      </c>
      <c r="J167">
        <v>3037785</v>
      </c>
      <c r="K167">
        <v>2863.58</v>
      </c>
      <c r="L167">
        <v>0.5</v>
      </c>
      <c r="M167">
        <v>0</v>
      </c>
      <c r="N167">
        <v>2</v>
      </c>
      <c r="O167">
        <v>74.36</v>
      </c>
      <c r="P167">
        <v>25</v>
      </c>
      <c r="Q167">
        <v>5</v>
      </c>
      <c r="R167">
        <v>60.52</v>
      </c>
      <c r="S167">
        <v>6</v>
      </c>
      <c r="T167">
        <v>61.46</v>
      </c>
      <c r="U167">
        <v>0.43</v>
      </c>
      <c r="V167">
        <v>5</v>
      </c>
      <c r="W167">
        <v>0.48</v>
      </c>
      <c r="X167" t="s">
        <v>38</v>
      </c>
    </row>
    <row r="168" spans="1:24" x14ac:dyDescent="0.35">
      <c r="A168">
        <v>83.22</v>
      </c>
      <c r="B168">
        <v>48.58</v>
      </c>
      <c r="C168">
        <v>76.37</v>
      </c>
      <c r="D168">
        <v>13115.212981244071</v>
      </c>
      <c r="E168">
        <v>7</v>
      </c>
      <c r="F168">
        <v>0.62</v>
      </c>
      <c r="G168">
        <v>9</v>
      </c>
      <c r="H168">
        <v>0.96</v>
      </c>
      <c r="I168">
        <v>6729891.1500000004</v>
      </c>
      <c r="J168">
        <v>3272094</v>
      </c>
      <c r="K168">
        <v>3729.07</v>
      </c>
      <c r="L168">
        <v>0.2</v>
      </c>
      <c r="M168">
        <v>0</v>
      </c>
      <c r="N168">
        <v>2</v>
      </c>
      <c r="O168">
        <v>76.709999999999994</v>
      </c>
      <c r="P168">
        <v>42</v>
      </c>
      <c r="Q168">
        <v>6</v>
      </c>
      <c r="R168">
        <v>34.79</v>
      </c>
      <c r="S168">
        <v>6</v>
      </c>
      <c r="T168">
        <v>57.25</v>
      </c>
      <c r="U168">
        <v>0.57999999999999996</v>
      </c>
      <c r="V168">
        <v>5</v>
      </c>
      <c r="W168">
        <v>0.63</v>
      </c>
      <c r="X168" t="s">
        <v>38</v>
      </c>
    </row>
    <row r="169" spans="1:24" x14ac:dyDescent="0.35">
      <c r="A169">
        <v>93.97</v>
      </c>
      <c r="B169">
        <v>85.69</v>
      </c>
      <c r="C169">
        <v>88.19</v>
      </c>
      <c r="D169">
        <v>4816.5244189796267</v>
      </c>
      <c r="E169">
        <v>2</v>
      </c>
      <c r="F169">
        <v>0.8</v>
      </c>
      <c r="G169">
        <v>7</v>
      </c>
      <c r="H169">
        <v>0.63</v>
      </c>
      <c r="I169">
        <v>5300192.16</v>
      </c>
      <c r="J169">
        <v>2566026</v>
      </c>
      <c r="K169">
        <v>4233.1400000000003</v>
      </c>
      <c r="L169">
        <v>0.99</v>
      </c>
      <c r="M169">
        <v>1</v>
      </c>
      <c r="N169">
        <v>4</v>
      </c>
      <c r="O169">
        <v>77.040000000000006</v>
      </c>
      <c r="P169">
        <v>47</v>
      </c>
      <c r="Q169">
        <v>6</v>
      </c>
      <c r="R169">
        <v>80.41</v>
      </c>
      <c r="S169">
        <v>2</v>
      </c>
      <c r="T169">
        <v>40.93</v>
      </c>
      <c r="U169">
        <v>0.43</v>
      </c>
      <c r="V169">
        <v>2</v>
      </c>
      <c r="W169">
        <v>0.74</v>
      </c>
      <c r="X169" t="s">
        <v>38</v>
      </c>
    </row>
    <row r="170" spans="1:24" x14ac:dyDescent="0.35">
      <c r="A170">
        <v>72.55</v>
      </c>
      <c r="B170">
        <v>77.09</v>
      </c>
      <c r="C170">
        <v>63.26</v>
      </c>
      <c r="D170">
        <v>9143.2810147991277</v>
      </c>
      <c r="E170">
        <v>3</v>
      </c>
      <c r="F170">
        <v>0.48</v>
      </c>
      <c r="G170">
        <v>8</v>
      </c>
      <c r="H170">
        <v>0.75</v>
      </c>
      <c r="I170">
        <v>5322490.72</v>
      </c>
      <c r="J170">
        <v>2153827</v>
      </c>
      <c r="K170">
        <v>682.51</v>
      </c>
      <c r="L170">
        <v>0.09</v>
      </c>
      <c r="M170">
        <v>1</v>
      </c>
      <c r="N170">
        <v>0</v>
      </c>
      <c r="O170">
        <v>71.48</v>
      </c>
      <c r="P170">
        <v>33</v>
      </c>
      <c r="Q170">
        <v>9</v>
      </c>
      <c r="R170">
        <v>82.03</v>
      </c>
      <c r="S170">
        <v>6</v>
      </c>
      <c r="T170">
        <v>87.16</v>
      </c>
      <c r="U170">
        <v>0.28000000000000003</v>
      </c>
      <c r="V170">
        <v>0</v>
      </c>
      <c r="W170">
        <v>0.61</v>
      </c>
      <c r="X170" t="s">
        <v>38</v>
      </c>
    </row>
    <row r="171" spans="1:24" x14ac:dyDescent="0.35">
      <c r="A171">
        <v>67.459999999999994</v>
      </c>
      <c r="B171">
        <v>46.07</v>
      </c>
      <c r="C171">
        <v>64.59</v>
      </c>
      <c r="D171">
        <v>9071.3978350105208</v>
      </c>
      <c r="E171">
        <v>7</v>
      </c>
      <c r="F171">
        <v>0.12</v>
      </c>
      <c r="G171">
        <v>2</v>
      </c>
      <c r="H171">
        <v>0.17</v>
      </c>
      <c r="I171">
        <v>4317669.37</v>
      </c>
      <c r="J171">
        <v>2967188</v>
      </c>
      <c r="K171">
        <v>4422.1899999999996</v>
      </c>
      <c r="L171">
        <v>0</v>
      </c>
      <c r="M171">
        <v>0</v>
      </c>
      <c r="N171">
        <v>1</v>
      </c>
      <c r="O171">
        <v>65.44</v>
      </c>
      <c r="P171">
        <v>39</v>
      </c>
      <c r="Q171">
        <v>8</v>
      </c>
      <c r="R171">
        <v>33.770000000000003</v>
      </c>
      <c r="S171">
        <v>5</v>
      </c>
      <c r="T171">
        <v>66.209999999999994</v>
      </c>
      <c r="U171">
        <v>0.77</v>
      </c>
      <c r="V171">
        <v>3</v>
      </c>
      <c r="W171">
        <v>0.02</v>
      </c>
      <c r="X171" t="s">
        <v>38</v>
      </c>
    </row>
    <row r="172" spans="1:24" x14ac:dyDescent="0.35">
      <c r="A172">
        <v>74.760000000000005</v>
      </c>
      <c r="B172">
        <v>70.06</v>
      </c>
      <c r="C172">
        <v>63.45</v>
      </c>
      <c r="D172">
        <v>9639.0989699999991</v>
      </c>
      <c r="E172">
        <v>5</v>
      </c>
      <c r="F172">
        <v>0.56000000000000005</v>
      </c>
      <c r="G172">
        <v>5</v>
      </c>
      <c r="H172">
        <v>0.23</v>
      </c>
      <c r="I172">
        <v>4994870</v>
      </c>
      <c r="J172">
        <v>3037785</v>
      </c>
      <c r="K172">
        <v>2863.58</v>
      </c>
      <c r="L172">
        <v>0.5</v>
      </c>
      <c r="M172">
        <v>0</v>
      </c>
      <c r="N172">
        <v>2</v>
      </c>
      <c r="O172">
        <v>74.36</v>
      </c>
      <c r="P172">
        <v>25</v>
      </c>
      <c r="Q172">
        <v>5</v>
      </c>
      <c r="R172">
        <v>60.52</v>
      </c>
      <c r="S172">
        <v>6</v>
      </c>
      <c r="T172">
        <v>61.46</v>
      </c>
      <c r="U172">
        <v>0.43</v>
      </c>
      <c r="V172">
        <v>5</v>
      </c>
      <c r="W172">
        <v>0.48</v>
      </c>
      <c r="X172" t="s">
        <v>38</v>
      </c>
    </row>
    <row r="173" spans="1:24" x14ac:dyDescent="0.35">
      <c r="A173">
        <v>66.84</v>
      </c>
      <c r="B173">
        <v>82.06</v>
      </c>
      <c r="C173">
        <v>59.08</v>
      </c>
      <c r="D173">
        <v>8055.4582810228112</v>
      </c>
      <c r="E173">
        <v>1</v>
      </c>
      <c r="F173">
        <v>0.69</v>
      </c>
      <c r="G173">
        <v>6</v>
      </c>
      <c r="H173">
        <v>0.42</v>
      </c>
      <c r="I173">
        <v>4960261.0999999996</v>
      </c>
      <c r="J173">
        <v>3938982</v>
      </c>
      <c r="K173">
        <v>3493.81</v>
      </c>
      <c r="L173">
        <v>0.34</v>
      </c>
      <c r="M173">
        <v>0</v>
      </c>
      <c r="N173">
        <v>1</v>
      </c>
      <c r="O173">
        <v>55.92</v>
      </c>
      <c r="P173">
        <v>49</v>
      </c>
      <c r="Q173">
        <v>4</v>
      </c>
      <c r="R173">
        <v>40.06</v>
      </c>
      <c r="S173">
        <v>6</v>
      </c>
      <c r="T173">
        <v>62.66</v>
      </c>
      <c r="U173">
        <v>0.69</v>
      </c>
      <c r="V173">
        <v>0</v>
      </c>
      <c r="W173">
        <v>0.81</v>
      </c>
      <c r="X173" t="s">
        <v>38</v>
      </c>
    </row>
    <row r="174" spans="1:24" x14ac:dyDescent="0.35">
      <c r="A174">
        <v>74.23</v>
      </c>
      <c r="B174">
        <v>44.37</v>
      </c>
      <c r="C174">
        <v>64.62</v>
      </c>
      <c r="D174">
        <v>7223.5603863354281</v>
      </c>
      <c r="E174">
        <v>5</v>
      </c>
      <c r="F174">
        <v>0.43</v>
      </c>
      <c r="G174">
        <v>4</v>
      </c>
      <c r="H174">
        <v>0.82</v>
      </c>
      <c r="I174">
        <v>4026250.35</v>
      </c>
      <c r="J174">
        <v>2310464</v>
      </c>
      <c r="K174">
        <v>4101.6000000000004</v>
      </c>
      <c r="L174">
        <v>0.63</v>
      </c>
      <c r="M174">
        <v>1</v>
      </c>
      <c r="N174">
        <v>1</v>
      </c>
      <c r="O174">
        <v>98.08</v>
      </c>
      <c r="P174">
        <v>2</v>
      </c>
      <c r="Q174">
        <v>9</v>
      </c>
      <c r="R174">
        <v>76.180000000000007</v>
      </c>
      <c r="S174">
        <v>8</v>
      </c>
      <c r="T174">
        <v>77.55</v>
      </c>
      <c r="U174">
        <v>0.23</v>
      </c>
      <c r="V174">
        <v>2</v>
      </c>
      <c r="W174">
        <v>0.27</v>
      </c>
      <c r="X174" t="s">
        <v>38</v>
      </c>
    </row>
    <row r="175" spans="1:24" x14ac:dyDescent="0.35">
      <c r="A175">
        <v>78.41</v>
      </c>
      <c r="B175">
        <v>89.31</v>
      </c>
      <c r="C175">
        <v>45.76</v>
      </c>
      <c r="D175">
        <v>14380.676108559061</v>
      </c>
      <c r="E175">
        <v>9</v>
      </c>
      <c r="F175">
        <v>0.2</v>
      </c>
      <c r="G175">
        <v>7</v>
      </c>
      <c r="H175">
        <v>0</v>
      </c>
      <c r="I175">
        <v>3227389.87</v>
      </c>
      <c r="J175">
        <v>3290837</v>
      </c>
      <c r="K175">
        <v>3481.99</v>
      </c>
      <c r="L175">
        <v>7.0000000000000007E-2</v>
      </c>
      <c r="M175">
        <v>1</v>
      </c>
      <c r="N175">
        <v>3</v>
      </c>
      <c r="O175">
        <v>85.72</v>
      </c>
      <c r="P175">
        <v>32</v>
      </c>
      <c r="Q175">
        <v>1</v>
      </c>
      <c r="R175">
        <v>89.81</v>
      </c>
      <c r="S175">
        <v>9</v>
      </c>
      <c r="T175">
        <v>92.28</v>
      </c>
      <c r="U175">
        <v>0.63</v>
      </c>
      <c r="V175">
        <v>3</v>
      </c>
      <c r="W175">
        <v>0.73</v>
      </c>
      <c r="X175" t="s">
        <v>38</v>
      </c>
    </row>
    <row r="176" spans="1:24" x14ac:dyDescent="0.35">
      <c r="A176">
        <v>74.760000000000005</v>
      </c>
      <c r="B176">
        <v>70.06</v>
      </c>
      <c r="C176">
        <v>63.45</v>
      </c>
      <c r="D176">
        <v>9639.0989699999991</v>
      </c>
      <c r="E176">
        <v>5</v>
      </c>
      <c r="F176">
        <v>0.56000000000000005</v>
      </c>
      <c r="G176">
        <v>5</v>
      </c>
      <c r="H176">
        <v>0.23</v>
      </c>
      <c r="I176">
        <v>4994870</v>
      </c>
      <c r="J176">
        <v>3037785</v>
      </c>
      <c r="K176">
        <v>2863.58</v>
      </c>
      <c r="L176">
        <v>0.5</v>
      </c>
      <c r="M176">
        <v>0</v>
      </c>
      <c r="N176">
        <v>2</v>
      </c>
      <c r="O176">
        <v>74.36</v>
      </c>
      <c r="P176">
        <v>25</v>
      </c>
      <c r="Q176">
        <v>5</v>
      </c>
      <c r="R176">
        <v>60.52</v>
      </c>
      <c r="S176">
        <v>6</v>
      </c>
      <c r="T176">
        <v>61.46</v>
      </c>
      <c r="U176">
        <v>0.43</v>
      </c>
      <c r="V176">
        <v>5</v>
      </c>
      <c r="W176">
        <v>0.48</v>
      </c>
      <c r="X176" t="s">
        <v>38</v>
      </c>
    </row>
    <row r="177" spans="1:24" x14ac:dyDescent="0.35">
      <c r="A177">
        <v>83.27</v>
      </c>
      <c r="B177">
        <v>44.88</v>
      </c>
      <c r="C177">
        <v>54.52</v>
      </c>
      <c r="D177">
        <v>13178.8877374854</v>
      </c>
      <c r="E177">
        <v>9</v>
      </c>
      <c r="F177">
        <v>0.06</v>
      </c>
      <c r="G177">
        <v>2</v>
      </c>
      <c r="H177">
        <v>0.98</v>
      </c>
      <c r="I177">
        <v>5852166.79</v>
      </c>
      <c r="J177">
        <v>3221650</v>
      </c>
      <c r="K177">
        <v>3183.45</v>
      </c>
      <c r="L177">
        <v>0.94</v>
      </c>
      <c r="M177">
        <v>1</v>
      </c>
      <c r="N177">
        <v>2</v>
      </c>
      <c r="O177">
        <v>61.34</v>
      </c>
      <c r="P177">
        <v>15</v>
      </c>
      <c r="Q177">
        <v>2</v>
      </c>
      <c r="R177">
        <v>82.82</v>
      </c>
      <c r="S177">
        <v>3</v>
      </c>
      <c r="T177">
        <v>87.6</v>
      </c>
      <c r="U177">
        <v>0.22</v>
      </c>
      <c r="V177">
        <v>8</v>
      </c>
      <c r="W177">
        <v>0.52</v>
      </c>
      <c r="X177" t="s">
        <v>38</v>
      </c>
    </row>
    <row r="178" spans="1:24" x14ac:dyDescent="0.35">
      <c r="A178">
        <v>75.13</v>
      </c>
      <c r="B178">
        <v>45.09</v>
      </c>
      <c r="C178">
        <v>31.3</v>
      </c>
      <c r="D178">
        <v>11804.18016010809</v>
      </c>
      <c r="E178">
        <v>9</v>
      </c>
      <c r="F178">
        <v>0.57999999999999996</v>
      </c>
      <c r="G178">
        <v>7</v>
      </c>
      <c r="H178">
        <v>0.47</v>
      </c>
      <c r="I178">
        <v>4141161.23</v>
      </c>
      <c r="J178">
        <v>2580803</v>
      </c>
      <c r="K178">
        <v>2973.13</v>
      </c>
      <c r="L178">
        <v>0.82</v>
      </c>
      <c r="M178">
        <v>0</v>
      </c>
      <c r="N178">
        <v>4</v>
      </c>
      <c r="O178">
        <v>93.97</v>
      </c>
      <c r="P178">
        <v>17</v>
      </c>
      <c r="Q178">
        <v>6</v>
      </c>
      <c r="R178">
        <v>63.58</v>
      </c>
      <c r="S178">
        <v>3</v>
      </c>
      <c r="T178">
        <v>90.73</v>
      </c>
      <c r="U178">
        <v>0.06</v>
      </c>
      <c r="V178">
        <v>2</v>
      </c>
      <c r="W178">
        <v>7.0000000000000007E-2</v>
      </c>
      <c r="X178" t="s">
        <v>38</v>
      </c>
    </row>
    <row r="179" spans="1:24" x14ac:dyDescent="0.35">
      <c r="A179">
        <v>74.760000000000005</v>
      </c>
      <c r="B179">
        <v>70.06</v>
      </c>
      <c r="C179">
        <v>63.45</v>
      </c>
      <c r="D179">
        <v>9639.0989699999991</v>
      </c>
      <c r="E179">
        <v>5</v>
      </c>
      <c r="F179">
        <v>0.56000000000000005</v>
      </c>
      <c r="G179">
        <v>5</v>
      </c>
      <c r="H179">
        <v>0.23</v>
      </c>
      <c r="I179">
        <v>4994870</v>
      </c>
      <c r="J179">
        <v>3037785</v>
      </c>
      <c r="K179">
        <v>2863.58</v>
      </c>
      <c r="L179">
        <v>0.5</v>
      </c>
      <c r="M179">
        <v>0</v>
      </c>
      <c r="N179">
        <v>2</v>
      </c>
      <c r="O179">
        <v>74.36</v>
      </c>
      <c r="P179">
        <v>25</v>
      </c>
      <c r="Q179">
        <v>5</v>
      </c>
      <c r="R179">
        <v>60.52</v>
      </c>
      <c r="S179">
        <v>6</v>
      </c>
      <c r="T179">
        <v>61.46</v>
      </c>
      <c r="U179">
        <v>0.43</v>
      </c>
      <c r="V179">
        <v>5</v>
      </c>
      <c r="W179">
        <v>0.48</v>
      </c>
      <c r="X179" t="s">
        <v>38</v>
      </c>
    </row>
    <row r="180" spans="1:24" x14ac:dyDescent="0.35">
      <c r="A180">
        <v>72.349999999999994</v>
      </c>
      <c r="B180">
        <v>62.46</v>
      </c>
      <c r="C180">
        <v>43.74</v>
      </c>
      <c r="D180">
        <v>8688.6993343005652</v>
      </c>
      <c r="E180">
        <v>4</v>
      </c>
      <c r="F180">
        <v>0.8</v>
      </c>
      <c r="G180">
        <v>2</v>
      </c>
      <c r="H180">
        <v>0.12</v>
      </c>
      <c r="I180">
        <v>6001952.2699999996</v>
      </c>
      <c r="J180">
        <v>3387018</v>
      </c>
      <c r="K180">
        <v>2319.08</v>
      </c>
      <c r="L180">
        <v>0.88</v>
      </c>
      <c r="M180">
        <v>0</v>
      </c>
      <c r="N180">
        <v>4</v>
      </c>
      <c r="O180">
        <v>83.86</v>
      </c>
      <c r="P180">
        <v>47</v>
      </c>
      <c r="Q180">
        <v>3</v>
      </c>
      <c r="R180">
        <v>52.55</v>
      </c>
      <c r="S180">
        <v>1</v>
      </c>
      <c r="T180">
        <v>71.3</v>
      </c>
      <c r="U180">
        <v>0.61</v>
      </c>
      <c r="V180">
        <v>9</v>
      </c>
      <c r="W180">
        <v>0.96</v>
      </c>
      <c r="X180" t="s">
        <v>38</v>
      </c>
    </row>
    <row r="181" spans="1:24" x14ac:dyDescent="0.35">
      <c r="A181">
        <v>81.260000000000005</v>
      </c>
      <c r="B181">
        <v>88.77</v>
      </c>
      <c r="C181">
        <v>37.78</v>
      </c>
      <c r="D181">
        <v>6944.6804777701363</v>
      </c>
      <c r="E181">
        <v>1</v>
      </c>
      <c r="F181">
        <v>0.46</v>
      </c>
      <c r="G181">
        <v>1</v>
      </c>
      <c r="H181">
        <v>0.02</v>
      </c>
      <c r="I181">
        <v>3806845.35</v>
      </c>
      <c r="J181">
        <v>3228788</v>
      </c>
      <c r="K181">
        <v>3874.33</v>
      </c>
      <c r="L181">
        <v>0.1</v>
      </c>
      <c r="M181">
        <v>0</v>
      </c>
      <c r="N181">
        <v>0</v>
      </c>
      <c r="O181">
        <v>65.83</v>
      </c>
      <c r="P181">
        <v>17</v>
      </c>
      <c r="Q181">
        <v>3</v>
      </c>
      <c r="R181">
        <v>24.37</v>
      </c>
      <c r="S181">
        <v>3</v>
      </c>
      <c r="T181">
        <v>56.21</v>
      </c>
      <c r="U181">
        <v>0.04</v>
      </c>
      <c r="V181">
        <v>5</v>
      </c>
      <c r="W181">
        <v>0.65</v>
      </c>
      <c r="X181" t="s">
        <v>38</v>
      </c>
    </row>
    <row r="182" spans="1:24" x14ac:dyDescent="0.35">
      <c r="A182">
        <v>66.430000000000007</v>
      </c>
      <c r="B182">
        <v>96.83</v>
      </c>
      <c r="C182">
        <v>87.88</v>
      </c>
      <c r="D182">
        <v>11782.49607543097</v>
      </c>
      <c r="E182">
        <v>1</v>
      </c>
      <c r="F182">
        <v>0.01</v>
      </c>
      <c r="G182">
        <v>7</v>
      </c>
      <c r="H182">
        <v>0.74</v>
      </c>
      <c r="I182">
        <v>4767106.59</v>
      </c>
      <c r="J182">
        <v>2656926</v>
      </c>
      <c r="K182">
        <v>2357.04</v>
      </c>
      <c r="L182">
        <v>0.4</v>
      </c>
      <c r="M182">
        <v>0</v>
      </c>
      <c r="N182">
        <v>2</v>
      </c>
      <c r="O182">
        <v>90.82</v>
      </c>
      <c r="P182">
        <v>37</v>
      </c>
      <c r="Q182">
        <v>6</v>
      </c>
      <c r="R182">
        <v>43.47</v>
      </c>
      <c r="S182">
        <v>2</v>
      </c>
      <c r="T182">
        <v>78.91</v>
      </c>
      <c r="U182">
        <v>0.73</v>
      </c>
      <c r="V182">
        <v>3</v>
      </c>
      <c r="W182">
        <v>0.46</v>
      </c>
      <c r="X182" t="s">
        <v>38</v>
      </c>
    </row>
    <row r="183" spans="1:24" x14ac:dyDescent="0.35">
      <c r="A183">
        <v>74.760000000000005</v>
      </c>
      <c r="B183">
        <v>70.06</v>
      </c>
      <c r="C183">
        <v>63.45</v>
      </c>
      <c r="D183">
        <v>9639.0989699999991</v>
      </c>
      <c r="E183">
        <v>5</v>
      </c>
      <c r="F183">
        <v>0.56000000000000005</v>
      </c>
      <c r="G183">
        <v>5</v>
      </c>
      <c r="H183">
        <v>0.23</v>
      </c>
      <c r="I183">
        <v>4994870</v>
      </c>
      <c r="J183">
        <v>3037785</v>
      </c>
      <c r="K183">
        <v>2863.58</v>
      </c>
      <c r="L183">
        <v>0.5</v>
      </c>
      <c r="M183">
        <v>0</v>
      </c>
      <c r="N183">
        <v>2</v>
      </c>
      <c r="O183">
        <v>74.36</v>
      </c>
      <c r="P183">
        <v>25</v>
      </c>
      <c r="Q183">
        <v>5</v>
      </c>
      <c r="R183">
        <v>60.52</v>
      </c>
      <c r="S183">
        <v>6</v>
      </c>
      <c r="T183">
        <v>61.46</v>
      </c>
      <c r="U183">
        <v>0.43</v>
      </c>
      <c r="V183">
        <v>5</v>
      </c>
      <c r="W183">
        <v>0.48</v>
      </c>
      <c r="X183" t="s">
        <v>38</v>
      </c>
    </row>
    <row r="184" spans="1:24" x14ac:dyDescent="0.35">
      <c r="A184">
        <v>79.819999999999993</v>
      </c>
      <c r="B184">
        <v>85.2</v>
      </c>
      <c r="C184">
        <v>74.14</v>
      </c>
      <c r="D184">
        <v>9062.9479811260062</v>
      </c>
      <c r="E184">
        <v>8</v>
      </c>
      <c r="F184">
        <v>0.39</v>
      </c>
      <c r="G184">
        <v>6</v>
      </c>
      <c r="H184">
        <v>0.24</v>
      </c>
      <c r="I184">
        <v>5247026.6399999997</v>
      </c>
      <c r="J184">
        <v>3866543</v>
      </c>
      <c r="K184">
        <v>3409.03</v>
      </c>
      <c r="L184">
        <v>0.28000000000000003</v>
      </c>
      <c r="M184">
        <v>1</v>
      </c>
      <c r="N184">
        <v>4</v>
      </c>
      <c r="O184">
        <v>53.54</v>
      </c>
      <c r="P184">
        <v>35</v>
      </c>
      <c r="Q184">
        <v>7</v>
      </c>
      <c r="R184">
        <v>88.27</v>
      </c>
      <c r="S184">
        <v>3</v>
      </c>
      <c r="T184">
        <v>74.03</v>
      </c>
      <c r="U184">
        <v>0.48</v>
      </c>
      <c r="V184">
        <v>5</v>
      </c>
      <c r="W184">
        <v>0.62</v>
      </c>
      <c r="X184" t="s">
        <v>38</v>
      </c>
    </row>
    <row r="185" spans="1:24" x14ac:dyDescent="0.35">
      <c r="A185">
        <v>72.77</v>
      </c>
      <c r="B185">
        <v>62.58</v>
      </c>
      <c r="C185">
        <v>81.3</v>
      </c>
      <c r="D185">
        <v>11777.399920508729</v>
      </c>
      <c r="E185">
        <v>2</v>
      </c>
      <c r="F185">
        <v>0.48</v>
      </c>
      <c r="G185">
        <v>5</v>
      </c>
      <c r="H185">
        <v>0.67</v>
      </c>
      <c r="I185">
        <v>5539132.0999999996</v>
      </c>
      <c r="J185">
        <v>3589406</v>
      </c>
      <c r="K185">
        <v>4496.18</v>
      </c>
      <c r="L185">
        <v>0.69</v>
      </c>
      <c r="M185">
        <v>0</v>
      </c>
      <c r="N185">
        <v>1</v>
      </c>
      <c r="O185">
        <v>65.64</v>
      </c>
      <c r="P185">
        <v>12</v>
      </c>
      <c r="Q185">
        <v>4</v>
      </c>
      <c r="R185">
        <v>77.19</v>
      </c>
      <c r="S185">
        <v>7</v>
      </c>
      <c r="T185">
        <v>57.85</v>
      </c>
      <c r="U185">
        <v>0.93</v>
      </c>
      <c r="V185">
        <v>6</v>
      </c>
      <c r="W185">
        <v>0.56999999999999995</v>
      </c>
      <c r="X185" t="s">
        <v>38</v>
      </c>
    </row>
    <row r="186" spans="1:24" x14ac:dyDescent="0.35">
      <c r="A186">
        <v>82.14</v>
      </c>
      <c r="B186">
        <v>45.01</v>
      </c>
      <c r="C186">
        <v>62.4</v>
      </c>
      <c r="D186">
        <v>11110.6582787151</v>
      </c>
      <c r="E186">
        <v>4</v>
      </c>
      <c r="F186">
        <v>0.6</v>
      </c>
      <c r="G186">
        <v>6</v>
      </c>
      <c r="H186">
        <v>0.09</v>
      </c>
      <c r="I186">
        <v>5341629.22</v>
      </c>
      <c r="J186">
        <v>2546431</v>
      </c>
      <c r="K186">
        <v>3194.12</v>
      </c>
      <c r="L186">
        <v>0.02</v>
      </c>
      <c r="M186">
        <v>0</v>
      </c>
      <c r="N186">
        <v>1</v>
      </c>
      <c r="O186">
        <v>96.76</v>
      </c>
      <c r="P186">
        <v>45</v>
      </c>
      <c r="Q186">
        <v>4</v>
      </c>
      <c r="R186">
        <v>79.680000000000007</v>
      </c>
      <c r="S186">
        <v>1</v>
      </c>
      <c r="T186">
        <v>77.55</v>
      </c>
      <c r="U186">
        <v>0.33</v>
      </c>
      <c r="V186">
        <v>8</v>
      </c>
      <c r="W186">
        <v>0.06</v>
      </c>
      <c r="X186" t="s">
        <v>38</v>
      </c>
    </row>
    <row r="187" spans="1:24" x14ac:dyDescent="0.35">
      <c r="A187">
        <v>74.760000000000005</v>
      </c>
      <c r="B187">
        <v>70.06</v>
      </c>
      <c r="C187">
        <v>63.45</v>
      </c>
      <c r="D187">
        <v>9639.0989699999991</v>
      </c>
      <c r="E187">
        <v>5</v>
      </c>
      <c r="F187">
        <v>0.56000000000000005</v>
      </c>
      <c r="G187">
        <v>5</v>
      </c>
      <c r="H187">
        <v>0.23</v>
      </c>
      <c r="I187">
        <v>4994870</v>
      </c>
      <c r="J187">
        <v>3037785</v>
      </c>
      <c r="K187">
        <v>2863.58</v>
      </c>
      <c r="L187">
        <v>0.5</v>
      </c>
      <c r="M187">
        <v>0</v>
      </c>
      <c r="N187">
        <v>2</v>
      </c>
      <c r="O187">
        <v>74.36</v>
      </c>
      <c r="P187">
        <v>25</v>
      </c>
      <c r="Q187">
        <v>5</v>
      </c>
      <c r="R187">
        <v>60.52</v>
      </c>
      <c r="S187">
        <v>6</v>
      </c>
      <c r="T187">
        <v>61.46</v>
      </c>
      <c r="U187">
        <v>0.43</v>
      </c>
      <c r="V187">
        <v>5</v>
      </c>
      <c r="W187">
        <v>0.48</v>
      </c>
      <c r="X187" t="s">
        <v>38</v>
      </c>
    </row>
    <row r="188" spans="1:24" x14ac:dyDescent="0.35">
      <c r="A188">
        <v>74.27</v>
      </c>
      <c r="B188">
        <v>73.5</v>
      </c>
      <c r="C188">
        <v>64.91</v>
      </c>
      <c r="D188">
        <v>12898.32450841062</v>
      </c>
      <c r="E188">
        <v>5</v>
      </c>
      <c r="F188">
        <v>0.69</v>
      </c>
      <c r="G188">
        <v>1</v>
      </c>
      <c r="H188">
        <v>0.79</v>
      </c>
      <c r="I188">
        <v>4379154.78</v>
      </c>
      <c r="J188">
        <v>3833616</v>
      </c>
      <c r="K188">
        <v>1124.92</v>
      </c>
      <c r="L188">
        <v>0.55000000000000004</v>
      </c>
      <c r="M188">
        <v>0</v>
      </c>
      <c r="N188">
        <v>1</v>
      </c>
      <c r="O188">
        <v>99.1</v>
      </c>
      <c r="P188">
        <v>9</v>
      </c>
      <c r="Q188">
        <v>1</v>
      </c>
      <c r="R188">
        <v>25.96</v>
      </c>
      <c r="S188">
        <v>3</v>
      </c>
      <c r="T188">
        <v>39.520000000000003</v>
      </c>
      <c r="U188">
        <v>0.01</v>
      </c>
      <c r="V188">
        <v>6</v>
      </c>
      <c r="W188">
        <v>0.77</v>
      </c>
      <c r="X188" t="s">
        <v>38</v>
      </c>
    </row>
    <row r="189" spans="1:24" x14ac:dyDescent="0.35">
      <c r="A189">
        <v>66.53</v>
      </c>
      <c r="B189">
        <v>65.45</v>
      </c>
      <c r="C189">
        <v>68.14</v>
      </c>
      <c r="D189">
        <v>7297.3416810002564</v>
      </c>
      <c r="E189">
        <v>9</v>
      </c>
      <c r="F189">
        <v>0.86</v>
      </c>
      <c r="G189">
        <v>7</v>
      </c>
      <c r="H189">
        <v>0.86</v>
      </c>
      <c r="I189">
        <v>5338865.16</v>
      </c>
      <c r="J189">
        <v>2634369</v>
      </c>
      <c r="K189">
        <v>1020.82</v>
      </c>
      <c r="L189">
        <v>0.63</v>
      </c>
      <c r="M189">
        <v>1</v>
      </c>
      <c r="N189">
        <v>3</v>
      </c>
      <c r="O189">
        <v>81.400000000000006</v>
      </c>
      <c r="P189">
        <v>37</v>
      </c>
      <c r="Q189">
        <v>9</v>
      </c>
      <c r="R189">
        <v>46.99</v>
      </c>
      <c r="S189">
        <v>8</v>
      </c>
      <c r="T189">
        <v>84.14</v>
      </c>
      <c r="U189">
        <v>0.08</v>
      </c>
      <c r="V189">
        <v>5</v>
      </c>
      <c r="W189">
        <v>0.99</v>
      </c>
      <c r="X189" t="s">
        <v>38</v>
      </c>
    </row>
    <row r="190" spans="1:24" x14ac:dyDescent="0.35">
      <c r="A190">
        <v>59.85</v>
      </c>
      <c r="B190">
        <v>94.38</v>
      </c>
      <c r="C190">
        <v>78.45</v>
      </c>
      <c r="D190">
        <v>11539.83901736066</v>
      </c>
      <c r="E190">
        <v>1</v>
      </c>
      <c r="F190">
        <v>0.78</v>
      </c>
      <c r="G190">
        <v>7</v>
      </c>
      <c r="H190">
        <v>0.61</v>
      </c>
      <c r="I190">
        <v>5816871.7800000003</v>
      </c>
      <c r="J190">
        <v>2758492</v>
      </c>
      <c r="K190">
        <v>1194.45</v>
      </c>
      <c r="L190">
        <v>0.57999999999999996</v>
      </c>
      <c r="M190">
        <v>1</v>
      </c>
      <c r="N190">
        <v>0</v>
      </c>
      <c r="O190">
        <v>62.38</v>
      </c>
      <c r="P190">
        <v>0</v>
      </c>
      <c r="Q190">
        <v>2</v>
      </c>
      <c r="R190">
        <v>24.97</v>
      </c>
      <c r="S190">
        <v>6</v>
      </c>
      <c r="T190">
        <v>65.12</v>
      </c>
      <c r="U190">
        <v>0.26</v>
      </c>
      <c r="V190">
        <v>0</v>
      </c>
      <c r="W190">
        <v>0.01</v>
      </c>
      <c r="X190" t="s">
        <v>38</v>
      </c>
    </row>
    <row r="191" spans="1:24" x14ac:dyDescent="0.35">
      <c r="A191">
        <v>70.53</v>
      </c>
      <c r="B191">
        <v>46.67</v>
      </c>
      <c r="C191">
        <v>58.06</v>
      </c>
      <c r="D191">
        <v>11482.75314492096</v>
      </c>
      <c r="E191">
        <v>5</v>
      </c>
      <c r="F191">
        <v>0.04</v>
      </c>
      <c r="G191">
        <v>2</v>
      </c>
      <c r="H191">
        <v>0.51</v>
      </c>
      <c r="I191">
        <v>6099904.9500000002</v>
      </c>
      <c r="J191">
        <v>3194906</v>
      </c>
      <c r="K191">
        <v>1273.32</v>
      </c>
      <c r="L191">
        <v>0.7</v>
      </c>
      <c r="M191">
        <v>0</v>
      </c>
      <c r="N191">
        <v>2</v>
      </c>
      <c r="O191">
        <v>58.14</v>
      </c>
      <c r="P191">
        <v>26</v>
      </c>
      <c r="Q191">
        <v>8</v>
      </c>
      <c r="R191">
        <v>34.76</v>
      </c>
      <c r="S191">
        <v>2</v>
      </c>
      <c r="T191">
        <v>84.9</v>
      </c>
      <c r="U191">
        <v>0.03</v>
      </c>
      <c r="V191">
        <v>1</v>
      </c>
      <c r="W191">
        <v>0.73</v>
      </c>
      <c r="X191" t="s">
        <v>38</v>
      </c>
    </row>
    <row r="192" spans="1:24" x14ac:dyDescent="0.35">
      <c r="A192">
        <v>83.56</v>
      </c>
      <c r="B192">
        <v>69.56</v>
      </c>
      <c r="C192">
        <v>38.29</v>
      </c>
      <c r="D192">
        <v>9226.133901715024</v>
      </c>
      <c r="E192">
        <v>9</v>
      </c>
      <c r="F192">
        <v>0.48</v>
      </c>
      <c r="G192">
        <v>2</v>
      </c>
      <c r="H192">
        <v>0.16</v>
      </c>
      <c r="I192">
        <v>4141894.46</v>
      </c>
      <c r="J192">
        <v>2632727</v>
      </c>
      <c r="K192">
        <v>3370.45</v>
      </c>
      <c r="L192">
        <v>0.01</v>
      </c>
      <c r="M192">
        <v>0</v>
      </c>
      <c r="N192">
        <v>0</v>
      </c>
      <c r="O192">
        <v>59.35</v>
      </c>
      <c r="P192">
        <v>45</v>
      </c>
      <c r="Q192">
        <v>9</v>
      </c>
      <c r="R192">
        <v>36.06</v>
      </c>
      <c r="S192">
        <v>6</v>
      </c>
      <c r="T192">
        <v>58.03</v>
      </c>
      <c r="U192">
        <v>0.63</v>
      </c>
      <c r="V192">
        <v>0</v>
      </c>
      <c r="W192">
        <v>0.56999999999999995</v>
      </c>
      <c r="X192" t="s">
        <v>38</v>
      </c>
    </row>
    <row r="193" spans="1:24" x14ac:dyDescent="0.35">
      <c r="A193">
        <v>77.14</v>
      </c>
      <c r="B193">
        <v>40.68</v>
      </c>
      <c r="C193">
        <v>48.45</v>
      </c>
      <c r="D193">
        <v>10815.332555605301</v>
      </c>
      <c r="E193">
        <v>1</v>
      </c>
      <c r="F193">
        <v>0.1</v>
      </c>
      <c r="G193">
        <v>1</v>
      </c>
      <c r="H193">
        <v>0.06</v>
      </c>
      <c r="I193">
        <v>5433120.5300000003</v>
      </c>
      <c r="J193">
        <v>3685674</v>
      </c>
      <c r="K193">
        <v>3834.42</v>
      </c>
      <c r="L193">
        <v>0.1</v>
      </c>
      <c r="M193">
        <v>1</v>
      </c>
      <c r="N193">
        <v>2</v>
      </c>
      <c r="O193">
        <v>50.99</v>
      </c>
      <c r="P193">
        <v>7</v>
      </c>
      <c r="Q193">
        <v>4</v>
      </c>
      <c r="R193">
        <v>52.84</v>
      </c>
      <c r="S193">
        <v>7</v>
      </c>
      <c r="T193">
        <v>54.64</v>
      </c>
      <c r="U193">
        <v>0.43</v>
      </c>
      <c r="V193">
        <v>8</v>
      </c>
      <c r="W193">
        <v>0.43</v>
      </c>
      <c r="X193" t="s">
        <v>38</v>
      </c>
    </row>
    <row r="194" spans="1:24" x14ac:dyDescent="0.35">
      <c r="A194">
        <v>62.54</v>
      </c>
      <c r="B194">
        <v>68.12</v>
      </c>
      <c r="C194">
        <v>53.6</v>
      </c>
      <c r="D194">
        <v>6872.2160590367421</v>
      </c>
      <c r="E194">
        <v>9</v>
      </c>
      <c r="F194">
        <v>0.24</v>
      </c>
      <c r="G194">
        <v>8</v>
      </c>
      <c r="H194">
        <v>0.12</v>
      </c>
      <c r="I194">
        <v>6187044.1100000003</v>
      </c>
      <c r="J194">
        <v>2864879</v>
      </c>
      <c r="K194">
        <v>2884.96</v>
      </c>
      <c r="L194">
        <v>0.87</v>
      </c>
      <c r="M194">
        <v>0</v>
      </c>
      <c r="N194">
        <v>3</v>
      </c>
      <c r="O194">
        <v>69.53</v>
      </c>
      <c r="P194">
        <v>45</v>
      </c>
      <c r="Q194">
        <v>8</v>
      </c>
      <c r="R194">
        <v>38.799999999999997</v>
      </c>
      <c r="S194">
        <v>5</v>
      </c>
      <c r="T194">
        <v>89.48</v>
      </c>
      <c r="U194">
        <v>0.55000000000000004</v>
      </c>
      <c r="V194">
        <v>9</v>
      </c>
      <c r="W194">
        <v>0.13</v>
      </c>
      <c r="X194" t="s">
        <v>38</v>
      </c>
    </row>
    <row r="195" spans="1:24" x14ac:dyDescent="0.35">
      <c r="A195">
        <v>76.73</v>
      </c>
      <c r="B195">
        <v>43.38</v>
      </c>
      <c r="C195">
        <v>71.98</v>
      </c>
      <c r="D195">
        <v>12310.06754801725</v>
      </c>
      <c r="E195">
        <v>8</v>
      </c>
      <c r="F195">
        <v>0.99</v>
      </c>
      <c r="G195">
        <v>8</v>
      </c>
      <c r="H195">
        <v>0.23</v>
      </c>
      <c r="I195">
        <v>4012918.23</v>
      </c>
      <c r="J195">
        <v>2372771</v>
      </c>
      <c r="K195">
        <v>4230.58</v>
      </c>
      <c r="L195">
        <v>0.68</v>
      </c>
      <c r="M195">
        <v>1</v>
      </c>
      <c r="N195">
        <v>1</v>
      </c>
      <c r="O195">
        <v>59.57</v>
      </c>
      <c r="P195">
        <v>41</v>
      </c>
      <c r="Q195">
        <v>9</v>
      </c>
      <c r="R195">
        <v>27.07</v>
      </c>
      <c r="S195">
        <v>3</v>
      </c>
      <c r="T195">
        <v>46.33</v>
      </c>
      <c r="U195">
        <v>0.17</v>
      </c>
      <c r="V195">
        <v>9</v>
      </c>
      <c r="W195">
        <v>0.41</v>
      </c>
      <c r="X195" t="s">
        <v>38</v>
      </c>
    </row>
    <row r="196" spans="1:24" x14ac:dyDescent="0.35">
      <c r="A196">
        <v>78.849999999999994</v>
      </c>
      <c r="B196">
        <v>47.13</v>
      </c>
      <c r="C196">
        <v>67.099999999999994</v>
      </c>
      <c r="D196">
        <v>9537.7446588925268</v>
      </c>
      <c r="E196">
        <v>4</v>
      </c>
      <c r="F196">
        <v>0.14000000000000001</v>
      </c>
      <c r="G196">
        <v>1</v>
      </c>
      <c r="H196">
        <v>0.34</v>
      </c>
      <c r="I196">
        <v>6486747.1399999997</v>
      </c>
      <c r="J196">
        <v>3486911</v>
      </c>
      <c r="K196">
        <v>4960.68</v>
      </c>
      <c r="L196">
        <v>0.11</v>
      </c>
      <c r="M196">
        <v>1</v>
      </c>
      <c r="N196">
        <v>4</v>
      </c>
      <c r="O196">
        <v>70.58</v>
      </c>
      <c r="P196">
        <v>16</v>
      </c>
      <c r="Q196">
        <v>5</v>
      </c>
      <c r="R196">
        <v>31.72</v>
      </c>
      <c r="S196">
        <v>4</v>
      </c>
      <c r="T196">
        <v>84.87</v>
      </c>
      <c r="U196">
        <v>0.3</v>
      </c>
      <c r="V196">
        <v>8</v>
      </c>
      <c r="W196">
        <v>0.35</v>
      </c>
      <c r="X196" t="s">
        <v>38</v>
      </c>
    </row>
    <row r="197" spans="1:24" x14ac:dyDescent="0.35">
      <c r="A197">
        <v>66.16</v>
      </c>
      <c r="B197">
        <v>47.05</v>
      </c>
      <c r="C197">
        <v>53.15</v>
      </c>
      <c r="D197">
        <v>8693.1924487024007</v>
      </c>
      <c r="E197">
        <v>5</v>
      </c>
      <c r="F197">
        <v>0.5</v>
      </c>
      <c r="G197">
        <v>8</v>
      </c>
      <c r="H197">
        <v>0.38</v>
      </c>
      <c r="I197">
        <v>6638940.8300000001</v>
      </c>
      <c r="J197">
        <v>2086295</v>
      </c>
      <c r="K197">
        <v>4190.0600000000004</v>
      </c>
      <c r="L197">
        <v>0.84</v>
      </c>
      <c r="M197">
        <v>1</v>
      </c>
      <c r="N197">
        <v>3</v>
      </c>
      <c r="O197">
        <v>96.75</v>
      </c>
      <c r="P197">
        <v>8</v>
      </c>
      <c r="Q197">
        <v>7</v>
      </c>
      <c r="R197">
        <v>30.31</v>
      </c>
      <c r="S197">
        <v>4</v>
      </c>
      <c r="T197">
        <v>61.46</v>
      </c>
      <c r="U197">
        <v>0.66</v>
      </c>
      <c r="V197">
        <v>6</v>
      </c>
      <c r="W197">
        <v>0.3</v>
      </c>
      <c r="X197" t="s">
        <v>38</v>
      </c>
    </row>
    <row r="198" spans="1:24" x14ac:dyDescent="0.35">
      <c r="A198">
        <v>76.540000000000006</v>
      </c>
      <c r="B198">
        <v>78.95</v>
      </c>
      <c r="C198">
        <v>94.12</v>
      </c>
      <c r="D198">
        <v>12622.52306459222</v>
      </c>
      <c r="E198">
        <v>5</v>
      </c>
      <c r="F198">
        <v>0.62</v>
      </c>
      <c r="G198">
        <v>9</v>
      </c>
      <c r="H198">
        <v>0.35</v>
      </c>
      <c r="I198">
        <v>7625086.3399999999</v>
      </c>
      <c r="J198">
        <v>4611903</v>
      </c>
      <c r="K198">
        <v>3626.97</v>
      </c>
      <c r="L198">
        <v>0.24</v>
      </c>
      <c r="M198">
        <v>0</v>
      </c>
      <c r="N198">
        <v>0</v>
      </c>
      <c r="O198">
        <v>71.53</v>
      </c>
      <c r="P198">
        <v>5</v>
      </c>
      <c r="Q198">
        <v>4</v>
      </c>
      <c r="R198">
        <v>88.12</v>
      </c>
      <c r="S198">
        <v>6</v>
      </c>
      <c r="T198">
        <v>63.42</v>
      </c>
      <c r="U198">
        <v>0.97</v>
      </c>
      <c r="V198">
        <v>1</v>
      </c>
      <c r="W198">
        <v>0.73</v>
      </c>
      <c r="X198" t="s">
        <v>38</v>
      </c>
    </row>
    <row r="199" spans="1:24" x14ac:dyDescent="0.35">
      <c r="A199">
        <v>75.58</v>
      </c>
      <c r="B199">
        <v>84.76</v>
      </c>
      <c r="C199">
        <v>69.38</v>
      </c>
      <c r="D199">
        <v>8239.1407736431029</v>
      </c>
      <c r="E199">
        <v>6</v>
      </c>
      <c r="F199">
        <v>0.7</v>
      </c>
      <c r="G199">
        <v>4</v>
      </c>
      <c r="H199">
        <v>0.24</v>
      </c>
      <c r="I199">
        <v>5230933.4400000004</v>
      </c>
      <c r="J199">
        <v>4265997</v>
      </c>
      <c r="K199">
        <v>2896.22</v>
      </c>
      <c r="L199">
        <v>0.48</v>
      </c>
      <c r="M199">
        <v>1</v>
      </c>
      <c r="N199">
        <v>4</v>
      </c>
      <c r="O199">
        <v>93.9</v>
      </c>
      <c r="P199">
        <v>42</v>
      </c>
      <c r="Q199">
        <v>1</v>
      </c>
      <c r="R199">
        <v>73.150000000000006</v>
      </c>
      <c r="S199">
        <v>1</v>
      </c>
      <c r="T199">
        <v>50.05</v>
      </c>
      <c r="U199">
        <v>0.05</v>
      </c>
      <c r="V199">
        <v>5</v>
      </c>
      <c r="W199">
        <v>0.7</v>
      </c>
      <c r="X199" t="s">
        <v>38</v>
      </c>
    </row>
    <row r="200" spans="1:24" x14ac:dyDescent="0.35">
      <c r="A200">
        <v>63.57</v>
      </c>
      <c r="B200">
        <v>75</v>
      </c>
      <c r="C200">
        <v>45.42</v>
      </c>
      <c r="D200">
        <v>6478.8467590910996</v>
      </c>
      <c r="E200">
        <v>7</v>
      </c>
      <c r="F200">
        <v>0.56000000000000005</v>
      </c>
      <c r="G200">
        <v>1</v>
      </c>
      <c r="H200">
        <v>0.51</v>
      </c>
      <c r="I200">
        <v>5236424.68</v>
      </c>
      <c r="J200">
        <v>3410796</v>
      </c>
      <c r="K200">
        <v>2519.84</v>
      </c>
      <c r="L200">
        <v>0.15</v>
      </c>
      <c r="M200">
        <v>0</v>
      </c>
      <c r="N200">
        <v>1</v>
      </c>
      <c r="O200">
        <v>80.28</v>
      </c>
      <c r="P200">
        <v>24</v>
      </c>
      <c r="Q200">
        <v>3</v>
      </c>
      <c r="R200">
        <v>87.74</v>
      </c>
      <c r="S200">
        <v>4</v>
      </c>
      <c r="T200">
        <v>67.25</v>
      </c>
      <c r="U200">
        <v>0.89</v>
      </c>
      <c r="V200">
        <v>3</v>
      </c>
      <c r="W200">
        <v>0.59</v>
      </c>
      <c r="X200" t="s">
        <v>38</v>
      </c>
    </row>
    <row r="201" spans="1:24" x14ac:dyDescent="0.35">
      <c r="A201">
        <v>79.97</v>
      </c>
      <c r="B201">
        <v>92.64</v>
      </c>
      <c r="C201">
        <v>92.54</v>
      </c>
      <c r="D201">
        <v>8373.393577195433</v>
      </c>
      <c r="E201">
        <v>7</v>
      </c>
      <c r="F201">
        <v>0.88</v>
      </c>
      <c r="G201">
        <v>2</v>
      </c>
      <c r="H201">
        <v>0.6</v>
      </c>
      <c r="I201">
        <v>4449272.9800000004</v>
      </c>
      <c r="J201">
        <v>3661596</v>
      </c>
      <c r="K201">
        <v>4127.88</v>
      </c>
      <c r="L201">
        <v>0.08</v>
      </c>
      <c r="M201">
        <v>1</v>
      </c>
      <c r="N201">
        <v>4</v>
      </c>
      <c r="O201">
        <v>89.22</v>
      </c>
      <c r="P201">
        <v>32</v>
      </c>
      <c r="Q201">
        <v>7</v>
      </c>
      <c r="R201">
        <v>66.98</v>
      </c>
      <c r="S201">
        <v>8</v>
      </c>
      <c r="T201">
        <v>92.62</v>
      </c>
      <c r="U201">
        <v>0.33</v>
      </c>
      <c r="V201">
        <v>3</v>
      </c>
      <c r="W201">
        <v>0.3</v>
      </c>
      <c r="X201" t="s">
        <v>38</v>
      </c>
    </row>
    <row r="202" spans="1:24" x14ac:dyDescent="0.35">
      <c r="A202">
        <v>73.62</v>
      </c>
      <c r="B202">
        <v>84.45</v>
      </c>
      <c r="C202">
        <v>54.37</v>
      </c>
      <c r="D202">
        <v>8782.18654058826</v>
      </c>
      <c r="E202">
        <v>7</v>
      </c>
      <c r="F202">
        <v>0.94</v>
      </c>
      <c r="G202">
        <v>1</v>
      </c>
      <c r="H202">
        <v>0.94</v>
      </c>
      <c r="I202">
        <v>5813194.4100000001</v>
      </c>
      <c r="J202">
        <v>3638242</v>
      </c>
      <c r="K202">
        <v>4296.82</v>
      </c>
      <c r="L202">
        <v>0.4</v>
      </c>
      <c r="M202">
        <v>0</v>
      </c>
      <c r="N202">
        <v>4</v>
      </c>
      <c r="O202">
        <v>68.849999999999994</v>
      </c>
      <c r="P202">
        <v>49</v>
      </c>
      <c r="Q202">
        <v>1</v>
      </c>
      <c r="R202">
        <v>63.43</v>
      </c>
      <c r="S202">
        <v>8</v>
      </c>
      <c r="T202">
        <v>30.67</v>
      </c>
      <c r="U202">
        <v>0.04</v>
      </c>
      <c r="V202">
        <v>6</v>
      </c>
      <c r="W202">
        <v>0.16</v>
      </c>
      <c r="X202" t="s">
        <v>38</v>
      </c>
    </row>
    <row r="203" spans="1:24" x14ac:dyDescent="0.35">
      <c r="A203">
        <v>81.48</v>
      </c>
      <c r="B203">
        <v>81.819999999999993</v>
      </c>
      <c r="C203">
        <v>48.57</v>
      </c>
      <c r="D203">
        <v>8519.0151894028277</v>
      </c>
      <c r="E203">
        <v>4</v>
      </c>
      <c r="F203">
        <v>0.47</v>
      </c>
      <c r="G203">
        <v>2</v>
      </c>
      <c r="H203">
        <v>0.83</v>
      </c>
      <c r="I203">
        <v>5449010.96</v>
      </c>
      <c r="J203">
        <v>3901093</v>
      </c>
      <c r="K203">
        <v>1642.89</v>
      </c>
      <c r="L203">
        <v>0.91</v>
      </c>
      <c r="M203">
        <v>1</v>
      </c>
      <c r="N203">
        <v>1</v>
      </c>
      <c r="O203">
        <v>77.599999999999994</v>
      </c>
      <c r="P203">
        <v>47</v>
      </c>
      <c r="Q203">
        <v>1</v>
      </c>
      <c r="R203">
        <v>71.959999999999994</v>
      </c>
      <c r="S203">
        <v>7</v>
      </c>
      <c r="T203">
        <v>76.540000000000006</v>
      </c>
      <c r="U203">
        <v>0.27</v>
      </c>
      <c r="V203">
        <v>7</v>
      </c>
      <c r="W203">
        <v>0.68</v>
      </c>
      <c r="X203" t="s">
        <v>38</v>
      </c>
    </row>
    <row r="204" spans="1:24" x14ac:dyDescent="0.35">
      <c r="A204">
        <v>90.23</v>
      </c>
      <c r="B204">
        <v>82.15</v>
      </c>
      <c r="C204">
        <v>86.46</v>
      </c>
      <c r="D204">
        <v>7840.02307580046</v>
      </c>
      <c r="E204">
        <v>5</v>
      </c>
      <c r="F204">
        <v>0.61</v>
      </c>
      <c r="G204">
        <v>1</v>
      </c>
      <c r="H204">
        <v>0.67</v>
      </c>
      <c r="I204">
        <v>4469492.38</v>
      </c>
      <c r="J204">
        <v>3627227</v>
      </c>
      <c r="K204">
        <v>640.02</v>
      </c>
      <c r="L204">
        <v>0.81</v>
      </c>
      <c r="M204">
        <v>0</v>
      </c>
      <c r="N204">
        <v>0</v>
      </c>
      <c r="O204">
        <v>90.24</v>
      </c>
      <c r="P204">
        <v>40</v>
      </c>
      <c r="Q204">
        <v>6</v>
      </c>
      <c r="R204">
        <v>31.89</v>
      </c>
      <c r="S204">
        <v>8</v>
      </c>
      <c r="T204">
        <v>75.91</v>
      </c>
      <c r="U204">
        <v>0.01</v>
      </c>
      <c r="V204">
        <v>4</v>
      </c>
      <c r="W204">
        <v>0.04</v>
      </c>
      <c r="X204" t="s">
        <v>38</v>
      </c>
    </row>
    <row r="205" spans="1:24" x14ac:dyDescent="0.35">
      <c r="A205">
        <v>72.66</v>
      </c>
      <c r="B205">
        <v>61.57</v>
      </c>
      <c r="C205">
        <v>44.53</v>
      </c>
      <c r="D205">
        <v>10121.30406986207</v>
      </c>
      <c r="E205">
        <v>5</v>
      </c>
      <c r="F205">
        <v>0.17</v>
      </c>
      <c r="G205">
        <v>1</v>
      </c>
      <c r="H205">
        <v>0.57999999999999996</v>
      </c>
      <c r="I205">
        <v>6689690.4100000001</v>
      </c>
      <c r="J205">
        <v>2915150</v>
      </c>
      <c r="K205">
        <v>3826.83</v>
      </c>
      <c r="L205">
        <v>0.22</v>
      </c>
      <c r="M205">
        <v>0</v>
      </c>
      <c r="N205">
        <v>3</v>
      </c>
      <c r="O205">
        <v>52.3</v>
      </c>
      <c r="P205">
        <v>18</v>
      </c>
      <c r="Q205">
        <v>5</v>
      </c>
      <c r="R205">
        <v>33.65</v>
      </c>
      <c r="S205">
        <v>8</v>
      </c>
      <c r="T205">
        <v>70.47</v>
      </c>
      <c r="U205">
        <v>0.98</v>
      </c>
      <c r="V205">
        <v>9</v>
      </c>
      <c r="W205">
        <v>0.62</v>
      </c>
      <c r="X205" t="s">
        <v>38</v>
      </c>
    </row>
    <row r="206" spans="1:24" x14ac:dyDescent="0.35">
      <c r="A206">
        <v>72.66</v>
      </c>
      <c r="B206">
        <v>57.62</v>
      </c>
      <c r="C206">
        <v>92.61</v>
      </c>
      <c r="D206">
        <v>7922.6247089724056</v>
      </c>
      <c r="E206">
        <v>6</v>
      </c>
      <c r="F206">
        <v>0.99</v>
      </c>
      <c r="G206">
        <v>9</v>
      </c>
      <c r="H206">
        <v>0.35</v>
      </c>
      <c r="I206">
        <v>6893036.4100000001</v>
      </c>
      <c r="J206">
        <v>3977598</v>
      </c>
      <c r="K206">
        <v>978.55</v>
      </c>
      <c r="L206">
        <v>0.47</v>
      </c>
      <c r="M206">
        <v>1</v>
      </c>
      <c r="N206">
        <v>1</v>
      </c>
      <c r="O206">
        <v>90.4</v>
      </c>
      <c r="P206">
        <v>21</v>
      </c>
      <c r="Q206">
        <v>9</v>
      </c>
      <c r="R206">
        <v>82.33</v>
      </c>
      <c r="S206">
        <v>8</v>
      </c>
      <c r="T206">
        <v>94.36</v>
      </c>
      <c r="U206">
        <v>0.97</v>
      </c>
      <c r="V206">
        <v>4</v>
      </c>
      <c r="W206">
        <v>0.7</v>
      </c>
      <c r="X206" t="s">
        <v>38</v>
      </c>
    </row>
    <row r="207" spans="1:24" x14ac:dyDescent="0.35">
      <c r="A207">
        <v>90.79</v>
      </c>
      <c r="B207">
        <v>88.56</v>
      </c>
      <c r="C207">
        <v>30.79</v>
      </c>
      <c r="D207">
        <v>10676.142064449599</v>
      </c>
      <c r="E207">
        <v>9</v>
      </c>
      <c r="F207">
        <v>0.23</v>
      </c>
      <c r="G207">
        <v>1</v>
      </c>
      <c r="H207">
        <v>0.16</v>
      </c>
      <c r="I207">
        <v>5026122.43</v>
      </c>
      <c r="J207">
        <v>2142997</v>
      </c>
      <c r="K207">
        <v>1917.14</v>
      </c>
      <c r="L207">
        <v>0.82</v>
      </c>
      <c r="M207">
        <v>1</v>
      </c>
      <c r="N207">
        <v>2</v>
      </c>
      <c r="O207">
        <v>58.89</v>
      </c>
      <c r="P207">
        <v>4</v>
      </c>
      <c r="Q207">
        <v>2</v>
      </c>
      <c r="R207">
        <v>72.5</v>
      </c>
      <c r="S207">
        <v>7</v>
      </c>
      <c r="T207">
        <v>50.27</v>
      </c>
      <c r="U207">
        <v>0.4</v>
      </c>
      <c r="V207">
        <v>1</v>
      </c>
      <c r="W207">
        <v>0.21</v>
      </c>
      <c r="X207" t="s">
        <v>38</v>
      </c>
    </row>
    <row r="208" spans="1:24" x14ac:dyDescent="0.35">
      <c r="A208">
        <v>82.67</v>
      </c>
      <c r="B208">
        <v>88.61</v>
      </c>
      <c r="C208">
        <v>93.04</v>
      </c>
      <c r="D208">
        <v>9874.4047263771572</v>
      </c>
      <c r="E208">
        <v>2</v>
      </c>
      <c r="F208">
        <v>0.94</v>
      </c>
      <c r="G208">
        <v>4</v>
      </c>
      <c r="H208">
        <v>0.6</v>
      </c>
      <c r="I208">
        <v>2531457.08</v>
      </c>
      <c r="J208">
        <v>3004682</v>
      </c>
      <c r="K208">
        <v>517.17999999999995</v>
      </c>
      <c r="L208">
        <v>7.0000000000000007E-2</v>
      </c>
      <c r="M208">
        <v>0</v>
      </c>
      <c r="N208">
        <v>3</v>
      </c>
      <c r="O208">
        <v>75.73</v>
      </c>
      <c r="P208">
        <v>1</v>
      </c>
      <c r="Q208">
        <v>8</v>
      </c>
      <c r="R208">
        <v>83.58</v>
      </c>
      <c r="S208">
        <v>1</v>
      </c>
      <c r="T208">
        <v>52.1</v>
      </c>
      <c r="U208">
        <v>0.73</v>
      </c>
      <c r="V208">
        <v>7</v>
      </c>
      <c r="W208">
        <v>0.04</v>
      </c>
      <c r="X208" t="s">
        <v>38</v>
      </c>
    </row>
    <row r="209" spans="1:24" x14ac:dyDescent="0.35">
      <c r="A209">
        <v>70.31</v>
      </c>
      <c r="B209">
        <v>92.02</v>
      </c>
      <c r="C209">
        <v>32.81</v>
      </c>
      <c r="D209">
        <v>9402.629882833975</v>
      </c>
      <c r="E209">
        <v>5</v>
      </c>
      <c r="F209">
        <v>0.65</v>
      </c>
      <c r="G209">
        <v>6</v>
      </c>
      <c r="H209">
        <v>0.32</v>
      </c>
      <c r="I209">
        <v>5886448.2000000002</v>
      </c>
      <c r="J209">
        <v>4250988</v>
      </c>
      <c r="K209">
        <v>3567.51</v>
      </c>
      <c r="L209">
        <v>0.39</v>
      </c>
      <c r="M209">
        <v>0</v>
      </c>
      <c r="N209">
        <v>3</v>
      </c>
      <c r="O209">
        <v>90.41</v>
      </c>
      <c r="P209">
        <v>29</v>
      </c>
      <c r="Q209">
        <v>5</v>
      </c>
      <c r="R209">
        <v>73.11</v>
      </c>
      <c r="S209">
        <v>4</v>
      </c>
      <c r="T209">
        <v>35.130000000000003</v>
      </c>
      <c r="U209">
        <v>0.35</v>
      </c>
      <c r="V209">
        <v>1</v>
      </c>
      <c r="W209">
        <v>0.36</v>
      </c>
      <c r="X209" t="s">
        <v>38</v>
      </c>
    </row>
    <row r="210" spans="1:24" x14ac:dyDescent="0.35">
      <c r="A210">
        <v>80.430000000000007</v>
      </c>
      <c r="B210">
        <v>94.79</v>
      </c>
      <c r="C210">
        <v>87.92</v>
      </c>
      <c r="D210">
        <v>7731.0908448960054</v>
      </c>
      <c r="E210">
        <v>3</v>
      </c>
      <c r="F210">
        <v>0.61</v>
      </c>
      <c r="G210">
        <v>7</v>
      </c>
      <c r="H210">
        <v>0.87</v>
      </c>
      <c r="I210">
        <v>2706023.66</v>
      </c>
      <c r="J210">
        <v>1999803</v>
      </c>
      <c r="K210">
        <v>1252.0899999999999</v>
      </c>
      <c r="L210">
        <v>0.85</v>
      </c>
      <c r="M210">
        <v>1</v>
      </c>
      <c r="N210">
        <v>3</v>
      </c>
      <c r="O210">
        <v>62.69</v>
      </c>
      <c r="P210">
        <v>46</v>
      </c>
      <c r="Q210">
        <v>2</v>
      </c>
      <c r="R210">
        <v>61.8</v>
      </c>
      <c r="S210">
        <v>4</v>
      </c>
      <c r="T210">
        <v>58.78</v>
      </c>
      <c r="U210">
        <v>0.67</v>
      </c>
      <c r="V210">
        <v>9</v>
      </c>
      <c r="W210">
        <v>0.1</v>
      </c>
      <c r="X210" t="s">
        <v>38</v>
      </c>
    </row>
    <row r="211" spans="1:24" x14ac:dyDescent="0.35">
      <c r="A211">
        <v>70.37</v>
      </c>
      <c r="B211">
        <v>70.680000000000007</v>
      </c>
      <c r="C211">
        <v>64.3</v>
      </c>
      <c r="D211">
        <v>8558.0716735791684</v>
      </c>
      <c r="E211">
        <v>4</v>
      </c>
      <c r="F211">
        <v>0.51</v>
      </c>
      <c r="G211">
        <v>2</v>
      </c>
      <c r="H211">
        <v>0.99</v>
      </c>
      <c r="I211">
        <v>6476146.1100000003</v>
      </c>
      <c r="J211">
        <v>2458019</v>
      </c>
      <c r="K211">
        <v>3448.77</v>
      </c>
      <c r="L211">
        <v>0.4</v>
      </c>
      <c r="M211">
        <v>0</v>
      </c>
      <c r="N211">
        <v>4</v>
      </c>
      <c r="O211">
        <v>62.29</v>
      </c>
      <c r="P211">
        <v>38</v>
      </c>
      <c r="Q211">
        <v>6</v>
      </c>
      <c r="R211">
        <v>65.790000000000006</v>
      </c>
      <c r="S211">
        <v>5</v>
      </c>
      <c r="T211">
        <v>46.97</v>
      </c>
      <c r="U211">
        <v>0.81</v>
      </c>
      <c r="V211">
        <v>5</v>
      </c>
      <c r="W211">
        <v>0.12</v>
      </c>
      <c r="X211" t="s">
        <v>38</v>
      </c>
    </row>
    <row r="212" spans="1:24" x14ac:dyDescent="0.35">
      <c r="A212">
        <v>70.34</v>
      </c>
      <c r="B212">
        <v>70.09</v>
      </c>
      <c r="C212">
        <v>94.54</v>
      </c>
      <c r="D212">
        <v>11888.47806456439</v>
      </c>
      <c r="E212">
        <v>6</v>
      </c>
      <c r="F212">
        <v>0.23</v>
      </c>
      <c r="G212">
        <v>6</v>
      </c>
      <c r="H212">
        <v>0.75</v>
      </c>
      <c r="I212">
        <v>6083584.9000000004</v>
      </c>
      <c r="J212">
        <v>3537398</v>
      </c>
      <c r="K212">
        <v>4962.84</v>
      </c>
      <c r="L212">
        <v>0.08</v>
      </c>
      <c r="M212">
        <v>1</v>
      </c>
      <c r="N212">
        <v>3</v>
      </c>
      <c r="O212">
        <v>70.14</v>
      </c>
      <c r="P212">
        <v>3</v>
      </c>
      <c r="Q212">
        <v>8</v>
      </c>
      <c r="R212">
        <v>82.24</v>
      </c>
      <c r="S212">
        <v>6</v>
      </c>
      <c r="T212">
        <v>52.32</v>
      </c>
      <c r="U212">
        <v>0.95</v>
      </c>
      <c r="V212">
        <v>7</v>
      </c>
      <c r="W212">
        <v>0.25</v>
      </c>
      <c r="X212" t="s">
        <v>38</v>
      </c>
    </row>
    <row r="213" spans="1:24" x14ac:dyDescent="0.35">
      <c r="A213">
        <v>77.42</v>
      </c>
      <c r="B213">
        <v>87.9</v>
      </c>
      <c r="C213">
        <v>34.799999999999997</v>
      </c>
      <c r="D213">
        <v>11252.292969060951</v>
      </c>
      <c r="E213">
        <v>8</v>
      </c>
      <c r="F213">
        <v>0.18</v>
      </c>
      <c r="G213">
        <v>7</v>
      </c>
      <c r="H213">
        <v>0.09</v>
      </c>
      <c r="I213">
        <v>6774212.5</v>
      </c>
      <c r="J213">
        <v>3315130</v>
      </c>
      <c r="K213">
        <v>827.02</v>
      </c>
      <c r="L213">
        <v>0.54</v>
      </c>
      <c r="M213">
        <v>1</v>
      </c>
      <c r="N213">
        <v>0</v>
      </c>
      <c r="O213">
        <v>94.73</v>
      </c>
      <c r="P213">
        <v>32</v>
      </c>
      <c r="Q213">
        <v>4</v>
      </c>
      <c r="R213">
        <v>60.52</v>
      </c>
      <c r="S213">
        <v>4</v>
      </c>
      <c r="T213">
        <v>84.25</v>
      </c>
      <c r="U213">
        <v>0.4</v>
      </c>
      <c r="V213">
        <v>5</v>
      </c>
      <c r="W213">
        <v>0.3</v>
      </c>
      <c r="X213" t="s">
        <v>38</v>
      </c>
    </row>
    <row r="214" spans="1:24" x14ac:dyDescent="0.35">
      <c r="A214">
        <v>55.87</v>
      </c>
      <c r="B214">
        <v>79</v>
      </c>
      <c r="C214">
        <v>66</v>
      </c>
      <c r="D214">
        <v>7556.1118880036229</v>
      </c>
      <c r="E214">
        <v>1</v>
      </c>
      <c r="F214">
        <v>0.22</v>
      </c>
      <c r="G214">
        <v>2</v>
      </c>
      <c r="H214">
        <v>0.28999999999999998</v>
      </c>
      <c r="I214">
        <v>5260265.5599999996</v>
      </c>
      <c r="J214">
        <v>2299980</v>
      </c>
      <c r="K214">
        <v>846.85</v>
      </c>
      <c r="L214">
        <v>0.86</v>
      </c>
      <c r="M214">
        <v>1</v>
      </c>
      <c r="N214">
        <v>3</v>
      </c>
      <c r="O214">
        <v>50.02</v>
      </c>
      <c r="P214">
        <v>12</v>
      </c>
      <c r="Q214">
        <v>2</v>
      </c>
      <c r="R214">
        <v>64.27</v>
      </c>
      <c r="S214">
        <v>2</v>
      </c>
      <c r="T214">
        <v>90.81</v>
      </c>
      <c r="U214">
        <v>0.78</v>
      </c>
      <c r="V214">
        <v>3</v>
      </c>
      <c r="W214">
        <v>0.53</v>
      </c>
      <c r="X214" t="s">
        <v>38</v>
      </c>
    </row>
    <row r="215" spans="1:24" x14ac:dyDescent="0.35">
      <c r="A215">
        <v>57.75</v>
      </c>
      <c r="B215">
        <v>82.12</v>
      </c>
      <c r="C215">
        <v>93</v>
      </c>
      <c r="D215">
        <v>10248.330763573071</v>
      </c>
      <c r="E215">
        <v>8</v>
      </c>
      <c r="F215">
        <v>0.19</v>
      </c>
      <c r="G215">
        <v>2</v>
      </c>
      <c r="H215">
        <v>0.11</v>
      </c>
      <c r="I215">
        <v>4638614.2300000004</v>
      </c>
      <c r="J215">
        <v>2667045</v>
      </c>
      <c r="K215">
        <v>2031.71</v>
      </c>
      <c r="L215">
        <v>0.59</v>
      </c>
      <c r="M215">
        <v>0</v>
      </c>
      <c r="N215">
        <v>4</v>
      </c>
      <c r="O215">
        <v>95.07</v>
      </c>
      <c r="P215">
        <v>19</v>
      </c>
      <c r="Q215">
        <v>5</v>
      </c>
      <c r="R215">
        <v>30.95</v>
      </c>
      <c r="S215">
        <v>6</v>
      </c>
      <c r="T215">
        <v>42.07</v>
      </c>
      <c r="U215">
        <v>0.27</v>
      </c>
      <c r="V215">
        <v>3</v>
      </c>
      <c r="W215">
        <v>0.68</v>
      </c>
      <c r="X215" t="s">
        <v>38</v>
      </c>
    </row>
    <row r="216" spans="1:24" x14ac:dyDescent="0.35">
      <c r="A216">
        <v>74.760000000000005</v>
      </c>
      <c r="B216">
        <v>70.06</v>
      </c>
      <c r="C216">
        <v>63.45</v>
      </c>
      <c r="D216">
        <v>9639.0989699999991</v>
      </c>
      <c r="E216">
        <v>5</v>
      </c>
      <c r="F216">
        <v>0.56000000000000005</v>
      </c>
      <c r="G216">
        <v>5</v>
      </c>
      <c r="H216">
        <v>0.23</v>
      </c>
      <c r="I216">
        <v>4994870</v>
      </c>
      <c r="J216">
        <v>3037785</v>
      </c>
      <c r="K216">
        <v>2863.58</v>
      </c>
      <c r="L216">
        <v>0.5</v>
      </c>
      <c r="M216">
        <v>0</v>
      </c>
      <c r="N216">
        <v>2</v>
      </c>
      <c r="O216">
        <v>74.36</v>
      </c>
      <c r="P216">
        <v>25</v>
      </c>
      <c r="Q216">
        <v>5</v>
      </c>
      <c r="R216">
        <v>60.52</v>
      </c>
      <c r="S216">
        <v>6</v>
      </c>
      <c r="T216">
        <v>61.46</v>
      </c>
      <c r="U216">
        <v>0.43</v>
      </c>
      <c r="V216">
        <v>5</v>
      </c>
      <c r="W216">
        <v>0.48</v>
      </c>
      <c r="X216" t="s">
        <v>38</v>
      </c>
    </row>
    <row r="217" spans="1:24" x14ac:dyDescent="0.35">
      <c r="A217">
        <v>64.87</v>
      </c>
      <c r="B217">
        <v>93.4</v>
      </c>
      <c r="C217">
        <v>70.91</v>
      </c>
      <c r="D217">
        <v>5826.4867971965696</v>
      </c>
      <c r="E217">
        <v>1</v>
      </c>
      <c r="F217">
        <v>0.35</v>
      </c>
      <c r="G217">
        <v>1</v>
      </c>
      <c r="H217">
        <v>0.77</v>
      </c>
      <c r="I217">
        <v>4453739.83</v>
      </c>
      <c r="J217">
        <v>3784388</v>
      </c>
      <c r="K217">
        <v>1469.88</v>
      </c>
      <c r="L217">
        <v>0.38</v>
      </c>
      <c r="M217">
        <v>1</v>
      </c>
      <c r="N217">
        <v>2</v>
      </c>
      <c r="O217">
        <v>99.5</v>
      </c>
      <c r="P217">
        <v>14</v>
      </c>
      <c r="Q217">
        <v>2</v>
      </c>
      <c r="R217">
        <v>70.150000000000006</v>
      </c>
      <c r="S217">
        <v>8</v>
      </c>
      <c r="T217">
        <v>90.36</v>
      </c>
      <c r="U217">
        <v>0.03</v>
      </c>
      <c r="V217">
        <v>3</v>
      </c>
      <c r="W217">
        <v>0.15</v>
      </c>
      <c r="X217" t="s">
        <v>38</v>
      </c>
    </row>
    <row r="218" spans="1:24" x14ac:dyDescent="0.35">
      <c r="A218">
        <v>78.14</v>
      </c>
      <c r="B218">
        <v>60.28</v>
      </c>
      <c r="C218">
        <v>75.22</v>
      </c>
      <c r="D218">
        <v>11358.40048094984</v>
      </c>
      <c r="E218">
        <v>2</v>
      </c>
      <c r="F218">
        <v>0.06</v>
      </c>
      <c r="G218">
        <v>8</v>
      </c>
      <c r="H218">
        <v>0.93</v>
      </c>
      <c r="I218">
        <v>5981068.6500000004</v>
      </c>
      <c r="J218">
        <v>2795295</v>
      </c>
      <c r="K218">
        <v>2121.6999999999998</v>
      </c>
      <c r="L218">
        <v>0.45</v>
      </c>
      <c r="M218">
        <v>0</v>
      </c>
      <c r="N218">
        <v>2</v>
      </c>
      <c r="O218">
        <v>97.74</v>
      </c>
      <c r="P218">
        <v>22</v>
      </c>
      <c r="Q218">
        <v>6</v>
      </c>
      <c r="R218">
        <v>38.97</v>
      </c>
      <c r="S218">
        <v>7</v>
      </c>
      <c r="T218">
        <v>34.020000000000003</v>
      </c>
      <c r="U218">
        <v>0.6</v>
      </c>
      <c r="V218">
        <v>7</v>
      </c>
      <c r="W218">
        <v>0.17</v>
      </c>
      <c r="X218" t="s">
        <v>38</v>
      </c>
    </row>
    <row r="219" spans="1:24" x14ac:dyDescent="0.35">
      <c r="A219">
        <v>65.92</v>
      </c>
      <c r="B219">
        <v>62.53</v>
      </c>
      <c r="C219">
        <v>59.55</v>
      </c>
      <c r="D219">
        <v>8343.4406026353827</v>
      </c>
      <c r="E219">
        <v>3</v>
      </c>
      <c r="F219">
        <v>0.97</v>
      </c>
      <c r="G219">
        <v>3</v>
      </c>
      <c r="H219">
        <v>0.44</v>
      </c>
      <c r="I219">
        <v>5712271.4900000002</v>
      </c>
      <c r="J219">
        <v>4433725</v>
      </c>
      <c r="K219">
        <v>808.27</v>
      </c>
      <c r="L219">
        <v>0.57999999999999996</v>
      </c>
      <c r="M219">
        <v>0</v>
      </c>
      <c r="N219">
        <v>4</v>
      </c>
      <c r="O219">
        <v>74.73</v>
      </c>
      <c r="P219">
        <v>13</v>
      </c>
      <c r="Q219">
        <v>9</v>
      </c>
      <c r="R219">
        <v>34.159999999999997</v>
      </c>
      <c r="S219">
        <v>6</v>
      </c>
      <c r="T219">
        <v>36</v>
      </c>
      <c r="U219">
        <v>0.66</v>
      </c>
      <c r="V219">
        <v>8</v>
      </c>
      <c r="W219">
        <v>0.88</v>
      </c>
      <c r="X219" t="s">
        <v>38</v>
      </c>
    </row>
    <row r="220" spans="1:24" x14ac:dyDescent="0.35">
      <c r="A220">
        <v>60.88</v>
      </c>
      <c r="B220">
        <v>45.64</v>
      </c>
      <c r="C220">
        <v>70.790000000000006</v>
      </c>
      <c r="D220">
        <v>11426.496671482901</v>
      </c>
      <c r="E220">
        <v>1</v>
      </c>
      <c r="F220">
        <v>0.88</v>
      </c>
      <c r="G220">
        <v>6</v>
      </c>
      <c r="H220">
        <v>0.9</v>
      </c>
      <c r="I220">
        <v>5120225.63</v>
      </c>
      <c r="J220">
        <v>3064880</v>
      </c>
      <c r="K220">
        <v>3934.2</v>
      </c>
      <c r="L220">
        <v>0.76</v>
      </c>
      <c r="M220">
        <v>0</v>
      </c>
      <c r="N220">
        <v>0</v>
      </c>
      <c r="O220">
        <v>75.64</v>
      </c>
      <c r="P220">
        <v>22</v>
      </c>
      <c r="Q220">
        <v>4</v>
      </c>
      <c r="R220">
        <v>41.97</v>
      </c>
      <c r="S220">
        <v>2</v>
      </c>
      <c r="T220">
        <v>40.58</v>
      </c>
      <c r="U220">
        <v>0.69</v>
      </c>
      <c r="V220">
        <v>0</v>
      </c>
      <c r="W220">
        <v>0.56000000000000005</v>
      </c>
      <c r="X220" t="s">
        <v>38</v>
      </c>
    </row>
    <row r="221" spans="1:24" x14ac:dyDescent="0.35">
      <c r="A221">
        <v>89.66</v>
      </c>
      <c r="B221">
        <v>74.7</v>
      </c>
      <c r="C221">
        <v>67.98</v>
      </c>
      <c r="D221">
        <v>8091.8521086437077</v>
      </c>
      <c r="E221">
        <v>9</v>
      </c>
      <c r="F221">
        <v>0.93</v>
      </c>
      <c r="G221">
        <v>9</v>
      </c>
      <c r="H221">
        <v>0.88</v>
      </c>
      <c r="I221">
        <v>4277818.6900000004</v>
      </c>
      <c r="J221">
        <v>2824208</v>
      </c>
      <c r="K221">
        <v>2337.38</v>
      </c>
      <c r="L221">
        <v>0.1</v>
      </c>
      <c r="M221">
        <v>0</v>
      </c>
      <c r="N221">
        <v>0</v>
      </c>
      <c r="O221">
        <v>74.08</v>
      </c>
      <c r="P221">
        <v>18</v>
      </c>
      <c r="Q221">
        <v>6</v>
      </c>
      <c r="R221">
        <v>36.909999999999997</v>
      </c>
      <c r="S221">
        <v>7</v>
      </c>
      <c r="T221">
        <v>68.69</v>
      </c>
      <c r="U221">
        <v>0.12</v>
      </c>
      <c r="V221">
        <v>3</v>
      </c>
      <c r="W221">
        <v>0.87</v>
      </c>
      <c r="X221" t="s">
        <v>38</v>
      </c>
    </row>
    <row r="222" spans="1:24" x14ac:dyDescent="0.35">
      <c r="A222">
        <v>72.739999999999995</v>
      </c>
      <c r="B222">
        <v>42.16</v>
      </c>
      <c r="C222">
        <v>88.58</v>
      </c>
      <c r="D222">
        <v>5487.7947483387024</v>
      </c>
      <c r="E222">
        <v>8</v>
      </c>
      <c r="F222">
        <v>0.99</v>
      </c>
      <c r="G222">
        <v>6</v>
      </c>
      <c r="H222">
        <v>0.32</v>
      </c>
      <c r="I222">
        <v>7629212.6299999999</v>
      </c>
      <c r="J222">
        <v>2746543</v>
      </c>
      <c r="K222">
        <v>3916.62</v>
      </c>
      <c r="L222">
        <v>0.89</v>
      </c>
      <c r="M222">
        <v>0</v>
      </c>
      <c r="N222">
        <v>1</v>
      </c>
      <c r="O222">
        <v>81.77</v>
      </c>
      <c r="P222">
        <v>28</v>
      </c>
      <c r="Q222">
        <v>7</v>
      </c>
      <c r="R222">
        <v>35.04</v>
      </c>
      <c r="S222">
        <v>5</v>
      </c>
      <c r="T222">
        <v>39.78</v>
      </c>
      <c r="U222">
        <v>0.94</v>
      </c>
      <c r="V222">
        <v>3</v>
      </c>
      <c r="W222">
        <v>0.37</v>
      </c>
      <c r="X222" t="s">
        <v>38</v>
      </c>
    </row>
    <row r="223" spans="1:24" x14ac:dyDescent="0.35">
      <c r="A223">
        <v>75.680000000000007</v>
      </c>
      <c r="B223">
        <v>67.94</v>
      </c>
      <c r="C223">
        <v>32.950000000000003</v>
      </c>
      <c r="D223">
        <v>5931.1439052920932</v>
      </c>
      <c r="E223">
        <v>2</v>
      </c>
      <c r="F223">
        <v>0.17</v>
      </c>
      <c r="G223">
        <v>9</v>
      </c>
      <c r="H223">
        <v>0.87</v>
      </c>
      <c r="I223">
        <v>5912374.6100000003</v>
      </c>
      <c r="J223">
        <v>2804640</v>
      </c>
      <c r="K223">
        <v>4566.24</v>
      </c>
      <c r="L223">
        <v>0.01</v>
      </c>
      <c r="M223">
        <v>0</v>
      </c>
      <c r="N223">
        <v>4</v>
      </c>
      <c r="O223">
        <v>54.54</v>
      </c>
      <c r="P223">
        <v>19</v>
      </c>
      <c r="Q223">
        <v>6</v>
      </c>
      <c r="R223">
        <v>49.74</v>
      </c>
      <c r="S223">
        <v>6</v>
      </c>
      <c r="T223">
        <v>92.92</v>
      </c>
      <c r="U223">
        <v>0.18</v>
      </c>
      <c r="V223">
        <v>1</v>
      </c>
      <c r="W223">
        <v>0.61</v>
      </c>
      <c r="X223" t="s">
        <v>38</v>
      </c>
    </row>
    <row r="224" spans="1:24" x14ac:dyDescent="0.35">
      <c r="A224">
        <v>60.75</v>
      </c>
      <c r="B224">
        <v>72.56</v>
      </c>
      <c r="C224">
        <v>48.26</v>
      </c>
      <c r="D224">
        <v>10120.212366653461</v>
      </c>
      <c r="E224">
        <v>9</v>
      </c>
      <c r="F224">
        <v>0.4</v>
      </c>
      <c r="G224">
        <v>7</v>
      </c>
      <c r="H224">
        <v>0.38</v>
      </c>
      <c r="I224">
        <v>3402288.08</v>
      </c>
      <c r="J224">
        <v>3088657</v>
      </c>
      <c r="K224">
        <v>1547.43</v>
      </c>
      <c r="L224">
        <v>0.37</v>
      </c>
      <c r="M224">
        <v>0</v>
      </c>
      <c r="N224">
        <v>3</v>
      </c>
      <c r="O224">
        <v>51.63</v>
      </c>
      <c r="P224">
        <v>28</v>
      </c>
      <c r="Q224">
        <v>8</v>
      </c>
      <c r="R224">
        <v>83.55</v>
      </c>
      <c r="S224">
        <v>8</v>
      </c>
      <c r="T224">
        <v>59.04</v>
      </c>
      <c r="U224">
        <v>0.62</v>
      </c>
      <c r="V224">
        <v>5</v>
      </c>
      <c r="W224">
        <v>0.52</v>
      </c>
      <c r="X224" t="s">
        <v>38</v>
      </c>
    </row>
    <row r="225" spans="1:24" x14ac:dyDescent="0.35">
      <c r="A225">
        <v>69.56</v>
      </c>
      <c r="B225">
        <v>57.19</v>
      </c>
      <c r="C225">
        <v>91.78</v>
      </c>
      <c r="D225">
        <v>10649.306254303699</v>
      </c>
      <c r="E225">
        <v>7</v>
      </c>
      <c r="F225">
        <v>0.76</v>
      </c>
      <c r="G225">
        <v>9</v>
      </c>
      <c r="H225">
        <v>0.3</v>
      </c>
      <c r="I225">
        <v>4483743.9800000004</v>
      </c>
      <c r="J225">
        <v>5009926</v>
      </c>
      <c r="K225">
        <v>4133.28</v>
      </c>
      <c r="L225">
        <v>0.03</v>
      </c>
      <c r="M225">
        <v>1</v>
      </c>
      <c r="N225">
        <v>4</v>
      </c>
      <c r="O225">
        <v>52.89</v>
      </c>
      <c r="P225">
        <v>23</v>
      </c>
      <c r="Q225">
        <v>4</v>
      </c>
      <c r="R225">
        <v>55.49</v>
      </c>
      <c r="S225">
        <v>8</v>
      </c>
      <c r="T225">
        <v>62.6</v>
      </c>
      <c r="U225">
        <v>0.22</v>
      </c>
      <c r="V225">
        <v>2</v>
      </c>
      <c r="W225">
        <v>0.32</v>
      </c>
      <c r="X225" t="s">
        <v>38</v>
      </c>
    </row>
    <row r="226" spans="1:24" x14ac:dyDescent="0.35">
      <c r="A226">
        <v>76.11</v>
      </c>
      <c r="B226">
        <v>75.45</v>
      </c>
      <c r="C226">
        <v>87.87</v>
      </c>
      <c r="D226">
        <v>7739.2084372389781</v>
      </c>
      <c r="E226">
        <v>9</v>
      </c>
      <c r="F226">
        <v>0.7</v>
      </c>
      <c r="G226">
        <v>2</v>
      </c>
      <c r="H226">
        <v>0.65</v>
      </c>
      <c r="I226">
        <v>5931776.0999999996</v>
      </c>
      <c r="J226">
        <v>2728912</v>
      </c>
      <c r="K226">
        <v>765.92</v>
      </c>
      <c r="L226">
        <v>0.39</v>
      </c>
      <c r="M226">
        <v>0</v>
      </c>
      <c r="N226">
        <v>1</v>
      </c>
      <c r="O226">
        <v>72.22</v>
      </c>
      <c r="P226">
        <v>17</v>
      </c>
      <c r="Q226">
        <v>1</v>
      </c>
      <c r="R226">
        <v>33.15</v>
      </c>
      <c r="S226">
        <v>3</v>
      </c>
      <c r="T226">
        <v>46.03</v>
      </c>
      <c r="U226">
        <v>0.31</v>
      </c>
      <c r="V226">
        <v>6</v>
      </c>
      <c r="W226">
        <v>0.47</v>
      </c>
      <c r="X226" t="s">
        <v>38</v>
      </c>
    </row>
    <row r="227" spans="1:24" x14ac:dyDescent="0.35">
      <c r="A227">
        <v>63.49</v>
      </c>
      <c r="B227">
        <v>41.83</v>
      </c>
      <c r="C227">
        <v>59.62</v>
      </c>
      <c r="D227">
        <v>11596.481146943441</v>
      </c>
      <c r="E227">
        <v>6</v>
      </c>
      <c r="F227">
        <v>0.15</v>
      </c>
      <c r="G227">
        <v>8</v>
      </c>
      <c r="H227">
        <v>0.33</v>
      </c>
      <c r="I227">
        <v>4200461.08</v>
      </c>
      <c r="J227">
        <v>2754917</v>
      </c>
      <c r="K227">
        <v>4544.8100000000004</v>
      </c>
      <c r="L227">
        <v>0.53</v>
      </c>
      <c r="M227">
        <v>0</v>
      </c>
      <c r="N227">
        <v>4</v>
      </c>
      <c r="O227">
        <v>63.78</v>
      </c>
      <c r="P227">
        <v>9</v>
      </c>
      <c r="Q227">
        <v>7</v>
      </c>
      <c r="R227">
        <v>25.39</v>
      </c>
      <c r="S227">
        <v>7</v>
      </c>
      <c r="T227">
        <v>60.61</v>
      </c>
      <c r="U227">
        <v>0.55000000000000004</v>
      </c>
      <c r="V227">
        <v>4</v>
      </c>
      <c r="W227">
        <v>0.5</v>
      </c>
      <c r="X227" t="s">
        <v>38</v>
      </c>
    </row>
    <row r="228" spans="1:24" x14ac:dyDescent="0.35">
      <c r="A228">
        <v>78.760000000000005</v>
      </c>
      <c r="B228">
        <v>42.24</v>
      </c>
      <c r="C228">
        <v>70.31</v>
      </c>
      <c r="D228">
        <v>5846.1998443276007</v>
      </c>
      <c r="E228">
        <v>6</v>
      </c>
      <c r="F228">
        <v>0.82</v>
      </c>
      <c r="G228">
        <v>8</v>
      </c>
      <c r="H228">
        <v>0.63</v>
      </c>
      <c r="I228">
        <v>5351547.96</v>
      </c>
      <c r="J228">
        <v>3052475</v>
      </c>
      <c r="K228">
        <v>3428.46</v>
      </c>
      <c r="L228">
        <v>0.51</v>
      </c>
      <c r="M228">
        <v>0</v>
      </c>
      <c r="N228">
        <v>4</v>
      </c>
      <c r="O228">
        <v>81.099999999999994</v>
      </c>
      <c r="P228">
        <v>40</v>
      </c>
      <c r="Q228">
        <v>3</v>
      </c>
      <c r="R228">
        <v>68.73</v>
      </c>
      <c r="S228">
        <v>1</v>
      </c>
      <c r="T228">
        <v>73.02</v>
      </c>
      <c r="U228">
        <v>0.42</v>
      </c>
      <c r="V228">
        <v>3</v>
      </c>
      <c r="W228">
        <v>0.2</v>
      </c>
      <c r="X228" t="s">
        <v>38</v>
      </c>
    </row>
    <row r="229" spans="1:24" x14ac:dyDescent="0.35">
      <c r="A229">
        <v>68.989999999999995</v>
      </c>
      <c r="B229">
        <v>89.36</v>
      </c>
      <c r="C229">
        <v>48.03</v>
      </c>
      <c r="D229">
        <v>9834.800503381708</v>
      </c>
      <c r="E229">
        <v>4</v>
      </c>
      <c r="F229">
        <v>0.22</v>
      </c>
      <c r="G229">
        <v>2</v>
      </c>
      <c r="H229">
        <v>0.61</v>
      </c>
      <c r="I229">
        <v>5950796.2999999998</v>
      </c>
      <c r="J229">
        <v>3872220</v>
      </c>
      <c r="K229">
        <v>4434.0200000000004</v>
      </c>
      <c r="L229">
        <v>0.17</v>
      </c>
      <c r="M229">
        <v>0</v>
      </c>
      <c r="N229">
        <v>1</v>
      </c>
      <c r="O229">
        <v>99.62</v>
      </c>
      <c r="P229">
        <v>7</v>
      </c>
      <c r="Q229">
        <v>6</v>
      </c>
      <c r="R229">
        <v>46.8</v>
      </c>
      <c r="S229">
        <v>1</v>
      </c>
      <c r="T229">
        <v>78.83</v>
      </c>
      <c r="U229">
        <v>0.16</v>
      </c>
      <c r="V229">
        <v>4</v>
      </c>
      <c r="W229">
        <v>0.32</v>
      </c>
      <c r="X229" t="s">
        <v>38</v>
      </c>
    </row>
    <row r="230" spans="1:24" x14ac:dyDescent="0.35">
      <c r="A230">
        <v>72.08</v>
      </c>
      <c r="B230">
        <v>61.61</v>
      </c>
      <c r="C230">
        <v>42.23</v>
      </c>
      <c r="D230">
        <v>6972.4595005938581</v>
      </c>
      <c r="E230">
        <v>2</v>
      </c>
      <c r="F230">
        <v>0.22</v>
      </c>
      <c r="G230">
        <v>4</v>
      </c>
      <c r="H230">
        <v>0.56000000000000005</v>
      </c>
      <c r="I230">
        <v>1611571.92</v>
      </c>
      <c r="J230">
        <v>1863212</v>
      </c>
      <c r="K230">
        <v>500.85</v>
      </c>
      <c r="L230">
        <v>0.65</v>
      </c>
      <c r="M230">
        <v>0</v>
      </c>
      <c r="N230">
        <v>0</v>
      </c>
      <c r="O230">
        <v>69.319999999999993</v>
      </c>
      <c r="P230">
        <v>25</v>
      </c>
      <c r="Q230">
        <v>2</v>
      </c>
      <c r="R230">
        <v>77.53</v>
      </c>
      <c r="S230">
        <v>7</v>
      </c>
      <c r="T230">
        <v>79</v>
      </c>
      <c r="U230">
        <v>0.17</v>
      </c>
      <c r="V230">
        <v>7</v>
      </c>
      <c r="W230">
        <v>0.79</v>
      </c>
      <c r="X230" t="s">
        <v>38</v>
      </c>
    </row>
    <row r="231" spans="1:24" x14ac:dyDescent="0.35">
      <c r="A231">
        <v>74.760000000000005</v>
      </c>
      <c r="B231">
        <v>70.06</v>
      </c>
      <c r="C231">
        <v>63.45</v>
      </c>
      <c r="D231">
        <v>9639.0989699999991</v>
      </c>
      <c r="E231">
        <v>5</v>
      </c>
      <c r="F231">
        <v>0.56000000000000005</v>
      </c>
      <c r="G231">
        <v>5</v>
      </c>
      <c r="H231">
        <v>0.23</v>
      </c>
      <c r="I231">
        <v>4994870</v>
      </c>
      <c r="J231">
        <v>3037785</v>
      </c>
      <c r="K231">
        <v>2863.58</v>
      </c>
      <c r="L231">
        <v>0.5</v>
      </c>
      <c r="M231">
        <v>0</v>
      </c>
      <c r="N231">
        <v>2</v>
      </c>
      <c r="O231">
        <v>74.36</v>
      </c>
      <c r="P231">
        <v>25</v>
      </c>
      <c r="Q231">
        <v>5</v>
      </c>
      <c r="R231">
        <v>60.52</v>
      </c>
      <c r="S231">
        <v>6</v>
      </c>
      <c r="T231">
        <v>61.46</v>
      </c>
      <c r="U231">
        <v>0.43</v>
      </c>
      <c r="V231">
        <v>5</v>
      </c>
      <c r="W231">
        <v>0.48</v>
      </c>
      <c r="X231" t="s">
        <v>38</v>
      </c>
    </row>
    <row r="232" spans="1:24" x14ac:dyDescent="0.35">
      <c r="A232">
        <v>93.52</v>
      </c>
      <c r="B232">
        <v>71.33</v>
      </c>
      <c r="C232">
        <v>52.97</v>
      </c>
      <c r="D232">
        <v>10118.496678291031</v>
      </c>
      <c r="E232">
        <v>5</v>
      </c>
      <c r="F232">
        <v>0.59</v>
      </c>
      <c r="G232">
        <v>4</v>
      </c>
      <c r="H232">
        <v>0.55000000000000004</v>
      </c>
      <c r="I232">
        <v>4931209.1500000004</v>
      </c>
      <c r="J232">
        <v>2346060</v>
      </c>
      <c r="K232">
        <v>2253.92</v>
      </c>
      <c r="L232">
        <v>0.76</v>
      </c>
      <c r="M232">
        <v>0</v>
      </c>
      <c r="N232">
        <v>1</v>
      </c>
      <c r="O232">
        <v>70.78</v>
      </c>
      <c r="P232">
        <v>9</v>
      </c>
      <c r="Q232">
        <v>1</v>
      </c>
      <c r="R232">
        <v>75.739999999999995</v>
      </c>
      <c r="S232">
        <v>7</v>
      </c>
      <c r="T232">
        <v>88.78</v>
      </c>
      <c r="U232">
        <v>0.76</v>
      </c>
      <c r="V232">
        <v>6</v>
      </c>
      <c r="W232">
        <v>0.36</v>
      </c>
      <c r="X232" t="s">
        <v>38</v>
      </c>
    </row>
    <row r="233" spans="1:24" x14ac:dyDescent="0.35">
      <c r="A233">
        <v>74.87</v>
      </c>
      <c r="B233">
        <v>86.2</v>
      </c>
      <c r="C233">
        <v>67.94</v>
      </c>
      <c r="D233">
        <v>7848.9665867901194</v>
      </c>
      <c r="E233">
        <v>6</v>
      </c>
      <c r="F233">
        <v>0.57999999999999996</v>
      </c>
      <c r="G233">
        <v>4</v>
      </c>
      <c r="H233">
        <v>0.6</v>
      </c>
      <c r="I233">
        <v>4587927.54</v>
      </c>
      <c r="J233">
        <v>3442618</v>
      </c>
      <c r="K233">
        <v>2207.7600000000002</v>
      </c>
      <c r="L233">
        <v>0.95</v>
      </c>
      <c r="M233">
        <v>0</v>
      </c>
      <c r="N233">
        <v>2</v>
      </c>
      <c r="O233">
        <v>92.36</v>
      </c>
      <c r="P233">
        <v>16</v>
      </c>
      <c r="Q233">
        <v>6</v>
      </c>
      <c r="R233">
        <v>39.04</v>
      </c>
      <c r="S233">
        <v>5</v>
      </c>
      <c r="T233">
        <v>83.13</v>
      </c>
      <c r="U233">
        <v>0.9</v>
      </c>
      <c r="V233">
        <v>5</v>
      </c>
      <c r="W233">
        <v>0.31</v>
      </c>
      <c r="X233" t="s">
        <v>38</v>
      </c>
    </row>
    <row r="234" spans="1:24" x14ac:dyDescent="0.35">
      <c r="A234">
        <v>64.42</v>
      </c>
      <c r="B234">
        <v>52.95</v>
      </c>
      <c r="C234">
        <v>35.049999999999997</v>
      </c>
      <c r="D234">
        <v>9038.6111394254367</v>
      </c>
      <c r="E234">
        <v>2</v>
      </c>
      <c r="F234">
        <v>0.09</v>
      </c>
      <c r="G234">
        <v>6</v>
      </c>
      <c r="H234">
        <v>0.55000000000000004</v>
      </c>
      <c r="I234">
        <v>5301695.13</v>
      </c>
      <c r="J234">
        <v>2604992</v>
      </c>
      <c r="K234">
        <v>1520.29</v>
      </c>
      <c r="L234">
        <v>0.34</v>
      </c>
      <c r="M234">
        <v>1</v>
      </c>
      <c r="N234">
        <v>0</v>
      </c>
      <c r="O234">
        <v>95.11</v>
      </c>
      <c r="P234">
        <v>1</v>
      </c>
      <c r="Q234">
        <v>6</v>
      </c>
      <c r="R234">
        <v>68.47</v>
      </c>
      <c r="S234">
        <v>8</v>
      </c>
      <c r="T234">
        <v>79.209999999999994</v>
      </c>
      <c r="U234">
        <v>0.08</v>
      </c>
      <c r="V234">
        <v>0</v>
      </c>
      <c r="W234">
        <v>0.2</v>
      </c>
      <c r="X234" t="s">
        <v>38</v>
      </c>
    </row>
    <row r="235" spans="1:24" x14ac:dyDescent="0.35">
      <c r="A235">
        <v>83.23</v>
      </c>
      <c r="B235">
        <v>77.37</v>
      </c>
      <c r="C235">
        <v>93.34</v>
      </c>
      <c r="D235">
        <v>12515.7320230361</v>
      </c>
      <c r="E235">
        <v>5</v>
      </c>
      <c r="F235">
        <v>0.88</v>
      </c>
      <c r="G235">
        <v>6</v>
      </c>
      <c r="H235">
        <v>0.44</v>
      </c>
      <c r="I235">
        <v>5657519.6100000003</v>
      </c>
      <c r="J235">
        <v>1156718</v>
      </c>
      <c r="K235">
        <v>2217.25</v>
      </c>
      <c r="L235">
        <v>0.52</v>
      </c>
      <c r="M235">
        <v>0</v>
      </c>
      <c r="N235">
        <v>2</v>
      </c>
      <c r="O235">
        <v>93.87</v>
      </c>
      <c r="P235">
        <v>5</v>
      </c>
      <c r="Q235">
        <v>5</v>
      </c>
      <c r="R235">
        <v>38.479999999999997</v>
      </c>
      <c r="S235">
        <v>2</v>
      </c>
      <c r="T235">
        <v>33.61</v>
      </c>
      <c r="U235">
        <v>0.39</v>
      </c>
      <c r="V235">
        <v>6</v>
      </c>
      <c r="W235">
        <v>0.68</v>
      </c>
      <c r="X235" t="s">
        <v>38</v>
      </c>
    </row>
    <row r="236" spans="1:24" x14ac:dyDescent="0.35">
      <c r="A236">
        <v>62.79</v>
      </c>
      <c r="B236">
        <v>45.12</v>
      </c>
      <c r="C236">
        <v>94.1</v>
      </c>
      <c r="D236">
        <v>8557.7703261921288</v>
      </c>
      <c r="E236">
        <v>4</v>
      </c>
      <c r="F236">
        <v>0.27</v>
      </c>
      <c r="G236">
        <v>3</v>
      </c>
      <c r="H236">
        <v>0.01</v>
      </c>
      <c r="I236">
        <v>5142050.9400000004</v>
      </c>
      <c r="J236">
        <v>3295662</v>
      </c>
      <c r="K236">
        <v>1079.82</v>
      </c>
      <c r="L236">
        <v>0.38</v>
      </c>
      <c r="M236">
        <v>0</v>
      </c>
      <c r="N236">
        <v>0</v>
      </c>
      <c r="O236">
        <v>98.72</v>
      </c>
      <c r="P236">
        <v>4</v>
      </c>
      <c r="Q236">
        <v>5</v>
      </c>
      <c r="R236">
        <v>85.73</v>
      </c>
      <c r="S236">
        <v>9</v>
      </c>
      <c r="T236">
        <v>30.45</v>
      </c>
      <c r="U236">
        <v>0.1</v>
      </c>
      <c r="V236">
        <v>6</v>
      </c>
      <c r="W236">
        <v>0.32</v>
      </c>
      <c r="X236" t="s">
        <v>38</v>
      </c>
    </row>
    <row r="237" spans="1:24" x14ac:dyDescent="0.35">
      <c r="A237">
        <v>77.09</v>
      </c>
      <c r="B237">
        <v>43.1</v>
      </c>
      <c r="C237">
        <v>75.38</v>
      </c>
      <c r="D237">
        <v>12089.23028016285</v>
      </c>
      <c r="E237">
        <v>9</v>
      </c>
      <c r="F237">
        <v>0.13</v>
      </c>
      <c r="G237">
        <v>9</v>
      </c>
      <c r="H237">
        <v>0.59</v>
      </c>
      <c r="I237">
        <v>4626172.6100000003</v>
      </c>
      <c r="J237">
        <v>3288916</v>
      </c>
      <c r="K237">
        <v>2357.4299999999998</v>
      </c>
      <c r="L237">
        <v>0.01</v>
      </c>
      <c r="M237">
        <v>0</v>
      </c>
      <c r="N237">
        <v>3</v>
      </c>
      <c r="O237">
        <v>51.38</v>
      </c>
      <c r="P237">
        <v>27</v>
      </c>
      <c r="Q237">
        <v>1</v>
      </c>
      <c r="R237">
        <v>64.55</v>
      </c>
      <c r="S237">
        <v>6</v>
      </c>
      <c r="T237">
        <v>43.81</v>
      </c>
      <c r="U237">
        <v>0.02</v>
      </c>
      <c r="V237">
        <v>0</v>
      </c>
      <c r="W237">
        <v>0.99</v>
      </c>
      <c r="X237" t="s">
        <v>38</v>
      </c>
    </row>
    <row r="238" spans="1:24" x14ac:dyDescent="0.35">
      <c r="A238">
        <v>55.4</v>
      </c>
      <c r="B238">
        <v>71.88</v>
      </c>
      <c r="C238">
        <v>64.849999999999994</v>
      </c>
      <c r="D238">
        <v>7175.7328633559546</v>
      </c>
      <c r="E238">
        <v>6</v>
      </c>
      <c r="F238">
        <v>0.89</v>
      </c>
      <c r="G238">
        <v>2</v>
      </c>
      <c r="H238">
        <v>0.17</v>
      </c>
      <c r="I238">
        <v>5632621.2999999998</v>
      </c>
      <c r="J238">
        <v>2536736</v>
      </c>
      <c r="K238">
        <v>4110.59</v>
      </c>
      <c r="L238">
        <v>0.39</v>
      </c>
      <c r="M238">
        <v>0</v>
      </c>
      <c r="N238">
        <v>3</v>
      </c>
      <c r="O238">
        <v>91.99</v>
      </c>
      <c r="P238">
        <v>40</v>
      </c>
      <c r="Q238">
        <v>5</v>
      </c>
      <c r="R238">
        <v>42.72</v>
      </c>
      <c r="S238">
        <v>9</v>
      </c>
      <c r="T238">
        <v>73.13</v>
      </c>
      <c r="U238">
        <v>0.66</v>
      </c>
      <c r="V238">
        <v>8</v>
      </c>
      <c r="W238">
        <v>0.33</v>
      </c>
      <c r="X238" t="s">
        <v>38</v>
      </c>
    </row>
    <row r="239" spans="1:24" x14ac:dyDescent="0.35">
      <c r="A239">
        <v>61.72</v>
      </c>
      <c r="B239">
        <v>72.44</v>
      </c>
      <c r="C239">
        <v>50.12</v>
      </c>
      <c r="D239">
        <v>11324.510444788209</v>
      </c>
      <c r="E239">
        <v>2</v>
      </c>
      <c r="F239">
        <v>0.96</v>
      </c>
      <c r="G239">
        <v>6</v>
      </c>
      <c r="H239">
        <v>0.64</v>
      </c>
      <c r="I239">
        <v>5049053.41</v>
      </c>
      <c r="J239">
        <v>2489325</v>
      </c>
      <c r="K239">
        <v>2655.82</v>
      </c>
      <c r="L239">
        <v>0.79</v>
      </c>
      <c r="M239">
        <v>1</v>
      </c>
      <c r="N239">
        <v>4</v>
      </c>
      <c r="O239">
        <v>87.59</v>
      </c>
      <c r="P239">
        <v>4</v>
      </c>
      <c r="Q239">
        <v>2</v>
      </c>
      <c r="R239">
        <v>38.869999999999997</v>
      </c>
      <c r="S239">
        <v>2</v>
      </c>
      <c r="T239">
        <v>56.73</v>
      </c>
      <c r="U239">
        <v>0.6</v>
      </c>
      <c r="V239">
        <v>5</v>
      </c>
      <c r="W239">
        <v>0.39</v>
      </c>
      <c r="X239" t="s">
        <v>38</v>
      </c>
    </row>
    <row r="240" spans="1:24" x14ac:dyDescent="0.35">
      <c r="A240">
        <v>76.97</v>
      </c>
      <c r="B240">
        <v>78.25</v>
      </c>
      <c r="C240">
        <v>82.9</v>
      </c>
      <c r="D240">
        <v>13603.921551644749</v>
      </c>
      <c r="E240">
        <v>1</v>
      </c>
      <c r="F240">
        <v>0.86</v>
      </c>
      <c r="G240">
        <v>7</v>
      </c>
      <c r="H240">
        <v>0.76</v>
      </c>
      <c r="I240">
        <v>4769299.59</v>
      </c>
      <c r="J240">
        <v>1950902</v>
      </c>
      <c r="K240">
        <v>581</v>
      </c>
      <c r="L240">
        <v>0.6</v>
      </c>
      <c r="M240">
        <v>1</v>
      </c>
      <c r="N240">
        <v>2</v>
      </c>
      <c r="O240">
        <v>61.43</v>
      </c>
      <c r="P240">
        <v>17</v>
      </c>
      <c r="Q240">
        <v>7</v>
      </c>
      <c r="R240">
        <v>33.36</v>
      </c>
      <c r="S240">
        <v>3</v>
      </c>
      <c r="T240">
        <v>56.16</v>
      </c>
      <c r="U240">
        <v>0.16</v>
      </c>
      <c r="V240">
        <v>1</v>
      </c>
      <c r="W240">
        <v>0.6</v>
      </c>
      <c r="X240" t="s">
        <v>38</v>
      </c>
    </row>
    <row r="241" spans="1:24" x14ac:dyDescent="0.35">
      <c r="A241">
        <v>82.38</v>
      </c>
      <c r="B241">
        <v>83.57</v>
      </c>
      <c r="C241">
        <v>74.510000000000005</v>
      </c>
      <c r="D241">
        <v>3820.888749681777</v>
      </c>
      <c r="E241">
        <v>5</v>
      </c>
      <c r="F241">
        <v>0.81</v>
      </c>
      <c r="G241">
        <v>9</v>
      </c>
      <c r="H241">
        <v>0.5</v>
      </c>
      <c r="I241">
        <v>3687720.61</v>
      </c>
      <c r="J241">
        <v>3618480</v>
      </c>
      <c r="K241">
        <v>2396.5</v>
      </c>
      <c r="L241">
        <v>0.1</v>
      </c>
      <c r="M241">
        <v>1</v>
      </c>
      <c r="N241">
        <v>0</v>
      </c>
      <c r="O241">
        <v>97.82</v>
      </c>
      <c r="P241">
        <v>25</v>
      </c>
      <c r="Q241">
        <v>3</v>
      </c>
      <c r="R241">
        <v>68.62</v>
      </c>
      <c r="S241">
        <v>8</v>
      </c>
      <c r="T241">
        <v>87.5</v>
      </c>
      <c r="U241">
        <v>0.23</v>
      </c>
      <c r="V241">
        <v>4</v>
      </c>
      <c r="W241">
        <v>0.8</v>
      </c>
      <c r="X241" t="s">
        <v>38</v>
      </c>
    </row>
    <row r="242" spans="1:24" x14ac:dyDescent="0.35">
      <c r="A242">
        <v>76.709999999999994</v>
      </c>
      <c r="B242">
        <v>98.55</v>
      </c>
      <c r="C242">
        <v>40.57</v>
      </c>
      <c r="D242">
        <v>8007.7618613238083</v>
      </c>
      <c r="E242">
        <v>9</v>
      </c>
      <c r="F242">
        <v>0.66</v>
      </c>
      <c r="G242">
        <v>3</v>
      </c>
      <c r="H242">
        <v>0.54</v>
      </c>
      <c r="I242">
        <v>3437345.21</v>
      </c>
      <c r="J242">
        <v>3705773</v>
      </c>
      <c r="K242">
        <v>622.29</v>
      </c>
      <c r="L242">
        <v>0.85</v>
      </c>
      <c r="M242">
        <v>1</v>
      </c>
      <c r="N242">
        <v>3</v>
      </c>
      <c r="O242">
        <v>57.41</v>
      </c>
      <c r="P242">
        <v>19</v>
      </c>
      <c r="Q242">
        <v>4</v>
      </c>
      <c r="R242">
        <v>35.31</v>
      </c>
      <c r="S242">
        <v>1</v>
      </c>
      <c r="T242">
        <v>88.21</v>
      </c>
      <c r="U242">
        <v>0.02</v>
      </c>
      <c r="V242">
        <v>3</v>
      </c>
      <c r="W242">
        <v>0.47</v>
      </c>
      <c r="X242" t="s">
        <v>38</v>
      </c>
    </row>
    <row r="243" spans="1:24" x14ac:dyDescent="0.35">
      <c r="A243">
        <v>73.84</v>
      </c>
      <c r="B243">
        <v>70.98</v>
      </c>
      <c r="C243">
        <v>89.21</v>
      </c>
      <c r="D243">
        <v>11442.68031795135</v>
      </c>
      <c r="E243">
        <v>6</v>
      </c>
      <c r="F243">
        <v>0.55000000000000004</v>
      </c>
      <c r="G243">
        <v>3</v>
      </c>
      <c r="H243">
        <v>0.95</v>
      </c>
      <c r="I243">
        <v>3668770.21</v>
      </c>
      <c r="J243">
        <v>2296759</v>
      </c>
      <c r="K243">
        <v>4848.1000000000004</v>
      </c>
      <c r="L243">
        <v>0.53</v>
      </c>
      <c r="M243">
        <v>1</v>
      </c>
      <c r="N243">
        <v>1</v>
      </c>
      <c r="O243">
        <v>83.98</v>
      </c>
      <c r="P243">
        <v>40</v>
      </c>
      <c r="Q243">
        <v>3</v>
      </c>
      <c r="R243">
        <v>61.67</v>
      </c>
      <c r="S243">
        <v>7</v>
      </c>
      <c r="T243">
        <v>89.1</v>
      </c>
      <c r="U243">
        <v>0.83</v>
      </c>
      <c r="V243">
        <v>6</v>
      </c>
      <c r="W243">
        <v>0.42</v>
      </c>
      <c r="X243" t="s">
        <v>38</v>
      </c>
    </row>
    <row r="244" spans="1:24" x14ac:dyDescent="0.35">
      <c r="A244">
        <v>71.989999999999995</v>
      </c>
      <c r="B244">
        <v>59.38</v>
      </c>
      <c r="C244">
        <v>83.46</v>
      </c>
      <c r="D244">
        <v>9492.3865348925174</v>
      </c>
      <c r="E244">
        <v>7</v>
      </c>
      <c r="F244">
        <v>0.09</v>
      </c>
      <c r="G244">
        <v>7</v>
      </c>
      <c r="H244">
        <v>0.85</v>
      </c>
      <c r="I244">
        <v>5278329.0599999996</v>
      </c>
      <c r="J244">
        <v>2568052</v>
      </c>
      <c r="K244">
        <v>1073.54</v>
      </c>
      <c r="L244">
        <v>0.84</v>
      </c>
      <c r="M244">
        <v>1</v>
      </c>
      <c r="N244">
        <v>3</v>
      </c>
      <c r="O244">
        <v>61.24</v>
      </c>
      <c r="P244">
        <v>48</v>
      </c>
      <c r="Q244">
        <v>3</v>
      </c>
      <c r="R244">
        <v>38.520000000000003</v>
      </c>
      <c r="S244">
        <v>7</v>
      </c>
      <c r="T244">
        <v>50.4</v>
      </c>
      <c r="U244">
        <v>0.97</v>
      </c>
      <c r="V244">
        <v>7</v>
      </c>
      <c r="W244">
        <v>1</v>
      </c>
      <c r="X244" t="s">
        <v>38</v>
      </c>
    </row>
    <row r="245" spans="1:24" x14ac:dyDescent="0.35">
      <c r="A245">
        <v>60.21</v>
      </c>
      <c r="B245">
        <v>87.71</v>
      </c>
      <c r="C245">
        <v>91.74</v>
      </c>
      <c r="D245">
        <v>10927.86468342827</v>
      </c>
      <c r="E245">
        <v>5</v>
      </c>
      <c r="F245">
        <v>0.41</v>
      </c>
      <c r="G245">
        <v>4</v>
      </c>
      <c r="H245">
        <v>0.91</v>
      </c>
      <c r="I245">
        <v>4920921.25</v>
      </c>
      <c r="J245">
        <v>2949369</v>
      </c>
      <c r="K245">
        <v>3684.6</v>
      </c>
      <c r="L245">
        <v>0.57999999999999996</v>
      </c>
      <c r="M245">
        <v>1</v>
      </c>
      <c r="N245">
        <v>1</v>
      </c>
      <c r="O245">
        <v>71.569999999999993</v>
      </c>
      <c r="P245">
        <v>26</v>
      </c>
      <c r="Q245">
        <v>4</v>
      </c>
      <c r="R245">
        <v>66.34</v>
      </c>
      <c r="S245">
        <v>1</v>
      </c>
      <c r="T245">
        <v>74.92</v>
      </c>
      <c r="U245">
        <v>0.14000000000000001</v>
      </c>
      <c r="V245">
        <v>0</v>
      </c>
      <c r="W245">
        <v>0.01</v>
      </c>
      <c r="X245" t="s">
        <v>38</v>
      </c>
    </row>
    <row r="246" spans="1:24" x14ac:dyDescent="0.35">
      <c r="A246">
        <v>74.760000000000005</v>
      </c>
      <c r="B246">
        <v>70.06</v>
      </c>
      <c r="C246">
        <v>63.45</v>
      </c>
      <c r="D246">
        <v>9639.0989699999991</v>
      </c>
      <c r="E246">
        <v>5</v>
      </c>
      <c r="F246">
        <v>0.56000000000000005</v>
      </c>
      <c r="G246">
        <v>5</v>
      </c>
      <c r="H246">
        <v>0.23</v>
      </c>
      <c r="I246">
        <v>4994870</v>
      </c>
      <c r="J246">
        <v>3037785</v>
      </c>
      <c r="K246">
        <v>2863.58</v>
      </c>
      <c r="L246">
        <v>0.5</v>
      </c>
      <c r="M246">
        <v>0</v>
      </c>
      <c r="N246">
        <v>2</v>
      </c>
      <c r="O246">
        <v>74.36</v>
      </c>
      <c r="P246">
        <v>25</v>
      </c>
      <c r="Q246">
        <v>5</v>
      </c>
      <c r="R246">
        <v>60.52</v>
      </c>
      <c r="S246">
        <v>6</v>
      </c>
      <c r="T246">
        <v>61.46</v>
      </c>
      <c r="U246">
        <v>0.43</v>
      </c>
      <c r="V246">
        <v>5</v>
      </c>
      <c r="W246">
        <v>0.48</v>
      </c>
      <c r="X246" t="s">
        <v>38</v>
      </c>
    </row>
    <row r="247" spans="1:24" x14ac:dyDescent="0.35">
      <c r="A247">
        <v>70.39</v>
      </c>
      <c r="B247">
        <v>66.34</v>
      </c>
      <c r="C247">
        <v>69.87</v>
      </c>
      <c r="D247">
        <v>10216.474468682251</v>
      </c>
      <c r="E247">
        <v>5</v>
      </c>
      <c r="F247">
        <v>0.26</v>
      </c>
      <c r="G247">
        <v>7</v>
      </c>
      <c r="H247">
        <v>0.11</v>
      </c>
      <c r="I247">
        <v>5645917.8300000001</v>
      </c>
      <c r="J247">
        <v>3436097</v>
      </c>
      <c r="K247">
        <v>4217.18</v>
      </c>
      <c r="L247">
        <v>0.11</v>
      </c>
      <c r="M247">
        <v>1</v>
      </c>
      <c r="N247">
        <v>3</v>
      </c>
      <c r="O247">
        <v>78.17</v>
      </c>
      <c r="P247">
        <v>11</v>
      </c>
      <c r="Q247">
        <v>1</v>
      </c>
      <c r="R247">
        <v>74.459999999999994</v>
      </c>
      <c r="S247">
        <v>8</v>
      </c>
      <c r="T247">
        <v>42.39</v>
      </c>
      <c r="U247">
        <v>0.87</v>
      </c>
      <c r="V247">
        <v>2</v>
      </c>
      <c r="W247">
        <v>0.15</v>
      </c>
      <c r="X247" t="s">
        <v>38</v>
      </c>
    </row>
    <row r="248" spans="1:24" x14ac:dyDescent="0.35">
      <c r="A248">
        <v>85.57</v>
      </c>
      <c r="B248">
        <v>44.71</v>
      </c>
      <c r="C248">
        <v>57.19</v>
      </c>
      <c r="D248">
        <v>9610.8069115198014</v>
      </c>
      <c r="E248">
        <v>9</v>
      </c>
      <c r="F248">
        <v>0.72</v>
      </c>
      <c r="G248">
        <v>5</v>
      </c>
      <c r="H248">
        <v>0.15</v>
      </c>
      <c r="I248">
        <v>6374309.5099999998</v>
      </c>
      <c r="J248">
        <v>2245268</v>
      </c>
      <c r="K248">
        <v>3646.92</v>
      </c>
      <c r="L248">
        <v>0.17</v>
      </c>
      <c r="M248">
        <v>1</v>
      </c>
      <c r="N248">
        <v>3</v>
      </c>
      <c r="O248">
        <v>71.38</v>
      </c>
      <c r="P248">
        <v>6</v>
      </c>
      <c r="Q248">
        <v>4</v>
      </c>
      <c r="R248">
        <v>73.260000000000005</v>
      </c>
      <c r="S248">
        <v>4</v>
      </c>
      <c r="T248">
        <v>42</v>
      </c>
      <c r="U248">
        <v>0.93</v>
      </c>
      <c r="V248">
        <v>0</v>
      </c>
      <c r="W248">
        <v>0.79</v>
      </c>
      <c r="X248" t="s">
        <v>38</v>
      </c>
    </row>
    <row r="249" spans="1:24" x14ac:dyDescent="0.35">
      <c r="A249">
        <v>78.44</v>
      </c>
      <c r="B249">
        <v>41.52</v>
      </c>
      <c r="C249">
        <v>90.63</v>
      </c>
      <c r="D249">
        <v>12919.45515414952</v>
      </c>
      <c r="E249">
        <v>6</v>
      </c>
      <c r="F249">
        <v>0.5</v>
      </c>
      <c r="G249">
        <v>7</v>
      </c>
      <c r="H249">
        <v>0.53</v>
      </c>
      <c r="I249">
        <v>4401506.38</v>
      </c>
      <c r="J249">
        <v>3243024</v>
      </c>
      <c r="K249">
        <v>4277.57</v>
      </c>
      <c r="L249">
        <v>0.97</v>
      </c>
      <c r="M249">
        <v>1</v>
      </c>
      <c r="N249">
        <v>0</v>
      </c>
      <c r="O249">
        <v>66.319999999999993</v>
      </c>
      <c r="P249">
        <v>2</v>
      </c>
      <c r="Q249">
        <v>8</v>
      </c>
      <c r="R249">
        <v>33.14</v>
      </c>
      <c r="S249">
        <v>5</v>
      </c>
      <c r="T249">
        <v>52.24</v>
      </c>
      <c r="U249">
        <v>0.42</v>
      </c>
      <c r="V249">
        <v>2</v>
      </c>
      <c r="W249">
        <v>0.62</v>
      </c>
      <c r="X249" t="s">
        <v>38</v>
      </c>
    </row>
    <row r="250" spans="1:24" x14ac:dyDescent="0.35">
      <c r="A250">
        <v>57.37</v>
      </c>
      <c r="B250">
        <v>97.76</v>
      </c>
      <c r="C250">
        <v>86.29</v>
      </c>
      <c r="D250">
        <v>10636.05210825303</v>
      </c>
      <c r="E250">
        <v>8</v>
      </c>
      <c r="F250">
        <v>0.08</v>
      </c>
      <c r="G250">
        <v>3</v>
      </c>
      <c r="H250">
        <v>0.25</v>
      </c>
      <c r="I250">
        <v>3259018.14</v>
      </c>
      <c r="J250">
        <v>1898647</v>
      </c>
      <c r="K250">
        <v>4918.09</v>
      </c>
      <c r="L250">
        <v>0.23</v>
      </c>
      <c r="M250">
        <v>1</v>
      </c>
      <c r="N250">
        <v>3</v>
      </c>
      <c r="O250">
        <v>91.98</v>
      </c>
      <c r="P250">
        <v>9</v>
      </c>
      <c r="Q250">
        <v>7</v>
      </c>
      <c r="R250">
        <v>26.19</v>
      </c>
      <c r="S250">
        <v>2</v>
      </c>
      <c r="T250">
        <v>57.95</v>
      </c>
      <c r="U250">
        <v>0.05</v>
      </c>
      <c r="V250">
        <v>5</v>
      </c>
      <c r="W250">
        <v>0.34</v>
      </c>
      <c r="X250" t="s">
        <v>38</v>
      </c>
    </row>
    <row r="251" spans="1:24" x14ac:dyDescent="0.35">
      <c r="A251">
        <v>78.239999999999995</v>
      </c>
      <c r="B251">
        <v>90.16</v>
      </c>
      <c r="C251">
        <v>32.94</v>
      </c>
      <c r="D251">
        <v>10844.006655188001</v>
      </c>
      <c r="E251">
        <v>2</v>
      </c>
      <c r="F251">
        <v>0.22</v>
      </c>
      <c r="G251">
        <v>2</v>
      </c>
      <c r="H251">
        <v>0.48</v>
      </c>
      <c r="I251">
        <v>4290873.62</v>
      </c>
      <c r="J251">
        <v>3574392</v>
      </c>
      <c r="K251">
        <v>3296.05</v>
      </c>
      <c r="L251">
        <v>0.98</v>
      </c>
      <c r="M251">
        <v>1</v>
      </c>
      <c r="N251">
        <v>1</v>
      </c>
      <c r="O251">
        <v>57.19</v>
      </c>
      <c r="P251">
        <v>33</v>
      </c>
      <c r="Q251">
        <v>9</v>
      </c>
      <c r="R251">
        <v>68.930000000000007</v>
      </c>
      <c r="S251">
        <v>9</v>
      </c>
      <c r="T251">
        <v>84.01</v>
      </c>
      <c r="U251">
        <v>0.04</v>
      </c>
      <c r="V251">
        <v>6</v>
      </c>
      <c r="W251">
        <v>0.87</v>
      </c>
      <c r="X251" t="s">
        <v>38</v>
      </c>
    </row>
    <row r="252" spans="1:24" x14ac:dyDescent="0.35">
      <c r="A252">
        <v>71.150000000000006</v>
      </c>
      <c r="B252">
        <v>81.760000000000005</v>
      </c>
      <c r="C252">
        <v>31.71</v>
      </c>
      <c r="D252">
        <v>8970.3075846938318</v>
      </c>
      <c r="E252">
        <v>9</v>
      </c>
      <c r="F252">
        <v>0.68</v>
      </c>
      <c r="G252">
        <v>6</v>
      </c>
      <c r="H252">
        <v>0.39</v>
      </c>
      <c r="I252">
        <v>5854460.6299999999</v>
      </c>
      <c r="J252">
        <v>4340438</v>
      </c>
      <c r="K252">
        <v>3016.33</v>
      </c>
      <c r="L252">
        <v>0.53</v>
      </c>
      <c r="M252">
        <v>1</v>
      </c>
      <c r="N252">
        <v>3</v>
      </c>
      <c r="O252">
        <v>71.510000000000005</v>
      </c>
      <c r="P252">
        <v>24</v>
      </c>
      <c r="Q252">
        <v>5</v>
      </c>
      <c r="R252">
        <v>45.78</v>
      </c>
      <c r="S252">
        <v>6</v>
      </c>
      <c r="T252">
        <v>37.79</v>
      </c>
      <c r="U252">
        <v>0.56999999999999995</v>
      </c>
      <c r="V252">
        <v>7</v>
      </c>
      <c r="W252">
        <v>0.01</v>
      </c>
      <c r="X252" t="s">
        <v>38</v>
      </c>
    </row>
    <row r="253" spans="1:24" x14ac:dyDescent="0.35">
      <c r="A253">
        <v>68.23</v>
      </c>
      <c r="B253">
        <v>64.540000000000006</v>
      </c>
      <c r="C253">
        <v>54.47</v>
      </c>
      <c r="D253">
        <v>8780.984439818767</v>
      </c>
      <c r="E253">
        <v>5</v>
      </c>
      <c r="F253">
        <v>0.08</v>
      </c>
      <c r="G253">
        <v>2</v>
      </c>
      <c r="H253">
        <v>0.55000000000000004</v>
      </c>
      <c r="I253">
        <v>5548529.8600000003</v>
      </c>
      <c r="J253">
        <v>4343833</v>
      </c>
      <c r="K253">
        <v>3327.07</v>
      </c>
      <c r="L253">
        <v>0.14000000000000001</v>
      </c>
      <c r="M253">
        <v>1</v>
      </c>
      <c r="N253">
        <v>2</v>
      </c>
      <c r="O253">
        <v>95.19</v>
      </c>
      <c r="P253">
        <v>34</v>
      </c>
      <c r="Q253">
        <v>4</v>
      </c>
      <c r="R253">
        <v>50.26</v>
      </c>
      <c r="S253">
        <v>3</v>
      </c>
      <c r="T253">
        <v>77.77</v>
      </c>
      <c r="U253">
        <v>0.39</v>
      </c>
      <c r="V253">
        <v>3</v>
      </c>
      <c r="W253">
        <v>0.23</v>
      </c>
      <c r="X253" t="s">
        <v>38</v>
      </c>
    </row>
    <row r="254" spans="1:24" x14ac:dyDescent="0.35">
      <c r="A254">
        <v>81.12</v>
      </c>
      <c r="B254">
        <v>50.4</v>
      </c>
      <c r="C254">
        <v>82.69</v>
      </c>
      <c r="D254">
        <v>8918.604530450948</v>
      </c>
      <c r="E254">
        <v>7</v>
      </c>
      <c r="F254">
        <v>0.85</v>
      </c>
      <c r="G254">
        <v>3</v>
      </c>
      <c r="H254">
        <v>0.75</v>
      </c>
      <c r="I254">
        <v>4077567.31</v>
      </c>
      <c r="J254">
        <v>3587915</v>
      </c>
      <c r="K254">
        <v>2897.04</v>
      </c>
      <c r="L254">
        <v>0.1</v>
      </c>
      <c r="M254">
        <v>1</v>
      </c>
      <c r="N254">
        <v>4</v>
      </c>
      <c r="O254">
        <v>92.29</v>
      </c>
      <c r="P254">
        <v>15</v>
      </c>
      <c r="Q254">
        <v>8</v>
      </c>
      <c r="R254">
        <v>22.18</v>
      </c>
      <c r="S254">
        <v>7</v>
      </c>
      <c r="T254">
        <v>64.540000000000006</v>
      </c>
      <c r="U254">
        <v>0.03</v>
      </c>
      <c r="V254">
        <v>2</v>
      </c>
      <c r="W254">
        <v>0.56999999999999995</v>
      </c>
      <c r="X254" t="s">
        <v>38</v>
      </c>
    </row>
    <row r="255" spans="1:24" x14ac:dyDescent="0.35">
      <c r="A255">
        <v>85.31</v>
      </c>
      <c r="B255">
        <v>49.39</v>
      </c>
      <c r="C255">
        <v>94.17</v>
      </c>
      <c r="D255">
        <v>10986.130355945739</v>
      </c>
      <c r="E255">
        <v>1</v>
      </c>
      <c r="F255">
        <v>0.5</v>
      </c>
      <c r="G255">
        <v>6</v>
      </c>
      <c r="H255">
        <v>0.72</v>
      </c>
      <c r="I255">
        <v>6521172.1399999997</v>
      </c>
      <c r="J255">
        <v>2533270</v>
      </c>
      <c r="K255">
        <v>3357.9</v>
      </c>
      <c r="L255">
        <v>0.21</v>
      </c>
      <c r="M255">
        <v>0</v>
      </c>
      <c r="N255">
        <v>1</v>
      </c>
      <c r="O255">
        <v>70.05</v>
      </c>
      <c r="P255">
        <v>1</v>
      </c>
      <c r="Q255">
        <v>9</v>
      </c>
      <c r="R255">
        <v>38.17</v>
      </c>
      <c r="S255">
        <v>9</v>
      </c>
      <c r="T255">
        <v>48.72</v>
      </c>
      <c r="U255">
        <v>0.57999999999999996</v>
      </c>
      <c r="V255">
        <v>4</v>
      </c>
      <c r="W255">
        <v>0.35</v>
      </c>
      <c r="X255" t="s">
        <v>38</v>
      </c>
    </row>
    <row r="256" spans="1:24" x14ac:dyDescent="0.35">
      <c r="A256">
        <v>84.31</v>
      </c>
      <c r="B256">
        <v>55.01</v>
      </c>
      <c r="C256">
        <v>39.78</v>
      </c>
      <c r="D256">
        <v>8947.5387979493426</v>
      </c>
      <c r="E256">
        <v>5</v>
      </c>
      <c r="F256">
        <v>0.48</v>
      </c>
      <c r="G256">
        <v>5</v>
      </c>
      <c r="H256">
        <v>0.52</v>
      </c>
      <c r="I256">
        <v>6348280.0700000003</v>
      </c>
      <c r="J256">
        <v>1959279</v>
      </c>
      <c r="K256">
        <v>2524.29</v>
      </c>
      <c r="L256">
        <v>0.93</v>
      </c>
      <c r="M256">
        <v>1</v>
      </c>
      <c r="N256">
        <v>2</v>
      </c>
      <c r="O256">
        <v>88.16</v>
      </c>
      <c r="P256">
        <v>23</v>
      </c>
      <c r="Q256">
        <v>7</v>
      </c>
      <c r="R256">
        <v>22.36</v>
      </c>
      <c r="S256">
        <v>3</v>
      </c>
      <c r="T256">
        <v>62.03</v>
      </c>
      <c r="U256">
        <v>0.01</v>
      </c>
      <c r="V256">
        <v>8</v>
      </c>
      <c r="W256">
        <v>0.61</v>
      </c>
      <c r="X256" t="s">
        <v>38</v>
      </c>
    </row>
    <row r="257" spans="1:24" x14ac:dyDescent="0.35">
      <c r="A257">
        <v>74.760000000000005</v>
      </c>
      <c r="B257">
        <v>70.06</v>
      </c>
      <c r="C257">
        <v>63.45</v>
      </c>
      <c r="D257">
        <v>9639.0989699999991</v>
      </c>
      <c r="E257">
        <v>5</v>
      </c>
      <c r="F257">
        <v>0.56000000000000005</v>
      </c>
      <c r="G257">
        <v>5</v>
      </c>
      <c r="H257">
        <v>0.23</v>
      </c>
      <c r="I257">
        <v>4994870</v>
      </c>
      <c r="J257">
        <v>3037785</v>
      </c>
      <c r="K257">
        <v>2863.58</v>
      </c>
      <c r="L257">
        <v>0.5</v>
      </c>
      <c r="M257">
        <v>0</v>
      </c>
      <c r="N257">
        <v>2</v>
      </c>
      <c r="O257">
        <v>74.36</v>
      </c>
      <c r="P257">
        <v>25</v>
      </c>
      <c r="Q257">
        <v>5</v>
      </c>
      <c r="R257">
        <v>60.52</v>
      </c>
      <c r="S257">
        <v>6</v>
      </c>
      <c r="T257">
        <v>61.46</v>
      </c>
      <c r="U257">
        <v>0.43</v>
      </c>
      <c r="V257">
        <v>5</v>
      </c>
      <c r="W257">
        <v>0.48</v>
      </c>
      <c r="X257" t="s">
        <v>38</v>
      </c>
    </row>
    <row r="258" spans="1:24" x14ac:dyDescent="0.35">
      <c r="A258">
        <v>71.91</v>
      </c>
      <c r="B258">
        <v>82.88</v>
      </c>
      <c r="C258">
        <v>54.76</v>
      </c>
      <c r="D258">
        <v>15188.501996613601</v>
      </c>
      <c r="E258">
        <v>6</v>
      </c>
      <c r="F258">
        <v>0.82</v>
      </c>
      <c r="G258">
        <v>9</v>
      </c>
      <c r="H258">
        <v>0.43</v>
      </c>
      <c r="I258">
        <v>4256710</v>
      </c>
      <c r="J258">
        <v>755026</v>
      </c>
      <c r="K258">
        <v>1041.1099999999999</v>
      </c>
      <c r="L258">
        <v>0.4</v>
      </c>
      <c r="M258">
        <v>1</v>
      </c>
      <c r="N258">
        <v>1</v>
      </c>
      <c r="O258">
        <v>94.44</v>
      </c>
      <c r="P258">
        <v>37</v>
      </c>
      <c r="Q258">
        <v>5</v>
      </c>
      <c r="R258">
        <v>37.04</v>
      </c>
      <c r="S258">
        <v>7</v>
      </c>
      <c r="T258">
        <v>68.75</v>
      </c>
      <c r="U258">
        <v>0.31</v>
      </c>
      <c r="V258">
        <v>8</v>
      </c>
      <c r="W258">
        <v>0.12</v>
      </c>
      <c r="X258" t="s">
        <v>38</v>
      </c>
    </row>
    <row r="259" spans="1:24" x14ac:dyDescent="0.35">
      <c r="A259">
        <v>78.31</v>
      </c>
      <c r="B259">
        <v>79.61</v>
      </c>
      <c r="C259">
        <v>93.04</v>
      </c>
      <c r="D259">
        <v>12177.81175857923</v>
      </c>
      <c r="E259">
        <v>1</v>
      </c>
      <c r="F259">
        <v>0.35</v>
      </c>
      <c r="G259">
        <v>3</v>
      </c>
      <c r="H259">
        <v>0.9</v>
      </c>
      <c r="I259">
        <v>4407172.0599999996</v>
      </c>
      <c r="J259">
        <v>3555085</v>
      </c>
      <c r="K259">
        <v>807.53</v>
      </c>
      <c r="L259">
        <v>0.31</v>
      </c>
      <c r="M259">
        <v>1</v>
      </c>
      <c r="N259">
        <v>4</v>
      </c>
      <c r="O259">
        <v>77.23</v>
      </c>
      <c r="P259">
        <v>21</v>
      </c>
      <c r="Q259">
        <v>4</v>
      </c>
      <c r="R259">
        <v>59.01</v>
      </c>
      <c r="S259">
        <v>7</v>
      </c>
      <c r="T259">
        <v>58.2</v>
      </c>
      <c r="U259">
        <v>0.04</v>
      </c>
      <c r="V259">
        <v>5</v>
      </c>
      <c r="W259">
        <v>0.13</v>
      </c>
      <c r="X259" t="s">
        <v>38</v>
      </c>
    </row>
    <row r="260" spans="1:24" x14ac:dyDescent="0.35">
      <c r="A260">
        <v>84.76</v>
      </c>
      <c r="B260">
        <v>56.8</v>
      </c>
      <c r="C260">
        <v>84.74</v>
      </c>
      <c r="D260">
        <v>9184.9411695803974</v>
      </c>
      <c r="E260">
        <v>3</v>
      </c>
      <c r="F260">
        <v>0.68</v>
      </c>
      <c r="G260">
        <v>3</v>
      </c>
      <c r="H260">
        <v>7.0000000000000007E-2</v>
      </c>
      <c r="I260">
        <v>4492667.22</v>
      </c>
      <c r="J260">
        <v>2917732</v>
      </c>
      <c r="K260">
        <v>1684.92</v>
      </c>
      <c r="L260">
        <v>0.15</v>
      </c>
      <c r="M260">
        <v>0</v>
      </c>
      <c r="N260">
        <v>4</v>
      </c>
      <c r="O260">
        <v>60.22</v>
      </c>
      <c r="P260">
        <v>25</v>
      </c>
      <c r="Q260">
        <v>1</v>
      </c>
      <c r="R260">
        <v>22.73</v>
      </c>
      <c r="S260">
        <v>4</v>
      </c>
      <c r="T260">
        <v>40.69</v>
      </c>
      <c r="U260">
        <v>0.59</v>
      </c>
      <c r="V260">
        <v>1</v>
      </c>
      <c r="W260">
        <v>0.19</v>
      </c>
      <c r="X260" t="s">
        <v>38</v>
      </c>
    </row>
    <row r="261" spans="1:24" x14ac:dyDescent="0.35">
      <c r="A261">
        <v>70.209999999999994</v>
      </c>
      <c r="B261">
        <v>97.29</v>
      </c>
      <c r="C261">
        <v>84.49</v>
      </c>
      <c r="D261">
        <v>13003.034805409859</v>
      </c>
      <c r="E261">
        <v>5</v>
      </c>
      <c r="F261">
        <v>0.56999999999999995</v>
      </c>
      <c r="G261">
        <v>3</v>
      </c>
      <c r="H261">
        <v>0.95</v>
      </c>
      <c r="I261">
        <v>5950538.0099999998</v>
      </c>
      <c r="J261">
        <v>3727373</v>
      </c>
      <c r="K261">
        <v>707.56</v>
      </c>
      <c r="L261">
        <v>0.49</v>
      </c>
      <c r="M261">
        <v>1</v>
      </c>
      <c r="N261">
        <v>0</v>
      </c>
      <c r="O261">
        <v>62.77</v>
      </c>
      <c r="P261">
        <v>42</v>
      </c>
      <c r="Q261">
        <v>7</v>
      </c>
      <c r="R261">
        <v>66.680000000000007</v>
      </c>
      <c r="S261">
        <v>9</v>
      </c>
      <c r="T261">
        <v>37.58</v>
      </c>
      <c r="U261">
        <v>0.4</v>
      </c>
      <c r="V261">
        <v>4</v>
      </c>
      <c r="W261">
        <v>0.46</v>
      </c>
      <c r="X261" t="s">
        <v>38</v>
      </c>
    </row>
    <row r="262" spans="1:24" x14ac:dyDescent="0.35">
      <c r="A262">
        <v>73.14</v>
      </c>
      <c r="B262">
        <v>84.27</v>
      </c>
      <c r="C262">
        <v>60.47</v>
      </c>
      <c r="D262">
        <v>8979.8115674461224</v>
      </c>
      <c r="E262">
        <v>4</v>
      </c>
      <c r="F262">
        <v>0.27</v>
      </c>
      <c r="G262">
        <v>6</v>
      </c>
      <c r="H262">
        <v>0.65</v>
      </c>
      <c r="I262">
        <v>5425329.0599999996</v>
      </c>
      <c r="J262">
        <v>4142425</v>
      </c>
      <c r="K262">
        <v>3052.27</v>
      </c>
      <c r="L262">
        <v>0.13</v>
      </c>
      <c r="M262">
        <v>0</v>
      </c>
      <c r="N262">
        <v>0</v>
      </c>
      <c r="O262">
        <v>64.78</v>
      </c>
      <c r="P262">
        <v>38</v>
      </c>
      <c r="Q262">
        <v>1</v>
      </c>
      <c r="R262">
        <v>42.61</v>
      </c>
      <c r="S262">
        <v>8</v>
      </c>
      <c r="T262">
        <v>65.540000000000006</v>
      </c>
      <c r="U262">
        <v>0.97</v>
      </c>
      <c r="V262">
        <v>8</v>
      </c>
      <c r="W262">
        <v>0.75</v>
      </c>
      <c r="X262" t="s">
        <v>38</v>
      </c>
    </row>
    <row r="263" spans="1:24" x14ac:dyDescent="0.35">
      <c r="A263">
        <v>63.94</v>
      </c>
      <c r="B263">
        <v>73.260000000000005</v>
      </c>
      <c r="C263">
        <v>56.96</v>
      </c>
      <c r="D263">
        <v>4904.6886620553651</v>
      </c>
      <c r="E263">
        <v>3</v>
      </c>
      <c r="F263">
        <v>0.88</v>
      </c>
      <c r="G263">
        <v>1</v>
      </c>
      <c r="H263">
        <v>0.38</v>
      </c>
      <c r="I263">
        <v>5877078.7699999996</v>
      </c>
      <c r="J263">
        <v>3079924</v>
      </c>
      <c r="K263">
        <v>1777.23</v>
      </c>
      <c r="L263">
        <v>0.84</v>
      </c>
      <c r="M263">
        <v>0</v>
      </c>
      <c r="N263">
        <v>1</v>
      </c>
      <c r="O263">
        <v>79.69</v>
      </c>
      <c r="P263">
        <v>26</v>
      </c>
      <c r="Q263">
        <v>1</v>
      </c>
      <c r="R263">
        <v>82.85</v>
      </c>
      <c r="S263">
        <v>1</v>
      </c>
      <c r="T263">
        <v>88.66</v>
      </c>
      <c r="U263">
        <v>0.54</v>
      </c>
      <c r="V263">
        <v>7</v>
      </c>
      <c r="W263">
        <v>0.91</v>
      </c>
      <c r="X263" t="s">
        <v>38</v>
      </c>
    </row>
    <row r="264" spans="1:24" x14ac:dyDescent="0.35">
      <c r="A264">
        <v>63.04</v>
      </c>
      <c r="B264">
        <v>76.7</v>
      </c>
      <c r="C264">
        <v>47.77</v>
      </c>
      <c r="D264">
        <v>7479.7842227064903</v>
      </c>
      <c r="E264">
        <v>5</v>
      </c>
      <c r="F264">
        <v>0.8</v>
      </c>
      <c r="G264">
        <v>7</v>
      </c>
      <c r="H264">
        <v>0.2</v>
      </c>
      <c r="I264">
        <v>5673565.1399999997</v>
      </c>
      <c r="J264">
        <v>3116769</v>
      </c>
      <c r="K264">
        <v>4210.41</v>
      </c>
      <c r="L264">
        <v>0.37</v>
      </c>
      <c r="M264">
        <v>0</v>
      </c>
      <c r="N264">
        <v>3</v>
      </c>
      <c r="O264">
        <v>51.64</v>
      </c>
      <c r="P264">
        <v>28</v>
      </c>
      <c r="Q264">
        <v>5</v>
      </c>
      <c r="R264">
        <v>82.17</v>
      </c>
      <c r="S264">
        <v>1</v>
      </c>
      <c r="T264">
        <v>52.36</v>
      </c>
      <c r="U264">
        <v>0.28000000000000003</v>
      </c>
      <c r="V264">
        <v>6</v>
      </c>
      <c r="W264">
        <v>0.84</v>
      </c>
      <c r="X264" t="s">
        <v>38</v>
      </c>
    </row>
    <row r="265" spans="1:24" x14ac:dyDescent="0.35">
      <c r="A265">
        <v>83.13</v>
      </c>
      <c r="B265">
        <v>65.180000000000007</v>
      </c>
      <c r="C265">
        <v>33.659999999999997</v>
      </c>
      <c r="D265">
        <v>5323.0201974353604</v>
      </c>
      <c r="E265">
        <v>8</v>
      </c>
      <c r="F265">
        <v>0.66</v>
      </c>
      <c r="G265">
        <v>1</v>
      </c>
      <c r="H265">
        <v>0.48</v>
      </c>
      <c r="I265">
        <v>6714527.0700000003</v>
      </c>
      <c r="J265">
        <v>2628544</v>
      </c>
      <c r="K265">
        <v>834.08</v>
      </c>
      <c r="L265">
        <v>0.37</v>
      </c>
      <c r="M265">
        <v>1</v>
      </c>
      <c r="N265">
        <v>0</v>
      </c>
      <c r="O265">
        <v>81.8</v>
      </c>
      <c r="P265">
        <v>46</v>
      </c>
      <c r="Q265">
        <v>9</v>
      </c>
      <c r="R265">
        <v>42.77</v>
      </c>
      <c r="S265">
        <v>5</v>
      </c>
      <c r="T265">
        <v>77.650000000000006</v>
      </c>
      <c r="U265">
        <v>0.71</v>
      </c>
      <c r="V265">
        <v>0</v>
      </c>
      <c r="W265">
        <v>0.2</v>
      </c>
      <c r="X265" t="s">
        <v>38</v>
      </c>
    </row>
    <row r="266" spans="1:24" x14ac:dyDescent="0.35">
      <c r="A266">
        <v>88.56</v>
      </c>
      <c r="B266">
        <v>54.86</v>
      </c>
      <c r="C266">
        <v>86.21</v>
      </c>
      <c r="D266">
        <v>9121.216289896729</v>
      </c>
      <c r="E266">
        <v>4</v>
      </c>
      <c r="F266">
        <v>0.85</v>
      </c>
      <c r="G266">
        <v>5</v>
      </c>
      <c r="H266">
        <v>0.19</v>
      </c>
      <c r="I266">
        <v>3940614.46</v>
      </c>
      <c r="J266">
        <v>2723132</v>
      </c>
      <c r="K266">
        <v>1518.58</v>
      </c>
      <c r="L266">
        <v>0.47</v>
      </c>
      <c r="M266">
        <v>1</v>
      </c>
      <c r="N266">
        <v>3</v>
      </c>
      <c r="O266">
        <v>68.22</v>
      </c>
      <c r="P266">
        <v>37</v>
      </c>
      <c r="Q266">
        <v>6</v>
      </c>
      <c r="R266">
        <v>83.07</v>
      </c>
      <c r="S266">
        <v>6</v>
      </c>
      <c r="T266">
        <v>72.81</v>
      </c>
      <c r="U266">
        <v>0.27</v>
      </c>
      <c r="V266">
        <v>3</v>
      </c>
      <c r="W266">
        <v>0.44</v>
      </c>
      <c r="X266" t="s">
        <v>38</v>
      </c>
    </row>
    <row r="267" spans="1:24" x14ac:dyDescent="0.35">
      <c r="A267">
        <v>74.760000000000005</v>
      </c>
      <c r="B267">
        <v>70.06</v>
      </c>
      <c r="C267">
        <v>63.45</v>
      </c>
      <c r="D267">
        <v>9639.0989699999991</v>
      </c>
      <c r="E267">
        <v>5</v>
      </c>
      <c r="F267">
        <v>0.56000000000000005</v>
      </c>
      <c r="G267">
        <v>5</v>
      </c>
      <c r="H267">
        <v>0.23</v>
      </c>
      <c r="I267">
        <v>4994870</v>
      </c>
      <c r="J267">
        <v>3037785</v>
      </c>
      <c r="K267">
        <v>2863.58</v>
      </c>
      <c r="L267">
        <v>0.5</v>
      </c>
      <c r="M267">
        <v>0</v>
      </c>
      <c r="N267">
        <v>2</v>
      </c>
      <c r="O267">
        <v>74.36</v>
      </c>
      <c r="P267">
        <v>25</v>
      </c>
      <c r="Q267">
        <v>5</v>
      </c>
      <c r="R267">
        <v>60.52</v>
      </c>
      <c r="S267">
        <v>6</v>
      </c>
      <c r="T267">
        <v>61.46</v>
      </c>
      <c r="U267">
        <v>0.43</v>
      </c>
      <c r="V267">
        <v>5</v>
      </c>
      <c r="W267">
        <v>0.48</v>
      </c>
      <c r="X267" t="s">
        <v>38</v>
      </c>
    </row>
    <row r="268" spans="1:24" x14ac:dyDescent="0.35">
      <c r="A268">
        <v>85.04</v>
      </c>
      <c r="B268">
        <v>85.47</v>
      </c>
      <c r="C268">
        <v>94.98</v>
      </c>
      <c r="D268">
        <v>14191.09328068821</v>
      </c>
      <c r="E268">
        <v>7</v>
      </c>
      <c r="F268">
        <v>0.71</v>
      </c>
      <c r="G268">
        <v>4</v>
      </c>
      <c r="H268">
        <v>0.62</v>
      </c>
      <c r="I268">
        <v>2826178.74</v>
      </c>
      <c r="J268">
        <v>2860500</v>
      </c>
      <c r="K268">
        <v>3194.64</v>
      </c>
      <c r="L268">
        <v>0.99</v>
      </c>
      <c r="M268">
        <v>0</v>
      </c>
      <c r="N268">
        <v>4</v>
      </c>
      <c r="O268">
        <v>93.97</v>
      </c>
      <c r="P268">
        <v>26</v>
      </c>
      <c r="Q268">
        <v>3</v>
      </c>
      <c r="R268">
        <v>77.78</v>
      </c>
      <c r="S268">
        <v>9</v>
      </c>
      <c r="T268">
        <v>83.36</v>
      </c>
      <c r="U268">
        <v>0.37</v>
      </c>
      <c r="V268">
        <v>6</v>
      </c>
      <c r="W268">
        <v>0.26</v>
      </c>
      <c r="X268" t="s">
        <v>38</v>
      </c>
    </row>
    <row r="269" spans="1:24" x14ac:dyDescent="0.35">
      <c r="A269">
        <v>74.760000000000005</v>
      </c>
      <c r="B269">
        <v>70.06</v>
      </c>
      <c r="C269">
        <v>63.45</v>
      </c>
      <c r="D269">
        <v>9639.0989699999991</v>
      </c>
      <c r="E269">
        <v>5</v>
      </c>
      <c r="F269">
        <v>0.56000000000000005</v>
      </c>
      <c r="G269">
        <v>5</v>
      </c>
      <c r="H269">
        <v>0.23</v>
      </c>
      <c r="I269">
        <v>4994870</v>
      </c>
      <c r="J269">
        <v>3037785</v>
      </c>
      <c r="K269">
        <v>2863.58</v>
      </c>
      <c r="L269">
        <v>0.5</v>
      </c>
      <c r="M269">
        <v>0</v>
      </c>
      <c r="N269">
        <v>2</v>
      </c>
      <c r="O269">
        <v>74.36</v>
      </c>
      <c r="P269">
        <v>25</v>
      </c>
      <c r="Q269">
        <v>5</v>
      </c>
      <c r="R269">
        <v>60.52</v>
      </c>
      <c r="S269">
        <v>6</v>
      </c>
      <c r="T269">
        <v>61.46</v>
      </c>
      <c r="U269">
        <v>0.43</v>
      </c>
      <c r="V269">
        <v>5</v>
      </c>
      <c r="W269">
        <v>0.48</v>
      </c>
      <c r="X269" t="s">
        <v>38</v>
      </c>
    </row>
    <row r="270" spans="1:24" x14ac:dyDescent="0.35">
      <c r="A270">
        <v>74.760000000000005</v>
      </c>
      <c r="B270">
        <v>70.06</v>
      </c>
      <c r="C270">
        <v>63.45</v>
      </c>
      <c r="D270">
        <v>9639.0989699999991</v>
      </c>
      <c r="E270">
        <v>5</v>
      </c>
      <c r="F270">
        <v>0.56000000000000005</v>
      </c>
      <c r="G270">
        <v>5</v>
      </c>
      <c r="H270">
        <v>0.23</v>
      </c>
      <c r="I270">
        <v>4994870</v>
      </c>
      <c r="J270">
        <v>3037785</v>
      </c>
      <c r="K270">
        <v>2863.58</v>
      </c>
      <c r="L270">
        <v>0.5</v>
      </c>
      <c r="M270">
        <v>0</v>
      </c>
      <c r="N270">
        <v>2</v>
      </c>
      <c r="O270">
        <v>74.36</v>
      </c>
      <c r="P270">
        <v>25</v>
      </c>
      <c r="Q270">
        <v>5</v>
      </c>
      <c r="R270">
        <v>60.52</v>
      </c>
      <c r="S270">
        <v>6</v>
      </c>
      <c r="T270">
        <v>61.46</v>
      </c>
      <c r="U270">
        <v>0.43</v>
      </c>
      <c r="V270">
        <v>5</v>
      </c>
      <c r="W270">
        <v>0.48</v>
      </c>
      <c r="X270" t="s">
        <v>38</v>
      </c>
    </row>
    <row r="271" spans="1:24" x14ac:dyDescent="0.35">
      <c r="A271">
        <v>78.61</v>
      </c>
      <c r="B271">
        <v>42.76</v>
      </c>
      <c r="C271">
        <v>79.98</v>
      </c>
      <c r="D271">
        <v>12073.51395295872</v>
      </c>
      <c r="E271">
        <v>6</v>
      </c>
      <c r="F271">
        <v>0.68</v>
      </c>
      <c r="G271">
        <v>4</v>
      </c>
      <c r="H271">
        <v>0.93</v>
      </c>
      <c r="I271">
        <v>5418206.6100000003</v>
      </c>
      <c r="J271">
        <v>3709064</v>
      </c>
      <c r="K271">
        <v>4447.68</v>
      </c>
      <c r="L271">
        <v>0.61</v>
      </c>
      <c r="M271">
        <v>1</v>
      </c>
      <c r="N271">
        <v>3</v>
      </c>
      <c r="O271">
        <v>91.34</v>
      </c>
      <c r="P271">
        <v>43</v>
      </c>
      <c r="Q271">
        <v>9</v>
      </c>
      <c r="R271">
        <v>60.37</v>
      </c>
      <c r="S271">
        <v>7</v>
      </c>
      <c r="T271">
        <v>88.4</v>
      </c>
      <c r="U271">
        <v>0.43</v>
      </c>
      <c r="V271">
        <v>5</v>
      </c>
      <c r="W271">
        <v>0.22</v>
      </c>
      <c r="X271" t="s">
        <v>38</v>
      </c>
    </row>
    <row r="272" spans="1:24" x14ac:dyDescent="0.35">
      <c r="A272">
        <v>90.38</v>
      </c>
      <c r="B272">
        <v>42.44</v>
      </c>
      <c r="C272">
        <v>91.41</v>
      </c>
      <c r="D272">
        <v>4472.1617274802866</v>
      </c>
      <c r="E272">
        <v>2</v>
      </c>
      <c r="F272">
        <v>0.62</v>
      </c>
      <c r="G272">
        <v>8</v>
      </c>
      <c r="H272">
        <v>0.53</v>
      </c>
      <c r="I272">
        <v>4898184.26</v>
      </c>
      <c r="J272">
        <v>2445871</v>
      </c>
      <c r="K272">
        <v>1986.84</v>
      </c>
      <c r="L272">
        <v>0.15</v>
      </c>
      <c r="M272">
        <v>1</v>
      </c>
      <c r="N272">
        <v>2</v>
      </c>
      <c r="O272">
        <v>52.38</v>
      </c>
      <c r="P272">
        <v>18</v>
      </c>
      <c r="Q272">
        <v>6</v>
      </c>
      <c r="R272">
        <v>24.71</v>
      </c>
      <c r="S272">
        <v>8</v>
      </c>
      <c r="T272">
        <v>55.97</v>
      </c>
      <c r="U272">
        <v>0.83</v>
      </c>
      <c r="V272">
        <v>9</v>
      </c>
      <c r="W272">
        <v>0.94</v>
      </c>
      <c r="X272" t="s">
        <v>38</v>
      </c>
    </row>
    <row r="273" spans="1:24" x14ac:dyDescent="0.35">
      <c r="A273">
        <v>74.64</v>
      </c>
      <c r="B273">
        <v>91.33</v>
      </c>
      <c r="C273">
        <v>85.23</v>
      </c>
      <c r="D273">
        <v>10589.036395271411</v>
      </c>
      <c r="E273">
        <v>7</v>
      </c>
      <c r="F273">
        <v>0.75</v>
      </c>
      <c r="G273">
        <v>2</v>
      </c>
      <c r="H273">
        <v>0.57999999999999996</v>
      </c>
      <c r="I273">
        <v>4432807.58</v>
      </c>
      <c r="J273">
        <v>2946777</v>
      </c>
      <c r="K273">
        <v>2031.83</v>
      </c>
      <c r="L273">
        <v>0.03</v>
      </c>
      <c r="M273">
        <v>1</v>
      </c>
      <c r="N273">
        <v>0</v>
      </c>
      <c r="O273">
        <v>86.34</v>
      </c>
      <c r="P273">
        <v>19</v>
      </c>
      <c r="Q273">
        <v>5</v>
      </c>
      <c r="R273">
        <v>26.64</v>
      </c>
      <c r="S273">
        <v>9</v>
      </c>
      <c r="T273">
        <v>51.24</v>
      </c>
      <c r="U273">
        <v>0.81</v>
      </c>
      <c r="V273">
        <v>2</v>
      </c>
      <c r="W273">
        <v>0.47</v>
      </c>
      <c r="X273" t="s">
        <v>38</v>
      </c>
    </row>
    <row r="274" spans="1:24" x14ac:dyDescent="0.35">
      <c r="A274">
        <v>90.65</v>
      </c>
      <c r="B274">
        <v>82.22</v>
      </c>
      <c r="C274">
        <v>46.08</v>
      </c>
      <c r="D274">
        <v>11927.162984717421</v>
      </c>
      <c r="E274">
        <v>8</v>
      </c>
      <c r="F274">
        <v>0.16</v>
      </c>
      <c r="G274">
        <v>1</v>
      </c>
      <c r="H274">
        <v>0.09</v>
      </c>
      <c r="I274">
        <v>4610582.12</v>
      </c>
      <c r="J274">
        <v>3196222</v>
      </c>
      <c r="K274">
        <v>4950.63</v>
      </c>
      <c r="L274">
        <v>0.97</v>
      </c>
      <c r="M274">
        <v>1</v>
      </c>
      <c r="N274">
        <v>2</v>
      </c>
      <c r="O274">
        <v>88.7</v>
      </c>
      <c r="P274">
        <v>34</v>
      </c>
      <c r="Q274">
        <v>7</v>
      </c>
      <c r="R274">
        <v>89.92</v>
      </c>
      <c r="S274">
        <v>6</v>
      </c>
      <c r="T274">
        <v>30.7</v>
      </c>
      <c r="U274">
        <v>0.22</v>
      </c>
      <c r="V274">
        <v>3</v>
      </c>
      <c r="W274">
        <v>0.45</v>
      </c>
      <c r="X274" t="s">
        <v>38</v>
      </c>
    </row>
    <row r="275" spans="1:24" x14ac:dyDescent="0.35">
      <c r="A275">
        <v>48.8</v>
      </c>
      <c r="B275">
        <v>68.45</v>
      </c>
      <c r="C275">
        <v>59.29</v>
      </c>
      <c r="D275">
        <v>6303.5343855503961</v>
      </c>
      <c r="E275">
        <v>6</v>
      </c>
      <c r="F275">
        <v>0.88</v>
      </c>
      <c r="G275">
        <v>3</v>
      </c>
      <c r="H275">
        <v>0.72</v>
      </c>
      <c r="I275">
        <v>6369440.9800000004</v>
      </c>
      <c r="J275">
        <v>3928178</v>
      </c>
      <c r="K275">
        <v>3317.79</v>
      </c>
      <c r="L275">
        <v>0.77</v>
      </c>
      <c r="M275">
        <v>0</v>
      </c>
      <c r="N275">
        <v>0</v>
      </c>
      <c r="O275">
        <v>67.63</v>
      </c>
      <c r="P275">
        <v>46</v>
      </c>
      <c r="Q275">
        <v>1</v>
      </c>
      <c r="R275">
        <v>42.86</v>
      </c>
      <c r="S275">
        <v>6</v>
      </c>
      <c r="T275">
        <v>83.73</v>
      </c>
      <c r="U275">
        <v>0.23</v>
      </c>
      <c r="V275">
        <v>2</v>
      </c>
      <c r="W275">
        <v>0.01</v>
      </c>
      <c r="X275" t="s">
        <v>39</v>
      </c>
    </row>
    <row r="276" spans="1:24" x14ac:dyDescent="0.35">
      <c r="A276">
        <v>83.22</v>
      </c>
      <c r="B276">
        <v>45.87</v>
      </c>
      <c r="C276">
        <v>38.4</v>
      </c>
      <c r="D276">
        <v>12859.385108017321</v>
      </c>
      <c r="E276">
        <v>6</v>
      </c>
      <c r="F276">
        <v>0.87</v>
      </c>
      <c r="G276">
        <v>9</v>
      </c>
      <c r="H276">
        <v>0.4</v>
      </c>
      <c r="I276">
        <v>4615967.82</v>
      </c>
      <c r="J276">
        <v>2808563</v>
      </c>
      <c r="K276">
        <v>2890.92</v>
      </c>
      <c r="L276">
        <v>0.98</v>
      </c>
      <c r="M276">
        <v>0</v>
      </c>
      <c r="N276">
        <v>0</v>
      </c>
      <c r="O276">
        <v>91.24</v>
      </c>
      <c r="P276">
        <v>1</v>
      </c>
      <c r="Q276">
        <v>7</v>
      </c>
      <c r="R276">
        <v>72.37</v>
      </c>
      <c r="S276">
        <v>8</v>
      </c>
      <c r="T276">
        <v>82.06</v>
      </c>
      <c r="U276">
        <v>0.82</v>
      </c>
      <c r="V276">
        <v>0</v>
      </c>
      <c r="W276">
        <v>0.25</v>
      </c>
      <c r="X276" t="s">
        <v>38</v>
      </c>
    </row>
    <row r="277" spans="1:24" x14ac:dyDescent="0.35">
      <c r="A277">
        <v>75.87</v>
      </c>
      <c r="B277">
        <v>69.5</v>
      </c>
      <c r="C277">
        <v>92.01</v>
      </c>
      <c r="D277">
        <v>10846.241018736029</v>
      </c>
      <c r="E277">
        <v>5</v>
      </c>
      <c r="F277">
        <v>0.03</v>
      </c>
      <c r="G277">
        <v>4</v>
      </c>
      <c r="H277">
        <v>0.98</v>
      </c>
      <c r="I277">
        <v>6749241.6200000001</v>
      </c>
      <c r="J277">
        <v>2425741</v>
      </c>
      <c r="K277">
        <v>4271.68</v>
      </c>
      <c r="L277">
        <v>0.48</v>
      </c>
      <c r="M277">
        <v>0</v>
      </c>
      <c r="N277">
        <v>4</v>
      </c>
      <c r="O277">
        <v>75.78</v>
      </c>
      <c r="P277">
        <v>29</v>
      </c>
      <c r="Q277">
        <v>3</v>
      </c>
      <c r="R277">
        <v>76.47</v>
      </c>
      <c r="S277">
        <v>5</v>
      </c>
      <c r="T277">
        <v>36.79</v>
      </c>
      <c r="U277">
        <v>0.93</v>
      </c>
      <c r="V277">
        <v>9</v>
      </c>
      <c r="W277">
        <v>0.87</v>
      </c>
      <c r="X277" t="s">
        <v>38</v>
      </c>
    </row>
    <row r="278" spans="1:24" x14ac:dyDescent="0.35">
      <c r="A278">
        <v>72.010000000000005</v>
      </c>
      <c r="B278">
        <v>68.41</v>
      </c>
      <c r="C278">
        <v>69.400000000000006</v>
      </c>
      <c r="D278">
        <v>8961.7802152479962</v>
      </c>
      <c r="E278">
        <v>8</v>
      </c>
      <c r="F278">
        <v>0.83</v>
      </c>
      <c r="G278">
        <v>5</v>
      </c>
      <c r="H278">
        <v>0.82</v>
      </c>
      <c r="I278">
        <v>5794017.0700000003</v>
      </c>
      <c r="J278">
        <v>2612511</v>
      </c>
      <c r="K278">
        <v>1783.81</v>
      </c>
      <c r="L278">
        <v>0.53</v>
      </c>
      <c r="M278">
        <v>1</v>
      </c>
      <c r="N278">
        <v>2</v>
      </c>
      <c r="O278">
        <v>73.16</v>
      </c>
      <c r="P278">
        <v>33</v>
      </c>
      <c r="Q278">
        <v>9</v>
      </c>
      <c r="R278">
        <v>80.06</v>
      </c>
      <c r="S278">
        <v>3</v>
      </c>
      <c r="T278">
        <v>67.5</v>
      </c>
      <c r="U278">
        <v>0.1</v>
      </c>
      <c r="V278">
        <v>4</v>
      </c>
      <c r="W278">
        <v>0.16</v>
      </c>
      <c r="X278" t="s">
        <v>38</v>
      </c>
    </row>
    <row r="279" spans="1:24" x14ac:dyDescent="0.35">
      <c r="A279">
        <v>74.760000000000005</v>
      </c>
      <c r="B279">
        <v>70.06</v>
      </c>
      <c r="C279">
        <v>63.45</v>
      </c>
      <c r="D279">
        <v>9639.0989699999991</v>
      </c>
      <c r="E279">
        <v>5</v>
      </c>
      <c r="F279">
        <v>0.56000000000000005</v>
      </c>
      <c r="G279">
        <v>5</v>
      </c>
      <c r="H279">
        <v>0.23</v>
      </c>
      <c r="I279">
        <v>4994870</v>
      </c>
      <c r="J279">
        <v>3037785</v>
      </c>
      <c r="K279">
        <v>2863.58</v>
      </c>
      <c r="L279">
        <v>0.5</v>
      </c>
      <c r="M279">
        <v>0</v>
      </c>
      <c r="N279">
        <v>2</v>
      </c>
      <c r="O279">
        <v>74.36</v>
      </c>
      <c r="P279">
        <v>25</v>
      </c>
      <c r="Q279">
        <v>5</v>
      </c>
      <c r="R279">
        <v>60.52</v>
      </c>
      <c r="S279">
        <v>6</v>
      </c>
      <c r="T279">
        <v>61.46</v>
      </c>
      <c r="U279">
        <v>0.43</v>
      </c>
      <c r="V279">
        <v>5</v>
      </c>
      <c r="W279">
        <v>0.48</v>
      </c>
      <c r="X279" t="s">
        <v>38</v>
      </c>
    </row>
    <row r="280" spans="1:24" x14ac:dyDescent="0.35">
      <c r="A280">
        <v>55.12</v>
      </c>
      <c r="B280">
        <v>66.03</v>
      </c>
      <c r="C280">
        <v>73.66</v>
      </c>
      <c r="D280">
        <v>15676.73214451099</v>
      </c>
      <c r="E280">
        <v>4</v>
      </c>
      <c r="F280">
        <v>0.34</v>
      </c>
      <c r="G280">
        <v>4</v>
      </c>
      <c r="H280">
        <v>0.12</v>
      </c>
      <c r="I280">
        <v>3806403.09</v>
      </c>
      <c r="J280">
        <v>4626644</v>
      </c>
      <c r="K280">
        <v>1705</v>
      </c>
      <c r="L280">
        <v>0.25</v>
      </c>
      <c r="M280">
        <v>0</v>
      </c>
      <c r="N280">
        <v>2</v>
      </c>
      <c r="O280">
        <v>64.5</v>
      </c>
      <c r="P280">
        <v>2</v>
      </c>
      <c r="Q280">
        <v>9</v>
      </c>
      <c r="R280">
        <v>36.9</v>
      </c>
      <c r="S280">
        <v>6</v>
      </c>
      <c r="T280">
        <v>37.72</v>
      </c>
      <c r="U280">
        <v>0.34</v>
      </c>
      <c r="V280">
        <v>0</v>
      </c>
      <c r="W280">
        <v>0.01</v>
      </c>
      <c r="X280" t="s">
        <v>38</v>
      </c>
    </row>
    <row r="281" spans="1:24" x14ac:dyDescent="0.35">
      <c r="A281">
        <v>72.8</v>
      </c>
      <c r="B281">
        <v>63.91</v>
      </c>
      <c r="C281">
        <v>70.180000000000007</v>
      </c>
      <c r="D281">
        <v>10454.66563764624</v>
      </c>
      <c r="E281">
        <v>4</v>
      </c>
      <c r="F281">
        <v>0.74</v>
      </c>
      <c r="G281">
        <v>2</v>
      </c>
      <c r="H281">
        <v>0.86</v>
      </c>
      <c r="I281">
        <v>5935238.1600000001</v>
      </c>
      <c r="J281">
        <v>1948994</v>
      </c>
      <c r="K281">
        <v>4051.22</v>
      </c>
      <c r="L281">
        <v>0.84</v>
      </c>
      <c r="M281">
        <v>0</v>
      </c>
      <c r="N281">
        <v>4</v>
      </c>
      <c r="O281">
        <v>96.55</v>
      </c>
      <c r="P281">
        <v>5</v>
      </c>
      <c r="Q281">
        <v>5</v>
      </c>
      <c r="R281">
        <v>22.82</v>
      </c>
      <c r="S281">
        <v>2</v>
      </c>
      <c r="T281">
        <v>93.74</v>
      </c>
      <c r="U281">
        <v>0.87</v>
      </c>
      <c r="V281">
        <v>1</v>
      </c>
      <c r="W281">
        <v>0.48</v>
      </c>
      <c r="X281" t="s">
        <v>38</v>
      </c>
    </row>
    <row r="282" spans="1:24" x14ac:dyDescent="0.35">
      <c r="A282">
        <v>78.569999999999993</v>
      </c>
      <c r="B282">
        <v>76.95</v>
      </c>
      <c r="C282">
        <v>53.28</v>
      </c>
      <c r="D282">
        <v>10620.551465750839</v>
      </c>
      <c r="E282">
        <v>3</v>
      </c>
      <c r="F282">
        <v>0.16</v>
      </c>
      <c r="G282">
        <v>2</v>
      </c>
      <c r="H282">
        <v>0.8</v>
      </c>
      <c r="I282">
        <v>4506229.42</v>
      </c>
      <c r="J282">
        <v>2123759</v>
      </c>
      <c r="K282">
        <v>3080.07</v>
      </c>
      <c r="L282">
        <v>0.36</v>
      </c>
      <c r="M282">
        <v>0</v>
      </c>
      <c r="N282">
        <v>0</v>
      </c>
      <c r="O282">
        <v>69.59</v>
      </c>
      <c r="P282">
        <v>14</v>
      </c>
      <c r="Q282">
        <v>7</v>
      </c>
      <c r="R282">
        <v>48.78</v>
      </c>
      <c r="S282">
        <v>6</v>
      </c>
      <c r="T282">
        <v>43.96</v>
      </c>
      <c r="U282">
        <v>0.08</v>
      </c>
      <c r="V282">
        <v>3</v>
      </c>
      <c r="W282">
        <v>0.02</v>
      </c>
      <c r="X282" t="s">
        <v>38</v>
      </c>
    </row>
    <row r="283" spans="1:24" x14ac:dyDescent="0.35">
      <c r="A283">
        <v>74.760000000000005</v>
      </c>
      <c r="B283">
        <v>70.06</v>
      </c>
      <c r="C283">
        <v>63.45</v>
      </c>
      <c r="D283">
        <v>9639.0989699999991</v>
      </c>
      <c r="E283">
        <v>5</v>
      </c>
      <c r="F283">
        <v>0.56000000000000005</v>
      </c>
      <c r="G283">
        <v>5</v>
      </c>
      <c r="H283">
        <v>0.23</v>
      </c>
      <c r="I283">
        <v>4994870</v>
      </c>
      <c r="J283">
        <v>3037785</v>
      </c>
      <c r="K283">
        <v>2863.58</v>
      </c>
      <c r="L283">
        <v>0.5</v>
      </c>
      <c r="M283">
        <v>0</v>
      </c>
      <c r="N283">
        <v>2</v>
      </c>
      <c r="O283">
        <v>74.36</v>
      </c>
      <c r="P283">
        <v>25</v>
      </c>
      <c r="Q283">
        <v>5</v>
      </c>
      <c r="R283">
        <v>60.52</v>
      </c>
      <c r="S283">
        <v>6</v>
      </c>
      <c r="T283">
        <v>61.46</v>
      </c>
      <c r="U283">
        <v>0.43</v>
      </c>
      <c r="V283">
        <v>5</v>
      </c>
      <c r="W283">
        <v>0.48</v>
      </c>
      <c r="X283" t="s">
        <v>38</v>
      </c>
    </row>
    <row r="284" spans="1:24" x14ac:dyDescent="0.35">
      <c r="A284">
        <v>69.819999999999993</v>
      </c>
      <c r="B284">
        <v>42.72</v>
      </c>
      <c r="C284">
        <v>73.650000000000006</v>
      </c>
      <c r="D284">
        <v>7875.3890763380195</v>
      </c>
      <c r="E284">
        <v>4</v>
      </c>
      <c r="F284">
        <v>0.83</v>
      </c>
      <c r="G284">
        <v>6</v>
      </c>
      <c r="H284">
        <v>0.3</v>
      </c>
      <c r="I284">
        <v>5512843.6100000003</v>
      </c>
      <c r="J284">
        <v>3088765</v>
      </c>
      <c r="K284">
        <v>1635.38</v>
      </c>
      <c r="L284">
        <v>0.71</v>
      </c>
      <c r="M284">
        <v>1</v>
      </c>
      <c r="N284">
        <v>1</v>
      </c>
      <c r="O284">
        <v>76.599999999999994</v>
      </c>
      <c r="P284">
        <v>9</v>
      </c>
      <c r="Q284">
        <v>7</v>
      </c>
      <c r="R284">
        <v>21.57</v>
      </c>
      <c r="S284">
        <v>8</v>
      </c>
      <c r="T284">
        <v>68.67</v>
      </c>
      <c r="U284">
        <v>0.75</v>
      </c>
      <c r="V284">
        <v>7</v>
      </c>
      <c r="W284">
        <v>0.82</v>
      </c>
      <c r="X284" t="s">
        <v>38</v>
      </c>
    </row>
    <row r="285" spans="1:24" x14ac:dyDescent="0.35">
      <c r="A285">
        <v>66.92</v>
      </c>
      <c r="B285">
        <v>62.48</v>
      </c>
      <c r="C285">
        <v>63.82</v>
      </c>
      <c r="D285">
        <v>12075.83954136061</v>
      </c>
      <c r="E285">
        <v>1</v>
      </c>
      <c r="F285">
        <v>0.51</v>
      </c>
      <c r="G285">
        <v>7</v>
      </c>
      <c r="H285">
        <v>0.79</v>
      </c>
      <c r="I285">
        <v>3612053.94</v>
      </c>
      <c r="J285">
        <v>3629576</v>
      </c>
      <c r="K285">
        <v>1491.01</v>
      </c>
      <c r="L285">
        <v>0.18</v>
      </c>
      <c r="M285">
        <v>0</v>
      </c>
      <c r="N285">
        <v>1</v>
      </c>
      <c r="O285">
        <v>79.52</v>
      </c>
      <c r="P285">
        <v>8</v>
      </c>
      <c r="Q285">
        <v>1</v>
      </c>
      <c r="R285">
        <v>45.23</v>
      </c>
      <c r="S285">
        <v>7</v>
      </c>
      <c r="T285">
        <v>78.03</v>
      </c>
      <c r="U285">
        <v>0.05</v>
      </c>
      <c r="V285">
        <v>2</v>
      </c>
      <c r="W285">
        <v>0.79</v>
      </c>
      <c r="X285" t="s">
        <v>38</v>
      </c>
    </row>
    <row r="286" spans="1:24" x14ac:dyDescent="0.35">
      <c r="A286">
        <v>69.98</v>
      </c>
      <c r="B286">
        <v>77.55</v>
      </c>
      <c r="C286">
        <v>80.2</v>
      </c>
      <c r="D286">
        <v>7859.7904352278319</v>
      </c>
      <c r="E286">
        <v>2</v>
      </c>
      <c r="F286">
        <v>0.01</v>
      </c>
      <c r="G286">
        <v>3</v>
      </c>
      <c r="H286">
        <v>0.19</v>
      </c>
      <c r="I286">
        <v>4237758.54</v>
      </c>
      <c r="J286">
        <v>2287094</v>
      </c>
      <c r="K286">
        <v>2697.69</v>
      </c>
      <c r="L286">
        <v>0.51</v>
      </c>
      <c r="M286">
        <v>1</v>
      </c>
      <c r="N286">
        <v>3</v>
      </c>
      <c r="O286">
        <v>53.07</v>
      </c>
      <c r="P286">
        <v>32</v>
      </c>
      <c r="Q286">
        <v>7</v>
      </c>
      <c r="R286">
        <v>74.86</v>
      </c>
      <c r="S286">
        <v>8</v>
      </c>
      <c r="T286">
        <v>32.11</v>
      </c>
      <c r="U286">
        <v>0.49</v>
      </c>
      <c r="V286">
        <v>0</v>
      </c>
      <c r="W286">
        <v>0.28000000000000003</v>
      </c>
      <c r="X286" t="s">
        <v>38</v>
      </c>
    </row>
    <row r="287" spans="1:24" x14ac:dyDescent="0.35">
      <c r="A287">
        <v>84.15</v>
      </c>
      <c r="B287">
        <v>70.19</v>
      </c>
      <c r="C287">
        <v>63.81</v>
      </c>
      <c r="D287">
        <v>10178.915593048479</v>
      </c>
      <c r="E287">
        <v>9</v>
      </c>
      <c r="F287">
        <v>0.28999999999999998</v>
      </c>
      <c r="G287">
        <v>3</v>
      </c>
      <c r="H287">
        <v>0.92</v>
      </c>
      <c r="I287">
        <v>4989884.09</v>
      </c>
      <c r="J287">
        <v>2149513</v>
      </c>
      <c r="K287">
        <v>3819.05</v>
      </c>
      <c r="L287">
        <v>0.68</v>
      </c>
      <c r="M287">
        <v>1</v>
      </c>
      <c r="N287">
        <v>4</v>
      </c>
      <c r="O287">
        <v>68.11</v>
      </c>
      <c r="P287">
        <v>31</v>
      </c>
      <c r="Q287">
        <v>8</v>
      </c>
      <c r="R287">
        <v>59.63</v>
      </c>
      <c r="S287">
        <v>9</v>
      </c>
      <c r="T287">
        <v>72.819999999999993</v>
      </c>
      <c r="U287">
        <v>0.44</v>
      </c>
      <c r="V287">
        <v>2</v>
      </c>
      <c r="W287">
        <v>0.84</v>
      </c>
      <c r="X287" t="s">
        <v>38</v>
      </c>
    </row>
    <row r="288" spans="1:24" x14ac:dyDescent="0.35">
      <c r="A288">
        <v>78.290000000000006</v>
      </c>
      <c r="B288">
        <v>91.39</v>
      </c>
      <c r="C288">
        <v>85.39</v>
      </c>
      <c r="D288">
        <v>8805.8563830872081</v>
      </c>
      <c r="E288">
        <v>2</v>
      </c>
      <c r="F288">
        <v>0.62</v>
      </c>
      <c r="G288">
        <v>6</v>
      </c>
      <c r="H288">
        <v>0.42</v>
      </c>
      <c r="I288">
        <v>7218421.4199999999</v>
      </c>
      <c r="J288">
        <v>3110470</v>
      </c>
      <c r="K288">
        <v>2863.58</v>
      </c>
      <c r="L288">
        <v>0.24</v>
      </c>
      <c r="M288">
        <v>1</v>
      </c>
      <c r="N288">
        <v>3</v>
      </c>
      <c r="O288">
        <v>86.16</v>
      </c>
      <c r="P288">
        <v>47</v>
      </c>
      <c r="Q288">
        <v>5</v>
      </c>
      <c r="R288">
        <v>41.89</v>
      </c>
      <c r="S288">
        <v>6</v>
      </c>
      <c r="T288">
        <v>64.599999999999994</v>
      </c>
      <c r="U288">
        <v>0.33</v>
      </c>
      <c r="V288">
        <v>2</v>
      </c>
      <c r="W288">
        <v>0.54</v>
      </c>
      <c r="X288" t="s">
        <v>38</v>
      </c>
    </row>
    <row r="289" spans="1:24" x14ac:dyDescent="0.35">
      <c r="A289">
        <v>69.7</v>
      </c>
      <c r="B289">
        <v>79.52</v>
      </c>
      <c r="C289">
        <v>65.87</v>
      </c>
      <c r="D289">
        <v>11197.449564365979</v>
      </c>
      <c r="E289">
        <v>5</v>
      </c>
      <c r="F289">
        <v>0.98</v>
      </c>
      <c r="G289">
        <v>3</v>
      </c>
      <c r="H289">
        <v>0.09</v>
      </c>
      <c r="I289">
        <v>4313084.24</v>
      </c>
      <c r="J289">
        <v>2793279</v>
      </c>
      <c r="K289">
        <v>646.91</v>
      </c>
      <c r="L289">
        <v>0.83</v>
      </c>
      <c r="M289">
        <v>1</v>
      </c>
      <c r="N289">
        <v>3</v>
      </c>
      <c r="O289">
        <v>60.03</v>
      </c>
      <c r="P289">
        <v>5</v>
      </c>
      <c r="Q289">
        <v>2</v>
      </c>
      <c r="R289">
        <v>65.8</v>
      </c>
      <c r="S289">
        <v>3</v>
      </c>
      <c r="T289">
        <v>36.71</v>
      </c>
      <c r="U289">
        <v>0.39</v>
      </c>
      <c r="V289">
        <v>4</v>
      </c>
      <c r="W289">
        <v>0.37</v>
      </c>
      <c r="X289" t="s">
        <v>38</v>
      </c>
    </row>
    <row r="290" spans="1:24" x14ac:dyDescent="0.35">
      <c r="A290">
        <v>80.13</v>
      </c>
      <c r="B290">
        <v>49.78</v>
      </c>
      <c r="C290">
        <v>66.459999999999994</v>
      </c>
      <c r="D290">
        <v>10834.15526321737</v>
      </c>
      <c r="E290">
        <v>9</v>
      </c>
      <c r="F290">
        <v>0.63</v>
      </c>
      <c r="G290">
        <v>2</v>
      </c>
      <c r="H290">
        <v>0.82</v>
      </c>
      <c r="I290">
        <v>4541783.4800000004</v>
      </c>
      <c r="J290">
        <v>3741377</v>
      </c>
      <c r="K290">
        <v>4408.4799999999996</v>
      </c>
      <c r="L290">
        <v>0.54</v>
      </c>
      <c r="M290">
        <v>1</v>
      </c>
      <c r="N290">
        <v>1</v>
      </c>
      <c r="O290">
        <v>60.18</v>
      </c>
      <c r="P290">
        <v>40</v>
      </c>
      <c r="Q290">
        <v>5</v>
      </c>
      <c r="R290">
        <v>36.24</v>
      </c>
      <c r="S290">
        <v>3</v>
      </c>
      <c r="T290">
        <v>41.21</v>
      </c>
      <c r="U290">
        <v>0.53</v>
      </c>
      <c r="V290">
        <v>3</v>
      </c>
      <c r="W290">
        <v>0.63</v>
      </c>
      <c r="X290" t="s">
        <v>38</v>
      </c>
    </row>
    <row r="291" spans="1:24" x14ac:dyDescent="0.35">
      <c r="A291">
        <v>75.97</v>
      </c>
      <c r="B291">
        <v>44.23</v>
      </c>
      <c r="C291">
        <v>86.98</v>
      </c>
      <c r="D291">
        <v>12593.84986064475</v>
      </c>
      <c r="E291">
        <v>9</v>
      </c>
      <c r="F291">
        <v>0.26</v>
      </c>
      <c r="G291">
        <v>8</v>
      </c>
      <c r="H291">
        <v>0.37</v>
      </c>
      <c r="I291">
        <v>5732345.0499999998</v>
      </c>
      <c r="J291">
        <v>3389888</v>
      </c>
      <c r="K291">
        <v>791.09</v>
      </c>
      <c r="L291">
        <v>0.17</v>
      </c>
      <c r="M291">
        <v>0</v>
      </c>
      <c r="N291">
        <v>3</v>
      </c>
      <c r="O291">
        <v>50.5</v>
      </c>
      <c r="P291">
        <v>35</v>
      </c>
      <c r="Q291">
        <v>6</v>
      </c>
      <c r="R291">
        <v>21.01</v>
      </c>
      <c r="S291">
        <v>1</v>
      </c>
      <c r="T291">
        <v>66.92</v>
      </c>
      <c r="U291">
        <v>0.16</v>
      </c>
      <c r="V291">
        <v>3</v>
      </c>
      <c r="W291">
        <v>0.01</v>
      </c>
      <c r="X291" t="s">
        <v>38</v>
      </c>
    </row>
    <row r="292" spans="1:24" x14ac:dyDescent="0.35">
      <c r="A292">
        <v>84.69</v>
      </c>
      <c r="B292">
        <v>78.55</v>
      </c>
      <c r="C292">
        <v>56.23</v>
      </c>
      <c r="D292">
        <v>8724.9590028631319</v>
      </c>
      <c r="E292">
        <v>8</v>
      </c>
      <c r="F292">
        <v>0.63</v>
      </c>
      <c r="G292">
        <v>5</v>
      </c>
      <c r="H292">
        <v>0.53</v>
      </c>
      <c r="I292">
        <v>3761704.31</v>
      </c>
      <c r="J292">
        <v>3444303</v>
      </c>
      <c r="K292">
        <v>4801.21</v>
      </c>
      <c r="L292">
        <v>0.57999999999999996</v>
      </c>
      <c r="M292">
        <v>0</v>
      </c>
      <c r="N292">
        <v>1</v>
      </c>
      <c r="O292">
        <v>71.87</v>
      </c>
      <c r="P292">
        <v>1</v>
      </c>
      <c r="Q292">
        <v>2</v>
      </c>
      <c r="R292">
        <v>73.5</v>
      </c>
      <c r="S292">
        <v>5</v>
      </c>
      <c r="T292">
        <v>49.26</v>
      </c>
      <c r="U292">
        <v>0.56999999999999995</v>
      </c>
      <c r="V292">
        <v>8</v>
      </c>
      <c r="W292">
        <v>0.14000000000000001</v>
      </c>
      <c r="X292" t="s">
        <v>38</v>
      </c>
    </row>
    <row r="293" spans="1:24" x14ac:dyDescent="0.35">
      <c r="A293">
        <v>67.98</v>
      </c>
      <c r="B293">
        <v>41.59</v>
      </c>
      <c r="C293">
        <v>38.71</v>
      </c>
      <c r="D293">
        <v>9325.3126617665712</v>
      </c>
      <c r="E293">
        <v>1</v>
      </c>
      <c r="F293">
        <v>0.54</v>
      </c>
      <c r="G293">
        <v>1</v>
      </c>
      <c r="H293">
        <v>0.11</v>
      </c>
      <c r="I293">
        <v>5442806.3799999999</v>
      </c>
      <c r="J293">
        <v>2916415</v>
      </c>
      <c r="K293">
        <v>613.14</v>
      </c>
      <c r="L293">
        <v>1</v>
      </c>
      <c r="M293">
        <v>1</v>
      </c>
      <c r="N293">
        <v>0</v>
      </c>
      <c r="O293">
        <v>94.14</v>
      </c>
      <c r="P293">
        <v>28</v>
      </c>
      <c r="Q293">
        <v>6</v>
      </c>
      <c r="R293">
        <v>63.66</v>
      </c>
      <c r="S293">
        <v>4</v>
      </c>
      <c r="T293">
        <v>90.99</v>
      </c>
      <c r="U293">
        <v>0.81</v>
      </c>
      <c r="V293">
        <v>6</v>
      </c>
      <c r="W293">
        <v>0.74</v>
      </c>
      <c r="X293" t="s">
        <v>38</v>
      </c>
    </row>
    <row r="294" spans="1:24" x14ac:dyDescent="0.35">
      <c r="A294">
        <v>71.72</v>
      </c>
      <c r="B294">
        <v>75.150000000000006</v>
      </c>
      <c r="C294">
        <v>31.87</v>
      </c>
      <c r="D294">
        <v>7553.0907105442311</v>
      </c>
      <c r="E294">
        <v>1</v>
      </c>
      <c r="F294">
        <v>0.78</v>
      </c>
      <c r="G294">
        <v>3</v>
      </c>
      <c r="H294">
        <v>0</v>
      </c>
      <c r="I294">
        <v>6205926.8099999996</v>
      </c>
      <c r="J294">
        <v>4884464</v>
      </c>
      <c r="K294">
        <v>3625.03</v>
      </c>
      <c r="L294">
        <v>0.15</v>
      </c>
      <c r="M294">
        <v>1</v>
      </c>
      <c r="N294">
        <v>4</v>
      </c>
      <c r="O294">
        <v>52.6</v>
      </c>
      <c r="P294">
        <v>3</v>
      </c>
      <c r="Q294">
        <v>6</v>
      </c>
      <c r="R294">
        <v>73.36</v>
      </c>
      <c r="S294">
        <v>9</v>
      </c>
      <c r="T294">
        <v>83.22</v>
      </c>
      <c r="U294">
        <v>0.76</v>
      </c>
      <c r="V294">
        <v>3</v>
      </c>
      <c r="W294">
        <v>0.24</v>
      </c>
      <c r="X294" t="s">
        <v>38</v>
      </c>
    </row>
    <row r="295" spans="1:24" x14ac:dyDescent="0.35">
      <c r="A295">
        <v>71.08</v>
      </c>
      <c r="B295">
        <v>96.41</v>
      </c>
      <c r="C295">
        <v>79.08</v>
      </c>
      <c r="D295">
        <v>8889.266849809721</v>
      </c>
      <c r="E295">
        <v>9</v>
      </c>
      <c r="F295">
        <v>0.11</v>
      </c>
      <c r="G295">
        <v>8</v>
      </c>
      <c r="H295">
        <v>0.64</v>
      </c>
      <c r="I295">
        <v>4692905.12</v>
      </c>
      <c r="J295">
        <v>2329802</v>
      </c>
      <c r="K295">
        <v>869.93</v>
      </c>
      <c r="L295">
        <v>0.82</v>
      </c>
      <c r="M295">
        <v>1</v>
      </c>
      <c r="N295">
        <v>3</v>
      </c>
      <c r="O295">
        <v>59.56</v>
      </c>
      <c r="P295">
        <v>0</v>
      </c>
      <c r="Q295">
        <v>1</v>
      </c>
      <c r="R295">
        <v>22.73</v>
      </c>
      <c r="S295">
        <v>9</v>
      </c>
      <c r="T295">
        <v>93.93</v>
      </c>
      <c r="U295">
        <v>0.15</v>
      </c>
      <c r="V295">
        <v>2</v>
      </c>
      <c r="W295">
        <v>0.6</v>
      </c>
      <c r="X295" t="s">
        <v>38</v>
      </c>
    </row>
    <row r="296" spans="1:24" x14ac:dyDescent="0.35">
      <c r="A296">
        <v>74.760000000000005</v>
      </c>
      <c r="B296">
        <v>70.06</v>
      </c>
      <c r="C296">
        <v>63.45</v>
      </c>
      <c r="D296">
        <v>9639.0989699999991</v>
      </c>
      <c r="E296">
        <v>5</v>
      </c>
      <c r="F296">
        <v>0.56000000000000005</v>
      </c>
      <c r="G296">
        <v>5</v>
      </c>
      <c r="H296">
        <v>0.23</v>
      </c>
      <c r="I296">
        <v>4994870</v>
      </c>
      <c r="J296">
        <v>3037785</v>
      </c>
      <c r="K296">
        <v>2863.58</v>
      </c>
      <c r="L296">
        <v>0.5</v>
      </c>
      <c r="M296">
        <v>0</v>
      </c>
      <c r="N296">
        <v>2</v>
      </c>
      <c r="O296">
        <v>74.36</v>
      </c>
      <c r="P296">
        <v>25</v>
      </c>
      <c r="Q296">
        <v>5</v>
      </c>
      <c r="R296">
        <v>60.52</v>
      </c>
      <c r="S296">
        <v>6</v>
      </c>
      <c r="T296">
        <v>61.46</v>
      </c>
      <c r="U296">
        <v>0.43</v>
      </c>
      <c r="V296">
        <v>5</v>
      </c>
      <c r="W296">
        <v>0.48</v>
      </c>
      <c r="X296" t="s">
        <v>38</v>
      </c>
    </row>
    <row r="297" spans="1:24" x14ac:dyDescent="0.35">
      <c r="A297">
        <v>77.959999999999994</v>
      </c>
      <c r="B297">
        <v>63.29</v>
      </c>
      <c r="C297">
        <v>75.77</v>
      </c>
      <c r="D297">
        <v>11892.47154161338</v>
      </c>
      <c r="E297">
        <v>9</v>
      </c>
      <c r="F297">
        <v>0.54</v>
      </c>
      <c r="G297">
        <v>7</v>
      </c>
      <c r="H297">
        <v>0.59</v>
      </c>
      <c r="I297">
        <v>5291449.92</v>
      </c>
      <c r="J297">
        <v>1984248</v>
      </c>
      <c r="K297">
        <v>2589.9499999999998</v>
      </c>
      <c r="L297">
        <v>0.78</v>
      </c>
      <c r="M297">
        <v>1</v>
      </c>
      <c r="N297">
        <v>2</v>
      </c>
      <c r="O297">
        <v>86.59</v>
      </c>
      <c r="P297">
        <v>25</v>
      </c>
      <c r="Q297">
        <v>3</v>
      </c>
      <c r="R297">
        <v>63.37</v>
      </c>
      <c r="S297">
        <v>4</v>
      </c>
      <c r="T297">
        <v>93.03</v>
      </c>
      <c r="U297">
        <v>0.27</v>
      </c>
      <c r="V297">
        <v>2</v>
      </c>
      <c r="W297">
        <v>0.85</v>
      </c>
      <c r="X297" t="s">
        <v>38</v>
      </c>
    </row>
    <row r="298" spans="1:24" x14ac:dyDescent="0.35">
      <c r="A298">
        <v>77.61</v>
      </c>
      <c r="B298">
        <v>78.599999999999994</v>
      </c>
      <c r="C298">
        <v>43.84</v>
      </c>
      <c r="D298">
        <v>7694.5866895559366</v>
      </c>
      <c r="E298">
        <v>7</v>
      </c>
      <c r="F298">
        <v>0.96</v>
      </c>
      <c r="G298">
        <v>2</v>
      </c>
      <c r="H298">
        <v>0.79</v>
      </c>
      <c r="I298">
        <v>4269318.04</v>
      </c>
      <c r="J298">
        <v>2141226</v>
      </c>
      <c r="K298">
        <v>1118.8599999999999</v>
      </c>
      <c r="L298">
        <v>0.73</v>
      </c>
      <c r="M298">
        <v>0</v>
      </c>
      <c r="N298">
        <v>3</v>
      </c>
      <c r="O298">
        <v>82.03</v>
      </c>
      <c r="P298">
        <v>24</v>
      </c>
      <c r="Q298">
        <v>3</v>
      </c>
      <c r="R298">
        <v>59.44</v>
      </c>
      <c r="S298">
        <v>7</v>
      </c>
      <c r="T298">
        <v>58.03</v>
      </c>
      <c r="U298">
        <v>0.36</v>
      </c>
      <c r="V298">
        <v>5</v>
      </c>
      <c r="W298">
        <v>0.95</v>
      </c>
      <c r="X298" t="s">
        <v>38</v>
      </c>
    </row>
    <row r="299" spans="1:24" x14ac:dyDescent="0.35">
      <c r="A299">
        <v>75.05</v>
      </c>
      <c r="B299">
        <v>67.5</v>
      </c>
      <c r="C299">
        <v>38.86</v>
      </c>
      <c r="D299">
        <v>12174.014800264151</v>
      </c>
      <c r="E299">
        <v>3</v>
      </c>
      <c r="F299">
        <v>0.34</v>
      </c>
      <c r="G299">
        <v>7</v>
      </c>
      <c r="H299">
        <v>0.65</v>
      </c>
      <c r="I299">
        <v>4802195.3099999996</v>
      </c>
      <c r="J299">
        <v>2514124</v>
      </c>
      <c r="K299">
        <v>2033.67</v>
      </c>
      <c r="L299">
        <v>0.3</v>
      </c>
      <c r="M299">
        <v>1</v>
      </c>
      <c r="N299">
        <v>0</v>
      </c>
      <c r="O299">
        <v>70.8</v>
      </c>
      <c r="P299">
        <v>9</v>
      </c>
      <c r="Q299">
        <v>4</v>
      </c>
      <c r="R299">
        <v>63.72</v>
      </c>
      <c r="S299">
        <v>6</v>
      </c>
      <c r="T299">
        <v>52.59</v>
      </c>
      <c r="U299">
        <v>0.41</v>
      </c>
      <c r="V299">
        <v>8</v>
      </c>
      <c r="W299">
        <v>0.88</v>
      </c>
      <c r="X299" t="s">
        <v>38</v>
      </c>
    </row>
    <row r="300" spans="1:24" x14ac:dyDescent="0.35">
      <c r="A300">
        <v>72.650000000000006</v>
      </c>
      <c r="B300">
        <v>72.739999999999995</v>
      </c>
      <c r="C300">
        <v>30.95</v>
      </c>
      <c r="D300">
        <v>13389.09464701238</v>
      </c>
      <c r="E300">
        <v>3</v>
      </c>
      <c r="F300">
        <v>0.63</v>
      </c>
      <c r="G300">
        <v>5</v>
      </c>
      <c r="H300">
        <v>0.17</v>
      </c>
      <c r="I300">
        <v>4620242.66</v>
      </c>
      <c r="J300">
        <v>4303459</v>
      </c>
      <c r="K300">
        <v>1241.71</v>
      </c>
      <c r="L300">
        <v>0.33</v>
      </c>
      <c r="M300">
        <v>0</v>
      </c>
      <c r="N300">
        <v>0</v>
      </c>
      <c r="O300">
        <v>87.95</v>
      </c>
      <c r="P300">
        <v>14</v>
      </c>
      <c r="Q300">
        <v>2</v>
      </c>
      <c r="R300">
        <v>80.510000000000005</v>
      </c>
      <c r="S300">
        <v>4</v>
      </c>
      <c r="T300">
        <v>33.270000000000003</v>
      </c>
      <c r="U300">
        <v>0.68</v>
      </c>
      <c r="V300">
        <v>5</v>
      </c>
      <c r="W300">
        <v>0.27</v>
      </c>
      <c r="X300" t="s">
        <v>38</v>
      </c>
    </row>
    <row r="301" spans="1:24" x14ac:dyDescent="0.35">
      <c r="A301">
        <v>60.85</v>
      </c>
      <c r="B301">
        <v>96.49</v>
      </c>
      <c r="C301">
        <v>52.79</v>
      </c>
      <c r="D301">
        <v>11033.58725805925</v>
      </c>
      <c r="E301">
        <v>2</v>
      </c>
      <c r="F301">
        <v>0.93</v>
      </c>
      <c r="G301">
        <v>5</v>
      </c>
      <c r="H301">
        <v>0.36</v>
      </c>
      <c r="I301">
        <v>4912361.74</v>
      </c>
      <c r="J301">
        <v>3211116</v>
      </c>
      <c r="K301">
        <v>1267.6199999999999</v>
      </c>
      <c r="L301">
        <v>0.79</v>
      </c>
      <c r="M301">
        <v>1</v>
      </c>
      <c r="N301">
        <v>2</v>
      </c>
      <c r="O301">
        <v>80.48</v>
      </c>
      <c r="P301">
        <v>21</v>
      </c>
      <c r="Q301">
        <v>9</v>
      </c>
      <c r="R301">
        <v>61.09</v>
      </c>
      <c r="S301">
        <v>2</v>
      </c>
      <c r="T301">
        <v>33.43</v>
      </c>
      <c r="U301">
        <v>0.06</v>
      </c>
      <c r="V301">
        <v>3</v>
      </c>
      <c r="W301">
        <v>0.19</v>
      </c>
      <c r="X301" t="s">
        <v>38</v>
      </c>
    </row>
    <row r="302" spans="1:24" x14ac:dyDescent="0.35">
      <c r="A302">
        <v>70.790000000000006</v>
      </c>
      <c r="B302">
        <v>63.17</v>
      </c>
      <c r="C302">
        <v>68.34</v>
      </c>
      <c r="D302">
        <v>14691.98953139516</v>
      </c>
      <c r="E302">
        <v>5</v>
      </c>
      <c r="F302">
        <v>0.1</v>
      </c>
      <c r="G302">
        <v>6</v>
      </c>
      <c r="H302">
        <v>0.91</v>
      </c>
      <c r="I302">
        <v>5152717.9000000004</v>
      </c>
      <c r="J302">
        <v>2527618</v>
      </c>
      <c r="K302">
        <v>4766.49</v>
      </c>
      <c r="L302">
        <v>0.46</v>
      </c>
      <c r="M302">
        <v>0</v>
      </c>
      <c r="N302">
        <v>1</v>
      </c>
      <c r="O302">
        <v>94.8</v>
      </c>
      <c r="P302">
        <v>47</v>
      </c>
      <c r="Q302">
        <v>7</v>
      </c>
      <c r="R302">
        <v>60.67</v>
      </c>
      <c r="S302">
        <v>1</v>
      </c>
      <c r="T302">
        <v>74.98</v>
      </c>
      <c r="U302">
        <v>0.03</v>
      </c>
      <c r="V302">
        <v>4</v>
      </c>
      <c r="W302">
        <v>0.47</v>
      </c>
      <c r="X302" t="s">
        <v>38</v>
      </c>
    </row>
    <row r="303" spans="1:24" x14ac:dyDescent="0.35">
      <c r="A303">
        <v>71.569999999999993</v>
      </c>
      <c r="B303">
        <v>97.67</v>
      </c>
      <c r="C303">
        <v>55.5</v>
      </c>
      <c r="D303">
        <v>8065.5270022410677</v>
      </c>
      <c r="E303">
        <v>3</v>
      </c>
      <c r="F303">
        <v>0.94</v>
      </c>
      <c r="G303">
        <v>9</v>
      </c>
      <c r="H303">
        <v>0.77</v>
      </c>
      <c r="I303">
        <v>5588199.9299999997</v>
      </c>
      <c r="J303">
        <v>3299549</v>
      </c>
      <c r="K303">
        <v>2503.61</v>
      </c>
      <c r="L303">
        <v>0.73</v>
      </c>
      <c r="M303">
        <v>1</v>
      </c>
      <c r="N303">
        <v>3</v>
      </c>
      <c r="O303">
        <v>90.9</v>
      </c>
      <c r="P303">
        <v>20</v>
      </c>
      <c r="Q303">
        <v>7</v>
      </c>
      <c r="R303">
        <v>89.35</v>
      </c>
      <c r="S303">
        <v>4</v>
      </c>
      <c r="T303">
        <v>59.77</v>
      </c>
      <c r="U303">
        <v>0.39</v>
      </c>
      <c r="V303">
        <v>5</v>
      </c>
      <c r="W303">
        <v>0.01</v>
      </c>
      <c r="X303" t="s">
        <v>38</v>
      </c>
    </row>
    <row r="304" spans="1:24" x14ac:dyDescent="0.35">
      <c r="A304">
        <v>66.98</v>
      </c>
      <c r="B304">
        <v>94.32</v>
      </c>
      <c r="C304">
        <v>58.44</v>
      </c>
      <c r="D304">
        <v>6888.3632417214576</v>
      </c>
      <c r="E304">
        <v>6</v>
      </c>
      <c r="F304">
        <v>0.69</v>
      </c>
      <c r="G304">
        <v>6</v>
      </c>
      <c r="H304">
        <v>0.56000000000000005</v>
      </c>
      <c r="I304">
        <v>5508668.25</v>
      </c>
      <c r="J304">
        <v>3028118</v>
      </c>
      <c r="K304">
        <v>4049.61</v>
      </c>
      <c r="L304">
        <v>0.15</v>
      </c>
      <c r="M304">
        <v>0</v>
      </c>
      <c r="N304">
        <v>1</v>
      </c>
      <c r="O304">
        <v>62.64</v>
      </c>
      <c r="P304">
        <v>21</v>
      </c>
      <c r="Q304">
        <v>6</v>
      </c>
      <c r="R304">
        <v>72.97</v>
      </c>
      <c r="S304">
        <v>4</v>
      </c>
      <c r="T304">
        <v>44.72</v>
      </c>
      <c r="U304">
        <v>0.7</v>
      </c>
      <c r="V304">
        <v>2</v>
      </c>
      <c r="W304">
        <v>0.03</v>
      </c>
      <c r="X304" t="s">
        <v>38</v>
      </c>
    </row>
    <row r="305" spans="1:24" x14ac:dyDescent="0.35">
      <c r="A305">
        <v>73.39</v>
      </c>
      <c r="B305">
        <v>51.75</v>
      </c>
      <c r="C305">
        <v>88.77</v>
      </c>
      <c r="D305">
        <v>5553.1993777393036</v>
      </c>
      <c r="E305">
        <v>2</v>
      </c>
      <c r="F305">
        <v>7.0000000000000007E-2</v>
      </c>
      <c r="G305">
        <v>8</v>
      </c>
      <c r="H305">
        <v>0.26</v>
      </c>
      <c r="I305">
        <v>2568286.4300000002</v>
      </c>
      <c r="J305">
        <v>2606421</v>
      </c>
      <c r="K305">
        <v>3378.23</v>
      </c>
      <c r="L305">
        <v>0.85</v>
      </c>
      <c r="M305">
        <v>0</v>
      </c>
      <c r="N305">
        <v>0</v>
      </c>
      <c r="O305">
        <v>63.57</v>
      </c>
      <c r="P305">
        <v>35</v>
      </c>
      <c r="Q305">
        <v>3</v>
      </c>
      <c r="R305">
        <v>50.96</v>
      </c>
      <c r="S305">
        <v>1</v>
      </c>
      <c r="T305">
        <v>69.91</v>
      </c>
      <c r="U305">
        <v>0.19</v>
      </c>
      <c r="V305">
        <v>7</v>
      </c>
      <c r="W305">
        <v>0.55000000000000004</v>
      </c>
      <c r="X305" t="s">
        <v>38</v>
      </c>
    </row>
    <row r="306" spans="1:24" x14ac:dyDescent="0.35">
      <c r="A306">
        <v>79.040000000000006</v>
      </c>
      <c r="B306">
        <v>44.16</v>
      </c>
      <c r="C306">
        <v>52.64</v>
      </c>
      <c r="D306">
        <v>13740.110778722959</v>
      </c>
      <c r="E306">
        <v>3</v>
      </c>
      <c r="F306">
        <v>0.3</v>
      </c>
      <c r="G306">
        <v>7</v>
      </c>
      <c r="H306">
        <v>0.3</v>
      </c>
      <c r="I306">
        <v>4902691.8099999996</v>
      </c>
      <c r="J306">
        <v>1882697</v>
      </c>
      <c r="K306">
        <v>3543.92</v>
      </c>
      <c r="L306">
        <v>0.71</v>
      </c>
      <c r="M306">
        <v>0</v>
      </c>
      <c r="N306">
        <v>1</v>
      </c>
      <c r="O306">
        <v>56.27</v>
      </c>
      <c r="P306">
        <v>33</v>
      </c>
      <c r="Q306">
        <v>6</v>
      </c>
      <c r="R306">
        <v>69.52</v>
      </c>
      <c r="S306">
        <v>6</v>
      </c>
      <c r="T306">
        <v>46.44</v>
      </c>
      <c r="U306">
        <v>0.64</v>
      </c>
      <c r="V306">
        <v>3</v>
      </c>
      <c r="W306">
        <v>0.52</v>
      </c>
      <c r="X306" t="s">
        <v>38</v>
      </c>
    </row>
    <row r="307" spans="1:24" x14ac:dyDescent="0.35">
      <c r="A307">
        <v>93.86</v>
      </c>
      <c r="B307">
        <v>46.05</v>
      </c>
      <c r="C307">
        <v>63.41</v>
      </c>
      <c r="D307">
        <v>11635.914140885139</v>
      </c>
      <c r="E307">
        <v>5</v>
      </c>
      <c r="F307">
        <v>0.71</v>
      </c>
      <c r="G307">
        <v>9</v>
      </c>
      <c r="H307">
        <v>0.73</v>
      </c>
      <c r="I307">
        <v>3490578.09</v>
      </c>
      <c r="J307">
        <v>4150834</v>
      </c>
      <c r="K307">
        <v>1092.6199999999999</v>
      </c>
      <c r="L307">
        <v>0.91</v>
      </c>
      <c r="M307">
        <v>0</v>
      </c>
      <c r="N307">
        <v>0</v>
      </c>
      <c r="O307">
        <v>66.849999999999994</v>
      </c>
      <c r="P307">
        <v>29</v>
      </c>
      <c r="Q307">
        <v>8</v>
      </c>
      <c r="R307">
        <v>47.25</v>
      </c>
      <c r="S307">
        <v>4</v>
      </c>
      <c r="T307">
        <v>67.55</v>
      </c>
      <c r="U307">
        <v>0.26</v>
      </c>
      <c r="V307">
        <v>7</v>
      </c>
      <c r="W307">
        <v>0.99</v>
      </c>
      <c r="X307" t="s">
        <v>38</v>
      </c>
    </row>
    <row r="308" spans="1:24" x14ac:dyDescent="0.35">
      <c r="A308">
        <v>76.75</v>
      </c>
      <c r="B308">
        <v>41.09</v>
      </c>
      <c r="C308">
        <v>80.94</v>
      </c>
      <c r="D308">
        <v>9861.0383227238617</v>
      </c>
      <c r="E308">
        <v>1</v>
      </c>
      <c r="F308">
        <v>7.0000000000000007E-2</v>
      </c>
      <c r="G308">
        <v>4</v>
      </c>
      <c r="H308">
        <v>0.85</v>
      </c>
      <c r="I308">
        <v>4724272.75</v>
      </c>
      <c r="J308">
        <v>3167855</v>
      </c>
      <c r="K308">
        <v>1553.83</v>
      </c>
      <c r="L308">
        <v>0.13</v>
      </c>
      <c r="M308">
        <v>0</v>
      </c>
      <c r="N308">
        <v>1</v>
      </c>
      <c r="O308">
        <v>99.98</v>
      </c>
      <c r="P308">
        <v>24</v>
      </c>
      <c r="Q308">
        <v>8</v>
      </c>
      <c r="R308">
        <v>36.020000000000003</v>
      </c>
      <c r="S308">
        <v>1</v>
      </c>
      <c r="T308">
        <v>53.35</v>
      </c>
      <c r="U308">
        <v>0.89</v>
      </c>
      <c r="V308">
        <v>9</v>
      </c>
      <c r="W308">
        <v>0.2</v>
      </c>
      <c r="X308" t="s">
        <v>38</v>
      </c>
    </row>
    <row r="309" spans="1:24" x14ac:dyDescent="0.35">
      <c r="A309">
        <v>77.58</v>
      </c>
      <c r="B309">
        <v>45.67</v>
      </c>
      <c r="C309">
        <v>55.78</v>
      </c>
      <c r="D309">
        <v>10699.92156579955</v>
      </c>
      <c r="E309">
        <v>1</v>
      </c>
      <c r="F309">
        <v>0.57999999999999996</v>
      </c>
      <c r="G309">
        <v>2</v>
      </c>
      <c r="H309">
        <v>0.67</v>
      </c>
      <c r="I309">
        <v>4876210.41</v>
      </c>
      <c r="J309">
        <v>4738991</v>
      </c>
      <c r="K309">
        <v>4040.38</v>
      </c>
      <c r="L309">
        <v>0.59</v>
      </c>
      <c r="M309">
        <v>0</v>
      </c>
      <c r="N309">
        <v>2</v>
      </c>
      <c r="O309">
        <v>70.290000000000006</v>
      </c>
      <c r="P309">
        <v>44</v>
      </c>
      <c r="Q309">
        <v>9</v>
      </c>
      <c r="R309">
        <v>61.78</v>
      </c>
      <c r="S309">
        <v>1</v>
      </c>
      <c r="T309">
        <v>83.53</v>
      </c>
      <c r="U309">
        <v>0.9</v>
      </c>
      <c r="V309">
        <v>9</v>
      </c>
      <c r="W309">
        <v>0.26</v>
      </c>
      <c r="X309" t="s">
        <v>38</v>
      </c>
    </row>
    <row r="310" spans="1:24" x14ac:dyDescent="0.35">
      <c r="A310">
        <v>74.260000000000005</v>
      </c>
      <c r="B310">
        <v>80.98</v>
      </c>
      <c r="C310">
        <v>70.44</v>
      </c>
      <c r="D310">
        <v>7186.2773817540583</v>
      </c>
      <c r="E310">
        <v>9</v>
      </c>
      <c r="F310">
        <v>0.35</v>
      </c>
      <c r="G310">
        <v>7</v>
      </c>
      <c r="H310">
        <v>0.81</v>
      </c>
      <c r="I310">
        <v>5976148.3600000003</v>
      </c>
      <c r="J310">
        <v>3752257</v>
      </c>
      <c r="K310">
        <v>4868.45</v>
      </c>
      <c r="L310">
        <v>0.6</v>
      </c>
      <c r="M310">
        <v>0</v>
      </c>
      <c r="N310">
        <v>4</v>
      </c>
      <c r="O310">
        <v>61.02</v>
      </c>
      <c r="P310">
        <v>27</v>
      </c>
      <c r="Q310">
        <v>1</v>
      </c>
      <c r="R310">
        <v>84.97</v>
      </c>
      <c r="S310">
        <v>1</v>
      </c>
      <c r="T310">
        <v>83.35</v>
      </c>
      <c r="U310">
        <v>0.3</v>
      </c>
      <c r="V310">
        <v>2</v>
      </c>
      <c r="W310">
        <v>0.11</v>
      </c>
      <c r="X310" t="s">
        <v>38</v>
      </c>
    </row>
    <row r="311" spans="1:24" x14ac:dyDescent="0.35">
      <c r="A311">
        <v>55.81</v>
      </c>
      <c r="B311">
        <v>44.27</v>
      </c>
      <c r="C311">
        <v>86.05</v>
      </c>
      <c r="D311">
        <v>16114.37994904207</v>
      </c>
      <c r="E311">
        <v>7</v>
      </c>
      <c r="F311">
        <v>0.62</v>
      </c>
      <c r="G311">
        <v>6</v>
      </c>
      <c r="H311">
        <v>0.77</v>
      </c>
      <c r="I311">
        <v>4969884.53</v>
      </c>
      <c r="J311">
        <v>3441056</v>
      </c>
      <c r="K311">
        <v>1682.04</v>
      </c>
      <c r="L311">
        <v>0.35</v>
      </c>
      <c r="M311">
        <v>1</v>
      </c>
      <c r="N311">
        <v>2</v>
      </c>
      <c r="O311">
        <v>88.12</v>
      </c>
      <c r="P311">
        <v>0</v>
      </c>
      <c r="Q311">
        <v>1</v>
      </c>
      <c r="R311">
        <v>85.04</v>
      </c>
      <c r="S311">
        <v>8</v>
      </c>
      <c r="T311">
        <v>61.03</v>
      </c>
      <c r="U311">
        <v>0.23</v>
      </c>
      <c r="V311">
        <v>9</v>
      </c>
      <c r="W311">
        <v>0.92</v>
      </c>
      <c r="X311" t="s">
        <v>38</v>
      </c>
    </row>
    <row r="312" spans="1:24" x14ac:dyDescent="0.35">
      <c r="A312">
        <v>74.73</v>
      </c>
      <c r="B312">
        <v>59.14</v>
      </c>
      <c r="C312">
        <v>91.72</v>
      </c>
      <c r="D312">
        <v>10323.05295493807</v>
      </c>
      <c r="E312">
        <v>1</v>
      </c>
      <c r="F312">
        <v>0.05</v>
      </c>
      <c r="G312">
        <v>1</v>
      </c>
      <c r="H312">
        <v>0.15</v>
      </c>
      <c r="I312">
        <v>5259218.0199999996</v>
      </c>
      <c r="J312">
        <v>2651837</v>
      </c>
      <c r="K312">
        <v>1722.06</v>
      </c>
      <c r="L312">
        <v>0.46</v>
      </c>
      <c r="M312">
        <v>1</v>
      </c>
      <c r="N312">
        <v>2</v>
      </c>
      <c r="O312">
        <v>77.12</v>
      </c>
      <c r="P312">
        <v>48</v>
      </c>
      <c r="Q312">
        <v>3</v>
      </c>
      <c r="R312">
        <v>43.93</v>
      </c>
      <c r="S312">
        <v>8</v>
      </c>
      <c r="T312">
        <v>52.8</v>
      </c>
      <c r="U312">
        <v>0.41</v>
      </c>
      <c r="V312">
        <v>6</v>
      </c>
      <c r="W312">
        <v>0.78</v>
      </c>
      <c r="X312" t="s">
        <v>38</v>
      </c>
    </row>
    <row r="313" spans="1:24" x14ac:dyDescent="0.35">
      <c r="A313">
        <v>75.599999999999994</v>
      </c>
      <c r="B313">
        <v>90.69</v>
      </c>
      <c r="C313">
        <v>39.56</v>
      </c>
      <c r="D313">
        <v>10273.486986512229</v>
      </c>
      <c r="E313">
        <v>8</v>
      </c>
      <c r="F313">
        <v>0.87</v>
      </c>
      <c r="G313">
        <v>9</v>
      </c>
      <c r="H313">
        <v>0.42</v>
      </c>
      <c r="I313">
        <v>5793056.3799999999</v>
      </c>
      <c r="J313">
        <v>2123724</v>
      </c>
      <c r="K313">
        <v>2628.04</v>
      </c>
      <c r="L313">
        <v>0.04</v>
      </c>
      <c r="M313">
        <v>1</v>
      </c>
      <c r="N313">
        <v>4</v>
      </c>
      <c r="O313">
        <v>57.48</v>
      </c>
      <c r="P313">
        <v>44</v>
      </c>
      <c r="Q313">
        <v>3</v>
      </c>
      <c r="R313">
        <v>56.94</v>
      </c>
      <c r="S313">
        <v>2</v>
      </c>
      <c r="T313">
        <v>53.57</v>
      </c>
      <c r="U313">
        <v>0.24</v>
      </c>
      <c r="V313">
        <v>8</v>
      </c>
      <c r="W313">
        <v>0.82</v>
      </c>
      <c r="X313" t="s">
        <v>38</v>
      </c>
    </row>
    <row r="314" spans="1:24" x14ac:dyDescent="0.35">
      <c r="A314">
        <v>99.63</v>
      </c>
      <c r="B314">
        <v>41.4</v>
      </c>
      <c r="C314">
        <v>90.23</v>
      </c>
      <c r="D314">
        <v>11814.416559746731</v>
      </c>
      <c r="E314">
        <v>3</v>
      </c>
      <c r="F314">
        <v>0.97</v>
      </c>
      <c r="G314">
        <v>9</v>
      </c>
      <c r="H314">
        <v>0.15</v>
      </c>
      <c r="I314">
        <v>6227752.2599999998</v>
      </c>
      <c r="J314">
        <v>2825815</v>
      </c>
      <c r="K314">
        <v>4927.28</v>
      </c>
      <c r="L314">
        <v>0.75</v>
      </c>
      <c r="M314">
        <v>1</v>
      </c>
      <c r="N314">
        <v>4</v>
      </c>
      <c r="O314">
        <v>69.03</v>
      </c>
      <c r="P314">
        <v>3</v>
      </c>
      <c r="Q314">
        <v>8</v>
      </c>
      <c r="R314">
        <v>34.81</v>
      </c>
      <c r="S314">
        <v>7</v>
      </c>
      <c r="T314">
        <v>82.37</v>
      </c>
      <c r="U314">
        <v>0.67</v>
      </c>
      <c r="V314">
        <v>3</v>
      </c>
      <c r="W314">
        <v>0.9</v>
      </c>
      <c r="X314" t="s">
        <v>38</v>
      </c>
    </row>
    <row r="315" spans="1:24" x14ac:dyDescent="0.35">
      <c r="A315">
        <v>73.08</v>
      </c>
      <c r="B315">
        <v>88.87</v>
      </c>
      <c r="C315">
        <v>61.99</v>
      </c>
      <c r="D315">
        <v>11202.52307934178</v>
      </c>
      <c r="E315">
        <v>8</v>
      </c>
      <c r="F315">
        <v>0.97</v>
      </c>
      <c r="G315">
        <v>2</v>
      </c>
      <c r="H315">
        <v>0.24</v>
      </c>
      <c r="I315">
        <v>4876986.08</v>
      </c>
      <c r="J315">
        <v>2100566</v>
      </c>
      <c r="K315">
        <v>1710.32</v>
      </c>
      <c r="L315">
        <v>0.55000000000000004</v>
      </c>
      <c r="M315">
        <v>1</v>
      </c>
      <c r="N315">
        <v>3</v>
      </c>
      <c r="O315">
        <v>70.72</v>
      </c>
      <c r="P315">
        <v>6</v>
      </c>
      <c r="Q315">
        <v>1</v>
      </c>
      <c r="R315">
        <v>89.69</v>
      </c>
      <c r="S315">
        <v>8</v>
      </c>
      <c r="T315">
        <v>51.33</v>
      </c>
      <c r="U315">
        <v>0.83</v>
      </c>
      <c r="V315">
        <v>7</v>
      </c>
      <c r="W315">
        <v>0.52</v>
      </c>
      <c r="X315" t="s">
        <v>38</v>
      </c>
    </row>
    <row r="316" spans="1:24" x14ac:dyDescent="0.35">
      <c r="A316">
        <v>74.760000000000005</v>
      </c>
      <c r="B316">
        <v>70.06</v>
      </c>
      <c r="C316">
        <v>63.45</v>
      </c>
      <c r="D316">
        <v>9639.0989699999991</v>
      </c>
      <c r="E316">
        <v>5</v>
      </c>
      <c r="F316">
        <v>0.56000000000000005</v>
      </c>
      <c r="G316">
        <v>5</v>
      </c>
      <c r="H316">
        <v>0.23</v>
      </c>
      <c r="I316">
        <v>4994870</v>
      </c>
      <c r="J316">
        <v>3037785</v>
      </c>
      <c r="K316">
        <v>2863.58</v>
      </c>
      <c r="L316">
        <v>0.5</v>
      </c>
      <c r="M316">
        <v>0</v>
      </c>
      <c r="N316">
        <v>2</v>
      </c>
      <c r="O316">
        <v>74.36</v>
      </c>
      <c r="P316">
        <v>25</v>
      </c>
      <c r="Q316">
        <v>5</v>
      </c>
      <c r="R316">
        <v>60.52</v>
      </c>
      <c r="S316">
        <v>6</v>
      </c>
      <c r="T316">
        <v>61.46</v>
      </c>
      <c r="U316">
        <v>0.43</v>
      </c>
      <c r="V316">
        <v>5</v>
      </c>
      <c r="W316">
        <v>0.48</v>
      </c>
      <c r="X316" t="s">
        <v>38</v>
      </c>
    </row>
    <row r="317" spans="1:24" x14ac:dyDescent="0.35">
      <c r="A317">
        <v>74.650000000000006</v>
      </c>
      <c r="B317">
        <v>47.09</v>
      </c>
      <c r="C317">
        <v>59.84</v>
      </c>
      <c r="D317">
        <v>8023.8138613867204</v>
      </c>
      <c r="E317">
        <v>1</v>
      </c>
      <c r="F317">
        <v>0.13</v>
      </c>
      <c r="G317">
        <v>5</v>
      </c>
      <c r="H317">
        <v>0.47</v>
      </c>
      <c r="I317">
        <v>5010023.3</v>
      </c>
      <c r="J317">
        <v>4306122</v>
      </c>
      <c r="K317">
        <v>4511.66</v>
      </c>
      <c r="L317">
        <v>0.68</v>
      </c>
      <c r="M317">
        <v>0</v>
      </c>
      <c r="N317">
        <v>2</v>
      </c>
      <c r="O317">
        <v>51.03</v>
      </c>
      <c r="P317">
        <v>8</v>
      </c>
      <c r="Q317">
        <v>2</v>
      </c>
      <c r="R317">
        <v>65.47</v>
      </c>
      <c r="S317">
        <v>7</v>
      </c>
      <c r="T317">
        <v>35.5</v>
      </c>
      <c r="U317">
        <v>0.82</v>
      </c>
      <c r="V317">
        <v>6</v>
      </c>
      <c r="W317">
        <v>0.33</v>
      </c>
      <c r="X317" t="s">
        <v>38</v>
      </c>
    </row>
    <row r="318" spans="1:24" x14ac:dyDescent="0.35">
      <c r="A318">
        <v>63.31</v>
      </c>
      <c r="B318">
        <v>81.8</v>
      </c>
      <c r="C318">
        <v>93.7</v>
      </c>
      <c r="D318">
        <v>11178.670892839989</v>
      </c>
      <c r="E318">
        <v>7</v>
      </c>
      <c r="F318">
        <v>0.76</v>
      </c>
      <c r="G318">
        <v>5</v>
      </c>
      <c r="H318">
        <v>0.54</v>
      </c>
      <c r="I318">
        <v>4457401.04</v>
      </c>
      <c r="J318">
        <v>2791270</v>
      </c>
      <c r="K318">
        <v>513.14</v>
      </c>
      <c r="L318">
        <v>0.47</v>
      </c>
      <c r="M318">
        <v>0</v>
      </c>
      <c r="N318">
        <v>2</v>
      </c>
      <c r="O318">
        <v>63.45</v>
      </c>
      <c r="P318">
        <v>35</v>
      </c>
      <c r="Q318">
        <v>3</v>
      </c>
      <c r="R318">
        <v>76.31</v>
      </c>
      <c r="S318">
        <v>5</v>
      </c>
      <c r="T318">
        <v>60.34</v>
      </c>
      <c r="U318">
        <v>0.4</v>
      </c>
      <c r="V318">
        <v>2</v>
      </c>
      <c r="W318">
        <v>0.59</v>
      </c>
      <c r="X318" t="s">
        <v>38</v>
      </c>
    </row>
    <row r="319" spans="1:24" x14ac:dyDescent="0.35">
      <c r="A319">
        <v>86.43</v>
      </c>
      <c r="B319">
        <v>77.739999999999995</v>
      </c>
      <c r="C319">
        <v>62.02</v>
      </c>
      <c r="D319">
        <v>14705.061241187581</v>
      </c>
      <c r="E319">
        <v>5</v>
      </c>
      <c r="F319">
        <v>0.02</v>
      </c>
      <c r="G319">
        <v>1</v>
      </c>
      <c r="H319">
        <v>0.18</v>
      </c>
      <c r="I319">
        <v>4230884.78</v>
      </c>
      <c r="J319">
        <v>3755593</v>
      </c>
      <c r="K319">
        <v>678.95</v>
      </c>
      <c r="L319">
        <v>0.03</v>
      </c>
      <c r="M319">
        <v>0</v>
      </c>
      <c r="N319">
        <v>0</v>
      </c>
      <c r="O319">
        <v>75.88</v>
      </c>
      <c r="P319">
        <v>18</v>
      </c>
      <c r="Q319">
        <v>6</v>
      </c>
      <c r="R319">
        <v>70.06</v>
      </c>
      <c r="S319">
        <v>1</v>
      </c>
      <c r="T319">
        <v>61.34</v>
      </c>
      <c r="U319">
        <v>0.16</v>
      </c>
      <c r="V319">
        <v>6</v>
      </c>
      <c r="W319">
        <v>0.45</v>
      </c>
      <c r="X319" t="s">
        <v>38</v>
      </c>
    </row>
    <row r="320" spans="1:24" x14ac:dyDescent="0.35">
      <c r="A320">
        <v>82.52</v>
      </c>
      <c r="B320">
        <v>92.65</v>
      </c>
      <c r="C320">
        <v>51.37</v>
      </c>
      <c r="D320">
        <v>13363.550115387439</v>
      </c>
      <c r="E320">
        <v>6</v>
      </c>
      <c r="F320">
        <v>0.02</v>
      </c>
      <c r="G320">
        <v>8</v>
      </c>
      <c r="H320">
        <v>0.31</v>
      </c>
      <c r="I320">
        <v>2728114.08</v>
      </c>
      <c r="J320">
        <v>2448617</v>
      </c>
      <c r="K320">
        <v>3218.32</v>
      </c>
      <c r="L320">
        <v>0.97</v>
      </c>
      <c r="M320">
        <v>0</v>
      </c>
      <c r="N320">
        <v>0</v>
      </c>
      <c r="O320">
        <v>63.44</v>
      </c>
      <c r="P320">
        <v>0</v>
      </c>
      <c r="Q320">
        <v>1</v>
      </c>
      <c r="R320">
        <v>61.52</v>
      </c>
      <c r="S320">
        <v>9</v>
      </c>
      <c r="T320">
        <v>84.66</v>
      </c>
      <c r="U320">
        <v>0.74</v>
      </c>
      <c r="V320">
        <v>9</v>
      </c>
      <c r="W320">
        <v>0.45</v>
      </c>
      <c r="X320" t="s">
        <v>38</v>
      </c>
    </row>
    <row r="321" spans="1:24" x14ac:dyDescent="0.35">
      <c r="A321">
        <v>82.91</v>
      </c>
      <c r="B321">
        <v>84.1</v>
      </c>
      <c r="C321">
        <v>71.17</v>
      </c>
      <c r="D321">
        <v>13982.96656659849</v>
      </c>
      <c r="E321">
        <v>6</v>
      </c>
      <c r="F321">
        <v>0.32</v>
      </c>
      <c r="G321">
        <v>8</v>
      </c>
      <c r="H321">
        <v>0.23</v>
      </c>
      <c r="I321">
        <v>3923339.07</v>
      </c>
      <c r="J321">
        <v>2758027</v>
      </c>
      <c r="K321">
        <v>4583.21</v>
      </c>
      <c r="L321">
        <v>0.95</v>
      </c>
      <c r="M321">
        <v>1</v>
      </c>
      <c r="N321">
        <v>3</v>
      </c>
      <c r="O321">
        <v>81.42</v>
      </c>
      <c r="P321">
        <v>9</v>
      </c>
      <c r="Q321">
        <v>2</v>
      </c>
      <c r="R321">
        <v>23.73</v>
      </c>
      <c r="S321">
        <v>7</v>
      </c>
      <c r="T321">
        <v>44.38</v>
      </c>
      <c r="U321">
        <v>0.36</v>
      </c>
      <c r="V321">
        <v>9</v>
      </c>
      <c r="W321">
        <v>0.94</v>
      </c>
      <c r="X321" t="s">
        <v>38</v>
      </c>
    </row>
    <row r="322" spans="1:24" x14ac:dyDescent="0.35">
      <c r="A322">
        <v>65.91</v>
      </c>
      <c r="B322">
        <v>88.21</v>
      </c>
      <c r="C322">
        <v>45.61</v>
      </c>
      <c r="D322">
        <v>8721.9608089220364</v>
      </c>
      <c r="E322">
        <v>8</v>
      </c>
      <c r="F322">
        <v>0.49</v>
      </c>
      <c r="G322">
        <v>4</v>
      </c>
      <c r="H322">
        <v>0.21</v>
      </c>
      <c r="I322">
        <v>3221369.17</v>
      </c>
      <c r="J322">
        <v>2348029</v>
      </c>
      <c r="K322">
        <v>1574.85</v>
      </c>
      <c r="L322">
        <v>0.51</v>
      </c>
      <c r="M322">
        <v>1</v>
      </c>
      <c r="N322">
        <v>3</v>
      </c>
      <c r="O322">
        <v>74.09</v>
      </c>
      <c r="P322">
        <v>35</v>
      </c>
      <c r="Q322">
        <v>1</v>
      </c>
      <c r="R322">
        <v>51.83</v>
      </c>
      <c r="S322">
        <v>2</v>
      </c>
      <c r="T322">
        <v>54.76</v>
      </c>
      <c r="U322">
        <v>0.67</v>
      </c>
      <c r="V322">
        <v>5</v>
      </c>
      <c r="W322">
        <v>0.98</v>
      </c>
      <c r="X322" t="s">
        <v>38</v>
      </c>
    </row>
    <row r="323" spans="1:24" x14ac:dyDescent="0.35">
      <c r="A323">
        <v>89.03</v>
      </c>
      <c r="B323">
        <v>56.92</v>
      </c>
      <c r="C323">
        <v>34.93</v>
      </c>
      <c r="D323">
        <v>7525.9879493535482</v>
      </c>
      <c r="E323">
        <v>9</v>
      </c>
      <c r="F323">
        <v>0.77</v>
      </c>
      <c r="G323">
        <v>7</v>
      </c>
      <c r="H323">
        <v>0.64</v>
      </c>
      <c r="I323">
        <v>6255198.4800000004</v>
      </c>
      <c r="J323">
        <v>1293494</v>
      </c>
      <c r="K323">
        <v>2613.39</v>
      </c>
      <c r="L323">
        <v>0.09</v>
      </c>
      <c r="M323">
        <v>1</v>
      </c>
      <c r="N323">
        <v>0</v>
      </c>
      <c r="O323">
        <v>68.09</v>
      </c>
      <c r="P323">
        <v>8</v>
      </c>
      <c r="Q323">
        <v>5</v>
      </c>
      <c r="R323">
        <v>67.239999999999995</v>
      </c>
      <c r="S323">
        <v>6</v>
      </c>
      <c r="T323">
        <v>82.55</v>
      </c>
      <c r="U323">
        <v>0.27</v>
      </c>
      <c r="V323">
        <v>1</v>
      </c>
      <c r="W323">
        <v>0.8</v>
      </c>
      <c r="X323" t="s">
        <v>38</v>
      </c>
    </row>
    <row r="324" spans="1:24" x14ac:dyDescent="0.35">
      <c r="A324">
        <v>60.98</v>
      </c>
      <c r="B324">
        <v>50.65</v>
      </c>
      <c r="C324">
        <v>38.380000000000003</v>
      </c>
      <c r="D324">
        <v>9685.5326997508801</v>
      </c>
      <c r="E324">
        <v>2</v>
      </c>
      <c r="F324">
        <v>0.68</v>
      </c>
      <c r="G324">
        <v>3</v>
      </c>
      <c r="H324">
        <v>0.26</v>
      </c>
      <c r="I324">
        <v>5188416.01</v>
      </c>
      <c r="J324">
        <v>2970773</v>
      </c>
      <c r="K324">
        <v>2527.09</v>
      </c>
      <c r="L324">
        <v>0.75</v>
      </c>
      <c r="M324">
        <v>1</v>
      </c>
      <c r="N324">
        <v>0</v>
      </c>
      <c r="O324">
        <v>97.46</v>
      </c>
      <c r="P324">
        <v>44</v>
      </c>
      <c r="Q324">
        <v>7</v>
      </c>
      <c r="R324">
        <v>67.430000000000007</v>
      </c>
      <c r="S324">
        <v>2</v>
      </c>
      <c r="T324">
        <v>83.54</v>
      </c>
      <c r="U324">
        <v>0.08</v>
      </c>
      <c r="V324">
        <v>2</v>
      </c>
      <c r="W324">
        <v>0.76</v>
      </c>
      <c r="X324" t="s">
        <v>38</v>
      </c>
    </row>
    <row r="325" spans="1:24" x14ac:dyDescent="0.35">
      <c r="A325">
        <v>80.87</v>
      </c>
      <c r="B325">
        <v>85.04</v>
      </c>
      <c r="C325">
        <v>38.32</v>
      </c>
      <c r="D325">
        <v>10139.312280721741</v>
      </c>
      <c r="E325">
        <v>9</v>
      </c>
      <c r="F325">
        <v>0.45</v>
      </c>
      <c r="G325">
        <v>6</v>
      </c>
      <c r="H325">
        <v>0.63</v>
      </c>
      <c r="I325">
        <v>4874061.03</v>
      </c>
      <c r="J325">
        <v>3102761</v>
      </c>
      <c r="K325">
        <v>2628.37</v>
      </c>
      <c r="L325">
        <v>0.49</v>
      </c>
      <c r="M325">
        <v>0</v>
      </c>
      <c r="N325">
        <v>1</v>
      </c>
      <c r="O325">
        <v>81.61</v>
      </c>
      <c r="P325">
        <v>45</v>
      </c>
      <c r="Q325">
        <v>8</v>
      </c>
      <c r="R325">
        <v>46.12</v>
      </c>
      <c r="S325">
        <v>1</v>
      </c>
      <c r="T325">
        <v>55</v>
      </c>
      <c r="U325">
        <v>0.99</v>
      </c>
      <c r="V325">
        <v>5</v>
      </c>
      <c r="W325">
        <v>0.68</v>
      </c>
      <c r="X325" t="s">
        <v>38</v>
      </c>
    </row>
    <row r="326" spans="1:24" x14ac:dyDescent="0.35">
      <c r="A326">
        <v>96.9</v>
      </c>
      <c r="B326">
        <v>88.41</v>
      </c>
      <c r="C326">
        <v>39.869999999999997</v>
      </c>
      <c r="D326">
        <v>12735.478796177371</v>
      </c>
      <c r="E326">
        <v>9</v>
      </c>
      <c r="F326">
        <v>0.27</v>
      </c>
      <c r="G326">
        <v>9</v>
      </c>
      <c r="H326">
        <v>0.06</v>
      </c>
      <c r="I326">
        <v>4282514.8099999996</v>
      </c>
      <c r="J326">
        <v>3852689</v>
      </c>
      <c r="K326">
        <v>3301.34</v>
      </c>
      <c r="L326">
        <v>0.3</v>
      </c>
      <c r="M326">
        <v>0</v>
      </c>
      <c r="N326">
        <v>1</v>
      </c>
      <c r="O326">
        <v>56.5</v>
      </c>
      <c r="P326">
        <v>41</v>
      </c>
      <c r="Q326">
        <v>1</v>
      </c>
      <c r="R326">
        <v>85.92</v>
      </c>
      <c r="S326">
        <v>7</v>
      </c>
      <c r="T326">
        <v>59.84</v>
      </c>
      <c r="U326">
        <v>0.16</v>
      </c>
      <c r="V326">
        <v>3</v>
      </c>
      <c r="W326">
        <v>0.17</v>
      </c>
      <c r="X326" t="s">
        <v>38</v>
      </c>
    </row>
    <row r="327" spans="1:24" x14ac:dyDescent="0.35">
      <c r="A327">
        <v>65.09</v>
      </c>
      <c r="B327">
        <v>99.43</v>
      </c>
      <c r="C327">
        <v>39.020000000000003</v>
      </c>
      <c r="D327">
        <v>5768.8384257129519</v>
      </c>
      <c r="E327">
        <v>7</v>
      </c>
      <c r="F327">
        <v>1</v>
      </c>
      <c r="G327">
        <v>1</v>
      </c>
      <c r="H327">
        <v>0.14000000000000001</v>
      </c>
      <c r="I327">
        <v>5029779.26</v>
      </c>
      <c r="J327">
        <v>3636351</v>
      </c>
      <c r="K327">
        <v>2613.85</v>
      </c>
      <c r="L327">
        <v>0.49</v>
      </c>
      <c r="M327">
        <v>0</v>
      </c>
      <c r="N327">
        <v>0</v>
      </c>
      <c r="O327">
        <v>78</v>
      </c>
      <c r="P327">
        <v>31</v>
      </c>
      <c r="Q327">
        <v>7</v>
      </c>
      <c r="R327">
        <v>31.71</v>
      </c>
      <c r="S327">
        <v>2</v>
      </c>
      <c r="T327">
        <v>49.71</v>
      </c>
      <c r="U327">
        <v>0.99</v>
      </c>
      <c r="V327">
        <v>5</v>
      </c>
      <c r="W327">
        <v>0.06</v>
      </c>
      <c r="X327" t="s">
        <v>38</v>
      </c>
    </row>
    <row r="328" spans="1:24" x14ac:dyDescent="0.35">
      <c r="A328">
        <v>69.34</v>
      </c>
      <c r="B328">
        <v>64.760000000000005</v>
      </c>
      <c r="C328">
        <v>71.66</v>
      </c>
      <c r="D328">
        <v>13823.87579865153</v>
      </c>
      <c r="E328">
        <v>1</v>
      </c>
      <c r="F328">
        <v>0.43</v>
      </c>
      <c r="G328">
        <v>5</v>
      </c>
      <c r="H328">
        <v>0.27</v>
      </c>
      <c r="I328">
        <v>4152020.12</v>
      </c>
      <c r="J328">
        <v>3647162</v>
      </c>
      <c r="K328">
        <v>2513.61</v>
      </c>
      <c r="L328">
        <v>0.52</v>
      </c>
      <c r="M328">
        <v>1</v>
      </c>
      <c r="N328">
        <v>1</v>
      </c>
      <c r="O328">
        <v>89.04</v>
      </c>
      <c r="P328">
        <v>31</v>
      </c>
      <c r="Q328">
        <v>5</v>
      </c>
      <c r="R328">
        <v>55.03</v>
      </c>
      <c r="S328">
        <v>2</v>
      </c>
      <c r="T328">
        <v>90.62</v>
      </c>
      <c r="U328">
        <v>0.98</v>
      </c>
      <c r="V328">
        <v>0</v>
      </c>
      <c r="W328">
        <v>0.69</v>
      </c>
      <c r="X328" t="s">
        <v>38</v>
      </c>
    </row>
    <row r="329" spans="1:24" x14ac:dyDescent="0.35">
      <c r="A329">
        <v>74.760000000000005</v>
      </c>
      <c r="B329">
        <v>70.06</v>
      </c>
      <c r="C329">
        <v>63.45</v>
      </c>
      <c r="D329">
        <v>9639.0989699999991</v>
      </c>
      <c r="E329">
        <v>5</v>
      </c>
      <c r="F329">
        <v>0.56000000000000005</v>
      </c>
      <c r="G329">
        <v>5</v>
      </c>
      <c r="H329">
        <v>0.23</v>
      </c>
      <c r="I329">
        <v>4994870</v>
      </c>
      <c r="J329">
        <v>3037785</v>
      </c>
      <c r="K329">
        <v>2863.58</v>
      </c>
      <c r="L329">
        <v>0.5</v>
      </c>
      <c r="M329">
        <v>0</v>
      </c>
      <c r="N329">
        <v>2</v>
      </c>
      <c r="O329">
        <v>74.36</v>
      </c>
      <c r="P329">
        <v>25</v>
      </c>
      <c r="Q329">
        <v>5</v>
      </c>
      <c r="R329">
        <v>60.52</v>
      </c>
      <c r="S329">
        <v>6</v>
      </c>
      <c r="T329">
        <v>61.46</v>
      </c>
      <c r="U329">
        <v>0.43</v>
      </c>
      <c r="V329">
        <v>5</v>
      </c>
      <c r="W329">
        <v>0.48</v>
      </c>
      <c r="X329" t="s">
        <v>38</v>
      </c>
    </row>
    <row r="330" spans="1:24" x14ac:dyDescent="0.35">
      <c r="A330">
        <v>69.97</v>
      </c>
      <c r="B330">
        <v>86.58</v>
      </c>
      <c r="C330">
        <v>52.47</v>
      </c>
      <c r="D330">
        <v>8932.7973251314506</v>
      </c>
      <c r="E330">
        <v>5</v>
      </c>
      <c r="F330">
        <v>0.16</v>
      </c>
      <c r="G330">
        <v>8</v>
      </c>
      <c r="H330">
        <v>0.68</v>
      </c>
      <c r="I330">
        <v>5245733.9800000004</v>
      </c>
      <c r="J330">
        <v>3367598</v>
      </c>
      <c r="K330">
        <v>3158.9</v>
      </c>
      <c r="L330">
        <v>0.44</v>
      </c>
      <c r="M330">
        <v>1</v>
      </c>
      <c r="N330">
        <v>3</v>
      </c>
      <c r="O330">
        <v>58.6</v>
      </c>
      <c r="P330">
        <v>47</v>
      </c>
      <c r="Q330">
        <v>3</v>
      </c>
      <c r="R330">
        <v>68.8</v>
      </c>
      <c r="S330">
        <v>5</v>
      </c>
      <c r="T330">
        <v>90.69</v>
      </c>
      <c r="U330">
        <v>0.66</v>
      </c>
      <c r="V330">
        <v>0</v>
      </c>
      <c r="W330">
        <v>0.05</v>
      </c>
      <c r="X330" t="s">
        <v>38</v>
      </c>
    </row>
    <row r="331" spans="1:24" x14ac:dyDescent="0.35">
      <c r="A331">
        <v>59.49</v>
      </c>
      <c r="B331">
        <v>60.45</v>
      </c>
      <c r="C331">
        <v>88.29</v>
      </c>
      <c r="D331">
        <v>7469.739061849581</v>
      </c>
      <c r="E331">
        <v>6</v>
      </c>
      <c r="F331">
        <v>0.79</v>
      </c>
      <c r="G331">
        <v>1</v>
      </c>
      <c r="H331">
        <v>0.44</v>
      </c>
      <c r="I331">
        <v>4138616.3</v>
      </c>
      <c r="J331">
        <v>4266075</v>
      </c>
      <c r="K331">
        <v>2916.53</v>
      </c>
      <c r="L331">
        <v>0.61</v>
      </c>
      <c r="M331">
        <v>0</v>
      </c>
      <c r="N331">
        <v>3</v>
      </c>
      <c r="O331">
        <v>98.62</v>
      </c>
      <c r="P331">
        <v>37</v>
      </c>
      <c r="Q331">
        <v>7</v>
      </c>
      <c r="R331">
        <v>65.400000000000006</v>
      </c>
      <c r="S331">
        <v>7</v>
      </c>
      <c r="T331">
        <v>74.45</v>
      </c>
      <c r="U331">
        <v>0.57999999999999996</v>
      </c>
      <c r="V331">
        <v>2</v>
      </c>
      <c r="W331">
        <v>0.93</v>
      </c>
      <c r="X331" t="s">
        <v>38</v>
      </c>
    </row>
    <row r="332" spans="1:24" x14ac:dyDescent="0.35">
      <c r="A332">
        <v>75.69</v>
      </c>
      <c r="B332">
        <v>95.85</v>
      </c>
      <c r="C332">
        <v>60.81</v>
      </c>
      <c r="D332">
        <v>5862.8583203355774</v>
      </c>
      <c r="E332">
        <v>7</v>
      </c>
      <c r="F332">
        <v>0.69</v>
      </c>
      <c r="G332">
        <v>9</v>
      </c>
      <c r="H332">
        <v>0.45</v>
      </c>
      <c r="I332">
        <v>4119538.04</v>
      </c>
      <c r="J332">
        <v>3303894</v>
      </c>
      <c r="K332">
        <v>4343.6099999999997</v>
      </c>
      <c r="L332">
        <v>0.92</v>
      </c>
      <c r="M332">
        <v>0</v>
      </c>
      <c r="N332">
        <v>0</v>
      </c>
      <c r="O332">
        <v>72.44</v>
      </c>
      <c r="P332">
        <v>16</v>
      </c>
      <c r="Q332">
        <v>1</v>
      </c>
      <c r="R332">
        <v>39.270000000000003</v>
      </c>
      <c r="S332">
        <v>1</v>
      </c>
      <c r="T332">
        <v>64.55</v>
      </c>
      <c r="U332">
        <v>0.87</v>
      </c>
      <c r="V332">
        <v>7</v>
      </c>
      <c r="W332">
        <v>0.09</v>
      </c>
      <c r="X332" t="s">
        <v>38</v>
      </c>
    </row>
    <row r="333" spans="1:24" x14ac:dyDescent="0.35">
      <c r="A333">
        <v>64.38</v>
      </c>
      <c r="B333">
        <v>91.5</v>
      </c>
      <c r="C333">
        <v>73.39</v>
      </c>
      <c r="D333">
        <v>12057.926459904789</v>
      </c>
      <c r="E333">
        <v>5</v>
      </c>
      <c r="F333">
        <v>0.22</v>
      </c>
      <c r="G333">
        <v>6</v>
      </c>
      <c r="H333">
        <v>0.72</v>
      </c>
      <c r="I333">
        <v>5962199.3499999996</v>
      </c>
      <c r="J333">
        <v>4462875</v>
      </c>
      <c r="K333">
        <v>722.74</v>
      </c>
      <c r="L333">
        <v>0.36</v>
      </c>
      <c r="M333">
        <v>1</v>
      </c>
      <c r="N333">
        <v>2</v>
      </c>
      <c r="O333">
        <v>57.95</v>
      </c>
      <c r="P333">
        <v>9</v>
      </c>
      <c r="Q333">
        <v>7</v>
      </c>
      <c r="R333">
        <v>30.93</v>
      </c>
      <c r="S333">
        <v>8</v>
      </c>
      <c r="T333">
        <v>32.119999999999997</v>
      </c>
      <c r="U333">
        <v>0.28999999999999998</v>
      </c>
      <c r="V333">
        <v>7</v>
      </c>
      <c r="W333">
        <v>0.28999999999999998</v>
      </c>
      <c r="X333" t="s">
        <v>38</v>
      </c>
    </row>
    <row r="334" spans="1:24" x14ac:dyDescent="0.35">
      <c r="A334">
        <v>79.739999999999995</v>
      </c>
      <c r="B334">
        <v>65.739999999999995</v>
      </c>
      <c r="C334">
        <v>41.2</v>
      </c>
      <c r="D334">
        <v>10183.29491797101</v>
      </c>
      <c r="E334">
        <v>7</v>
      </c>
      <c r="F334">
        <v>0.08</v>
      </c>
      <c r="G334">
        <v>4</v>
      </c>
      <c r="H334">
        <v>0.02</v>
      </c>
      <c r="I334">
        <v>4947140.05</v>
      </c>
      <c r="J334">
        <v>4615173</v>
      </c>
      <c r="K334">
        <v>4249.93</v>
      </c>
      <c r="L334">
        <v>0.73</v>
      </c>
      <c r="M334">
        <v>0</v>
      </c>
      <c r="N334">
        <v>0</v>
      </c>
      <c r="O334">
        <v>59.01</v>
      </c>
      <c r="P334">
        <v>49</v>
      </c>
      <c r="Q334">
        <v>5</v>
      </c>
      <c r="R334">
        <v>64.52</v>
      </c>
      <c r="S334">
        <v>3</v>
      </c>
      <c r="T334">
        <v>60.91</v>
      </c>
      <c r="U334">
        <v>0.47</v>
      </c>
      <c r="V334">
        <v>3</v>
      </c>
      <c r="W334">
        <v>0.67</v>
      </c>
      <c r="X334" t="s">
        <v>38</v>
      </c>
    </row>
    <row r="335" spans="1:24" x14ac:dyDescent="0.35">
      <c r="A335">
        <v>65.81</v>
      </c>
      <c r="B335">
        <v>85.05</v>
      </c>
      <c r="C335">
        <v>42.5</v>
      </c>
      <c r="D335">
        <v>6775.0977506473664</v>
      </c>
      <c r="E335">
        <v>9</v>
      </c>
      <c r="F335">
        <v>0.68</v>
      </c>
      <c r="G335">
        <v>9</v>
      </c>
      <c r="H335">
        <v>0.34</v>
      </c>
      <c r="I335">
        <v>4218979.57</v>
      </c>
      <c r="J335">
        <v>2785225</v>
      </c>
      <c r="K335">
        <v>4297.66</v>
      </c>
      <c r="L335">
        <v>0.89</v>
      </c>
      <c r="M335">
        <v>0</v>
      </c>
      <c r="N335">
        <v>1</v>
      </c>
      <c r="O335">
        <v>54.91</v>
      </c>
      <c r="P335">
        <v>26</v>
      </c>
      <c r="Q335">
        <v>1</v>
      </c>
      <c r="R335">
        <v>61.95</v>
      </c>
      <c r="S335">
        <v>4</v>
      </c>
      <c r="T335">
        <v>56.5</v>
      </c>
      <c r="U335">
        <v>0.62</v>
      </c>
      <c r="V335">
        <v>5</v>
      </c>
      <c r="W335">
        <v>0.17</v>
      </c>
      <c r="X335" t="s">
        <v>38</v>
      </c>
    </row>
    <row r="336" spans="1:24" x14ac:dyDescent="0.35">
      <c r="A336">
        <v>90.5</v>
      </c>
      <c r="B336">
        <v>85.27</v>
      </c>
      <c r="C336">
        <v>32.659999999999997</v>
      </c>
      <c r="D336">
        <v>6762.3030698409602</v>
      </c>
      <c r="E336">
        <v>3</v>
      </c>
      <c r="F336">
        <v>0.65</v>
      </c>
      <c r="G336">
        <v>5</v>
      </c>
      <c r="H336">
        <v>0.82</v>
      </c>
      <c r="I336">
        <v>4629493.7</v>
      </c>
      <c r="J336">
        <v>2442448</v>
      </c>
      <c r="K336">
        <v>1782.09</v>
      </c>
      <c r="L336">
        <v>0.46</v>
      </c>
      <c r="M336">
        <v>1</v>
      </c>
      <c r="N336">
        <v>2</v>
      </c>
      <c r="O336">
        <v>90.18</v>
      </c>
      <c r="P336">
        <v>49</v>
      </c>
      <c r="Q336">
        <v>1</v>
      </c>
      <c r="R336">
        <v>32.549999999999997</v>
      </c>
      <c r="S336">
        <v>9</v>
      </c>
      <c r="T336">
        <v>40.479999999999997</v>
      </c>
      <c r="U336">
        <v>0.41</v>
      </c>
      <c r="V336">
        <v>7</v>
      </c>
      <c r="W336">
        <v>0.06</v>
      </c>
      <c r="X336" t="s">
        <v>38</v>
      </c>
    </row>
    <row r="337" spans="1:24" x14ac:dyDescent="0.35">
      <c r="A337">
        <v>67.17</v>
      </c>
      <c r="B337">
        <v>46.19</v>
      </c>
      <c r="C337">
        <v>40.98</v>
      </c>
      <c r="D337">
        <v>9160.5382517746802</v>
      </c>
      <c r="E337">
        <v>8</v>
      </c>
      <c r="F337">
        <v>0.27</v>
      </c>
      <c r="G337">
        <v>5</v>
      </c>
      <c r="H337">
        <v>0.6</v>
      </c>
      <c r="I337">
        <v>3989405.91</v>
      </c>
      <c r="J337">
        <v>2390830</v>
      </c>
      <c r="K337">
        <v>2582.83</v>
      </c>
      <c r="L337">
        <v>0.44</v>
      </c>
      <c r="M337">
        <v>0</v>
      </c>
      <c r="N337">
        <v>1</v>
      </c>
      <c r="O337">
        <v>56.1</v>
      </c>
      <c r="P337">
        <v>34</v>
      </c>
      <c r="Q337">
        <v>1</v>
      </c>
      <c r="R337">
        <v>69.36</v>
      </c>
      <c r="S337">
        <v>4</v>
      </c>
      <c r="T337">
        <v>72.67</v>
      </c>
      <c r="U337">
        <v>0.43</v>
      </c>
      <c r="V337">
        <v>6</v>
      </c>
      <c r="W337">
        <v>0.33</v>
      </c>
      <c r="X337" t="s">
        <v>38</v>
      </c>
    </row>
    <row r="338" spans="1:24" x14ac:dyDescent="0.35">
      <c r="A338">
        <v>71.78</v>
      </c>
      <c r="B338">
        <v>94.15</v>
      </c>
      <c r="C338">
        <v>48.11</v>
      </c>
      <c r="D338">
        <v>14172.55381322348</v>
      </c>
      <c r="E338">
        <v>2</v>
      </c>
      <c r="F338">
        <v>0.95</v>
      </c>
      <c r="G338">
        <v>5</v>
      </c>
      <c r="H338">
        <v>0.34</v>
      </c>
      <c r="I338">
        <v>4932816.42</v>
      </c>
      <c r="J338">
        <v>1787091</v>
      </c>
      <c r="K338">
        <v>2473.42</v>
      </c>
      <c r="L338">
        <v>0.6</v>
      </c>
      <c r="M338">
        <v>1</v>
      </c>
      <c r="N338">
        <v>4</v>
      </c>
      <c r="O338">
        <v>56.26</v>
      </c>
      <c r="P338">
        <v>20</v>
      </c>
      <c r="Q338">
        <v>9</v>
      </c>
      <c r="R338">
        <v>51.86</v>
      </c>
      <c r="S338">
        <v>5</v>
      </c>
      <c r="T338">
        <v>93.12</v>
      </c>
      <c r="U338">
        <v>0.33</v>
      </c>
      <c r="V338">
        <v>6</v>
      </c>
      <c r="W338">
        <v>0.77</v>
      </c>
      <c r="X338" t="s">
        <v>38</v>
      </c>
    </row>
    <row r="339" spans="1:24" x14ac:dyDescent="0.35">
      <c r="A339">
        <v>83.14</v>
      </c>
      <c r="B339">
        <v>70.319999999999993</v>
      </c>
      <c r="C339">
        <v>41.51</v>
      </c>
      <c r="D339">
        <v>9351.0216215909877</v>
      </c>
      <c r="E339">
        <v>7</v>
      </c>
      <c r="F339">
        <v>0.15</v>
      </c>
      <c r="G339">
        <v>1</v>
      </c>
      <c r="H339">
        <v>0.91</v>
      </c>
      <c r="I339">
        <v>5831628.3099999996</v>
      </c>
      <c r="J339">
        <v>2585278</v>
      </c>
      <c r="K339">
        <v>1483.29</v>
      </c>
      <c r="L339">
        <v>0.59</v>
      </c>
      <c r="M339">
        <v>0</v>
      </c>
      <c r="N339">
        <v>1</v>
      </c>
      <c r="O339">
        <v>92.52</v>
      </c>
      <c r="P339">
        <v>24</v>
      </c>
      <c r="Q339">
        <v>3</v>
      </c>
      <c r="R339">
        <v>66.739999999999995</v>
      </c>
      <c r="S339">
        <v>7</v>
      </c>
      <c r="T339">
        <v>66.540000000000006</v>
      </c>
      <c r="U339">
        <v>0.56000000000000005</v>
      </c>
      <c r="V339">
        <v>3</v>
      </c>
      <c r="W339">
        <v>0.41</v>
      </c>
      <c r="X339" t="s">
        <v>38</v>
      </c>
    </row>
    <row r="340" spans="1:24" x14ac:dyDescent="0.35">
      <c r="A340">
        <v>62.69</v>
      </c>
      <c r="B340">
        <v>89.59</v>
      </c>
      <c r="C340">
        <v>35.770000000000003</v>
      </c>
      <c r="D340">
        <v>6242.1426172047341</v>
      </c>
      <c r="E340">
        <v>2</v>
      </c>
      <c r="F340">
        <v>0.43</v>
      </c>
      <c r="G340">
        <v>1</v>
      </c>
      <c r="H340">
        <v>0.77</v>
      </c>
      <c r="I340">
        <v>4972329.33</v>
      </c>
      <c r="J340">
        <v>3966132</v>
      </c>
      <c r="K340">
        <v>2285.59</v>
      </c>
      <c r="L340">
        <v>0.81</v>
      </c>
      <c r="M340">
        <v>0</v>
      </c>
      <c r="N340">
        <v>4</v>
      </c>
      <c r="O340">
        <v>67.23</v>
      </c>
      <c r="P340">
        <v>27</v>
      </c>
      <c r="Q340">
        <v>5</v>
      </c>
      <c r="R340">
        <v>78.62</v>
      </c>
      <c r="S340">
        <v>4</v>
      </c>
      <c r="T340">
        <v>76.459999999999994</v>
      </c>
      <c r="U340">
        <v>0.85</v>
      </c>
      <c r="V340">
        <v>8</v>
      </c>
      <c r="W340">
        <v>0.65</v>
      </c>
      <c r="X340" t="s">
        <v>38</v>
      </c>
    </row>
    <row r="341" spans="1:24" x14ac:dyDescent="0.35">
      <c r="A341">
        <v>77.27</v>
      </c>
      <c r="B341">
        <v>59.2</v>
      </c>
      <c r="C341">
        <v>37.840000000000003</v>
      </c>
      <c r="D341">
        <v>9385.6423397851395</v>
      </c>
      <c r="E341">
        <v>4</v>
      </c>
      <c r="F341">
        <v>0.94</v>
      </c>
      <c r="G341">
        <v>8</v>
      </c>
      <c r="H341">
        <v>0.26</v>
      </c>
      <c r="I341">
        <v>7363633.4400000004</v>
      </c>
      <c r="J341">
        <v>1236770</v>
      </c>
      <c r="K341">
        <v>699.74</v>
      </c>
      <c r="L341">
        <v>0.48</v>
      </c>
      <c r="M341">
        <v>0</v>
      </c>
      <c r="N341">
        <v>4</v>
      </c>
      <c r="O341">
        <v>51.54</v>
      </c>
      <c r="P341">
        <v>46</v>
      </c>
      <c r="Q341">
        <v>9</v>
      </c>
      <c r="R341">
        <v>31.88</v>
      </c>
      <c r="S341">
        <v>1</v>
      </c>
      <c r="T341">
        <v>34.450000000000003</v>
      </c>
      <c r="U341">
        <v>0.2</v>
      </c>
      <c r="V341">
        <v>9</v>
      </c>
      <c r="W341">
        <v>0.57999999999999996</v>
      </c>
      <c r="X341" t="s">
        <v>38</v>
      </c>
    </row>
    <row r="342" spans="1:24" x14ac:dyDescent="0.35">
      <c r="A342">
        <v>88.07</v>
      </c>
      <c r="B342">
        <v>93.73</v>
      </c>
      <c r="C342">
        <v>59.95</v>
      </c>
      <c r="D342">
        <v>9318.1910756308243</v>
      </c>
      <c r="E342">
        <v>7</v>
      </c>
      <c r="F342">
        <v>0.42</v>
      </c>
      <c r="G342">
        <v>8</v>
      </c>
      <c r="H342">
        <v>0.65</v>
      </c>
      <c r="I342">
        <v>5421359.5700000003</v>
      </c>
      <c r="J342">
        <v>2170037</v>
      </c>
      <c r="K342">
        <v>1750.2</v>
      </c>
      <c r="L342">
        <v>1</v>
      </c>
      <c r="M342">
        <v>0</v>
      </c>
      <c r="N342">
        <v>1</v>
      </c>
      <c r="O342">
        <v>52.59</v>
      </c>
      <c r="P342">
        <v>14</v>
      </c>
      <c r="Q342">
        <v>6</v>
      </c>
      <c r="R342">
        <v>21.34</v>
      </c>
      <c r="S342">
        <v>9</v>
      </c>
      <c r="T342">
        <v>57.15</v>
      </c>
      <c r="U342">
        <v>0.93</v>
      </c>
      <c r="V342">
        <v>5</v>
      </c>
      <c r="W342">
        <v>0.02</v>
      </c>
      <c r="X342" t="s">
        <v>38</v>
      </c>
    </row>
    <row r="343" spans="1:24" x14ac:dyDescent="0.35">
      <c r="A343">
        <v>58.93</v>
      </c>
      <c r="B343">
        <v>63.35</v>
      </c>
      <c r="C343">
        <v>43.41</v>
      </c>
      <c r="D343">
        <v>3257.7833926460712</v>
      </c>
      <c r="E343">
        <v>3</v>
      </c>
      <c r="F343">
        <v>0.64</v>
      </c>
      <c r="G343">
        <v>6</v>
      </c>
      <c r="H343">
        <v>0.6</v>
      </c>
      <c r="I343">
        <v>5229954.45</v>
      </c>
      <c r="J343">
        <v>2898295</v>
      </c>
      <c r="K343">
        <v>4175.07</v>
      </c>
      <c r="L343">
        <v>0.06</v>
      </c>
      <c r="M343">
        <v>0</v>
      </c>
      <c r="N343">
        <v>1</v>
      </c>
      <c r="O343">
        <v>57.11</v>
      </c>
      <c r="P343">
        <v>3</v>
      </c>
      <c r="Q343">
        <v>9</v>
      </c>
      <c r="R343">
        <v>74.540000000000006</v>
      </c>
      <c r="S343">
        <v>4</v>
      </c>
      <c r="T343">
        <v>37.56</v>
      </c>
      <c r="U343">
        <v>0.69</v>
      </c>
      <c r="V343">
        <v>2</v>
      </c>
      <c r="W343">
        <v>0.99</v>
      </c>
      <c r="X343" t="s">
        <v>38</v>
      </c>
    </row>
    <row r="344" spans="1:24" x14ac:dyDescent="0.35">
      <c r="A344">
        <v>76.849999999999994</v>
      </c>
      <c r="B344">
        <v>40.65</v>
      </c>
      <c r="C344">
        <v>53.68</v>
      </c>
      <c r="D344">
        <v>9864.2628337054703</v>
      </c>
      <c r="E344">
        <v>2</v>
      </c>
      <c r="F344">
        <v>0.4</v>
      </c>
      <c r="G344">
        <v>4</v>
      </c>
      <c r="H344">
        <v>0.4</v>
      </c>
      <c r="I344">
        <v>4091697.87</v>
      </c>
      <c r="J344">
        <v>2298252</v>
      </c>
      <c r="K344">
        <v>1780.53</v>
      </c>
      <c r="L344">
        <v>0</v>
      </c>
      <c r="M344">
        <v>0</v>
      </c>
      <c r="N344">
        <v>4</v>
      </c>
      <c r="O344">
        <v>60.67</v>
      </c>
      <c r="P344">
        <v>28</v>
      </c>
      <c r="Q344">
        <v>8</v>
      </c>
      <c r="R344">
        <v>62.68</v>
      </c>
      <c r="S344">
        <v>9</v>
      </c>
      <c r="T344">
        <v>69.83</v>
      </c>
      <c r="U344">
        <v>0.82</v>
      </c>
      <c r="V344">
        <v>4</v>
      </c>
      <c r="W344">
        <v>0.04</v>
      </c>
      <c r="X344" t="s">
        <v>38</v>
      </c>
    </row>
    <row r="345" spans="1:24" x14ac:dyDescent="0.35">
      <c r="A345">
        <v>77.599999999999994</v>
      </c>
      <c r="B345">
        <v>94.32</v>
      </c>
      <c r="C345">
        <v>62.72</v>
      </c>
      <c r="D345">
        <v>9422.6636744783045</v>
      </c>
      <c r="E345">
        <v>7</v>
      </c>
      <c r="F345">
        <v>0.27</v>
      </c>
      <c r="G345">
        <v>2</v>
      </c>
      <c r="H345">
        <v>0.37</v>
      </c>
      <c r="I345">
        <v>4761466.55</v>
      </c>
      <c r="J345">
        <v>2578171</v>
      </c>
      <c r="K345">
        <v>4181.93</v>
      </c>
      <c r="L345">
        <v>0.64</v>
      </c>
      <c r="M345">
        <v>0</v>
      </c>
      <c r="N345">
        <v>2</v>
      </c>
      <c r="O345">
        <v>83.26</v>
      </c>
      <c r="P345">
        <v>8</v>
      </c>
      <c r="Q345">
        <v>8</v>
      </c>
      <c r="R345">
        <v>68.97</v>
      </c>
      <c r="S345">
        <v>6</v>
      </c>
      <c r="T345">
        <v>91</v>
      </c>
      <c r="U345">
        <v>0.56000000000000005</v>
      </c>
      <c r="V345">
        <v>4</v>
      </c>
      <c r="W345">
        <v>0.97</v>
      </c>
      <c r="X345" t="s">
        <v>38</v>
      </c>
    </row>
    <row r="346" spans="1:24" x14ac:dyDescent="0.35">
      <c r="A346">
        <v>82.82</v>
      </c>
      <c r="B346">
        <v>45.48</v>
      </c>
      <c r="C346">
        <v>74.88</v>
      </c>
      <c r="D346">
        <v>11740.51591203355</v>
      </c>
      <c r="E346">
        <v>1</v>
      </c>
      <c r="F346">
        <v>0.98</v>
      </c>
      <c r="G346">
        <v>2</v>
      </c>
      <c r="H346">
        <v>0.34</v>
      </c>
      <c r="I346">
        <v>4220986.16</v>
      </c>
      <c r="J346">
        <v>2590136</v>
      </c>
      <c r="K346">
        <v>2892.2</v>
      </c>
      <c r="L346">
        <v>0.3</v>
      </c>
      <c r="M346">
        <v>0</v>
      </c>
      <c r="N346">
        <v>4</v>
      </c>
      <c r="O346">
        <v>57.87</v>
      </c>
      <c r="P346">
        <v>26</v>
      </c>
      <c r="Q346">
        <v>1</v>
      </c>
      <c r="R346">
        <v>78.67</v>
      </c>
      <c r="S346">
        <v>1</v>
      </c>
      <c r="T346">
        <v>73.02</v>
      </c>
      <c r="U346">
        <v>0.78</v>
      </c>
      <c r="V346">
        <v>4</v>
      </c>
      <c r="W346">
        <v>0.55000000000000004</v>
      </c>
      <c r="X346" t="s">
        <v>38</v>
      </c>
    </row>
    <row r="347" spans="1:24" x14ac:dyDescent="0.35">
      <c r="A347">
        <v>62.63</v>
      </c>
      <c r="B347">
        <v>59.16</v>
      </c>
      <c r="C347">
        <v>32.56</v>
      </c>
      <c r="D347">
        <v>14622.390237363359</v>
      </c>
      <c r="E347">
        <v>8</v>
      </c>
      <c r="F347">
        <v>0.41</v>
      </c>
      <c r="G347">
        <v>9</v>
      </c>
      <c r="H347">
        <v>0.62</v>
      </c>
      <c r="I347">
        <v>2834354.77</v>
      </c>
      <c r="J347">
        <v>2793968</v>
      </c>
      <c r="K347">
        <v>4459.38</v>
      </c>
      <c r="L347">
        <v>0.24</v>
      </c>
      <c r="M347">
        <v>1</v>
      </c>
      <c r="N347">
        <v>3</v>
      </c>
      <c r="O347">
        <v>55.94</v>
      </c>
      <c r="P347">
        <v>25</v>
      </c>
      <c r="Q347">
        <v>9</v>
      </c>
      <c r="R347">
        <v>76.2</v>
      </c>
      <c r="S347">
        <v>3</v>
      </c>
      <c r="T347">
        <v>34.99</v>
      </c>
      <c r="U347">
        <v>0.02</v>
      </c>
      <c r="V347">
        <v>7</v>
      </c>
      <c r="W347">
        <v>0.96</v>
      </c>
      <c r="X347" t="s">
        <v>38</v>
      </c>
    </row>
    <row r="348" spans="1:24" x14ac:dyDescent="0.35">
      <c r="A348">
        <v>61.8</v>
      </c>
      <c r="B348">
        <v>97</v>
      </c>
      <c r="C348">
        <v>81.96</v>
      </c>
      <c r="D348">
        <v>12816.412573869389</v>
      </c>
      <c r="E348">
        <v>3</v>
      </c>
      <c r="F348">
        <v>0.89</v>
      </c>
      <c r="G348">
        <v>5</v>
      </c>
      <c r="H348">
        <v>0.44</v>
      </c>
      <c r="I348">
        <v>5974262.2199999997</v>
      </c>
      <c r="J348">
        <v>2416436</v>
      </c>
      <c r="K348">
        <v>3086.51</v>
      </c>
      <c r="L348">
        <v>0.31</v>
      </c>
      <c r="M348">
        <v>1</v>
      </c>
      <c r="N348">
        <v>4</v>
      </c>
      <c r="O348">
        <v>88.24</v>
      </c>
      <c r="P348">
        <v>18</v>
      </c>
      <c r="Q348">
        <v>6</v>
      </c>
      <c r="R348">
        <v>87.26</v>
      </c>
      <c r="S348">
        <v>2</v>
      </c>
      <c r="T348">
        <v>53.05</v>
      </c>
      <c r="U348">
        <v>0.82</v>
      </c>
      <c r="V348">
        <v>8</v>
      </c>
      <c r="W348">
        <v>0.11</v>
      </c>
      <c r="X348" t="s">
        <v>38</v>
      </c>
    </row>
    <row r="349" spans="1:24" x14ac:dyDescent="0.35">
      <c r="A349">
        <v>80.22</v>
      </c>
      <c r="B349">
        <v>97.04</v>
      </c>
      <c r="C349">
        <v>70.81</v>
      </c>
      <c r="D349">
        <v>9327.7782736129229</v>
      </c>
      <c r="E349">
        <v>2</v>
      </c>
      <c r="F349">
        <v>0.23</v>
      </c>
      <c r="G349">
        <v>4</v>
      </c>
      <c r="H349">
        <v>0.83</v>
      </c>
      <c r="I349">
        <v>4488549.4400000004</v>
      </c>
      <c r="J349">
        <v>2351029</v>
      </c>
      <c r="K349">
        <v>633.51</v>
      </c>
      <c r="L349">
        <v>0.26</v>
      </c>
      <c r="M349">
        <v>0</v>
      </c>
      <c r="N349">
        <v>2</v>
      </c>
      <c r="O349">
        <v>83.55</v>
      </c>
      <c r="P349">
        <v>27</v>
      </c>
      <c r="Q349">
        <v>9</v>
      </c>
      <c r="R349">
        <v>57.52</v>
      </c>
      <c r="S349">
        <v>9</v>
      </c>
      <c r="T349">
        <v>65.790000000000006</v>
      </c>
      <c r="U349">
        <v>0.04</v>
      </c>
      <c r="V349">
        <v>8</v>
      </c>
      <c r="W349">
        <v>0.49</v>
      </c>
      <c r="X349" t="s">
        <v>38</v>
      </c>
    </row>
    <row r="350" spans="1:24" x14ac:dyDescent="0.35">
      <c r="A350">
        <v>77.97</v>
      </c>
      <c r="B350">
        <v>74.41</v>
      </c>
      <c r="C350">
        <v>35.31</v>
      </c>
      <c r="D350">
        <v>7233.6852281458241</v>
      </c>
      <c r="E350">
        <v>3</v>
      </c>
      <c r="F350">
        <v>0.21</v>
      </c>
      <c r="G350">
        <v>1</v>
      </c>
      <c r="H350">
        <v>0.67</v>
      </c>
      <c r="I350">
        <v>4239599.93</v>
      </c>
      <c r="J350">
        <v>3747448</v>
      </c>
      <c r="K350">
        <v>3539.39</v>
      </c>
      <c r="L350">
        <v>0.03</v>
      </c>
      <c r="M350">
        <v>0</v>
      </c>
      <c r="N350">
        <v>3</v>
      </c>
      <c r="O350">
        <v>71.77</v>
      </c>
      <c r="P350">
        <v>16</v>
      </c>
      <c r="Q350">
        <v>3</v>
      </c>
      <c r="R350">
        <v>54.19</v>
      </c>
      <c r="S350">
        <v>1</v>
      </c>
      <c r="T350">
        <v>56.21</v>
      </c>
      <c r="U350">
        <v>0.89</v>
      </c>
      <c r="V350">
        <v>5</v>
      </c>
      <c r="W350">
        <v>0.17</v>
      </c>
      <c r="X350" t="s">
        <v>38</v>
      </c>
    </row>
    <row r="351" spans="1:24" x14ac:dyDescent="0.35">
      <c r="A351">
        <v>77.5</v>
      </c>
      <c r="B351">
        <v>77.91</v>
      </c>
      <c r="C351">
        <v>86.78</v>
      </c>
      <c r="D351">
        <v>16433.39950812465</v>
      </c>
      <c r="E351">
        <v>5</v>
      </c>
      <c r="F351">
        <v>0.03</v>
      </c>
      <c r="G351">
        <v>7</v>
      </c>
      <c r="H351">
        <v>7.0000000000000007E-2</v>
      </c>
      <c r="I351">
        <v>5210570.03</v>
      </c>
      <c r="J351">
        <v>3839723</v>
      </c>
      <c r="K351">
        <v>701.84</v>
      </c>
      <c r="L351">
        <v>0.97</v>
      </c>
      <c r="M351">
        <v>1</v>
      </c>
      <c r="N351">
        <v>0</v>
      </c>
      <c r="O351">
        <v>77.47</v>
      </c>
      <c r="P351">
        <v>42</v>
      </c>
      <c r="Q351">
        <v>3</v>
      </c>
      <c r="R351">
        <v>48.13</v>
      </c>
      <c r="S351">
        <v>9</v>
      </c>
      <c r="T351">
        <v>84.19</v>
      </c>
      <c r="U351">
        <v>0.99</v>
      </c>
      <c r="V351">
        <v>5</v>
      </c>
      <c r="W351">
        <v>0.05</v>
      </c>
      <c r="X351" t="s">
        <v>38</v>
      </c>
    </row>
    <row r="352" spans="1:24" x14ac:dyDescent="0.35">
      <c r="A352">
        <v>78.459999999999994</v>
      </c>
      <c r="B352">
        <v>66.91</v>
      </c>
      <c r="C352">
        <v>89.86</v>
      </c>
      <c r="D352">
        <v>10148.04608503622</v>
      </c>
      <c r="E352">
        <v>8</v>
      </c>
      <c r="F352">
        <v>0.65</v>
      </c>
      <c r="G352">
        <v>3</v>
      </c>
      <c r="H352">
        <v>0.64</v>
      </c>
      <c r="I352">
        <v>5512499.5499999998</v>
      </c>
      <c r="J352">
        <v>1895565</v>
      </c>
      <c r="K352">
        <v>2527.69</v>
      </c>
      <c r="L352">
        <v>0.22</v>
      </c>
      <c r="M352">
        <v>0</v>
      </c>
      <c r="N352">
        <v>0</v>
      </c>
      <c r="O352">
        <v>65.599999999999994</v>
      </c>
      <c r="P352">
        <v>40</v>
      </c>
      <c r="Q352">
        <v>6</v>
      </c>
      <c r="R352">
        <v>30.76</v>
      </c>
      <c r="S352">
        <v>9</v>
      </c>
      <c r="T352">
        <v>82.95</v>
      </c>
      <c r="U352">
        <v>0.28999999999999998</v>
      </c>
      <c r="V352">
        <v>8</v>
      </c>
      <c r="W352">
        <v>0.62</v>
      </c>
      <c r="X352" t="s">
        <v>38</v>
      </c>
    </row>
    <row r="353" spans="1:24" x14ac:dyDescent="0.35">
      <c r="A353">
        <v>74.760000000000005</v>
      </c>
      <c r="B353">
        <v>70.06</v>
      </c>
      <c r="C353">
        <v>63.45</v>
      </c>
      <c r="D353">
        <v>9639.0989699999991</v>
      </c>
      <c r="E353">
        <v>5</v>
      </c>
      <c r="F353">
        <v>0.56000000000000005</v>
      </c>
      <c r="G353">
        <v>5</v>
      </c>
      <c r="H353">
        <v>0.23</v>
      </c>
      <c r="I353">
        <v>4994870</v>
      </c>
      <c r="J353">
        <v>3037785</v>
      </c>
      <c r="K353">
        <v>2863.58</v>
      </c>
      <c r="L353">
        <v>0.5</v>
      </c>
      <c r="M353">
        <v>0</v>
      </c>
      <c r="N353">
        <v>2</v>
      </c>
      <c r="O353">
        <v>74.36</v>
      </c>
      <c r="P353">
        <v>25</v>
      </c>
      <c r="Q353">
        <v>5</v>
      </c>
      <c r="R353">
        <v>60.52</v>
      </c>
      <c r="S353">
        <v>6</v>
      </c>
      <c r="T353">
        <v>61.46</v>
      </c>
      <c r="U353">
        <v>0.43</v>
      </c>
      <c r="V353">
        <v>5</v>
      </c>
      <c r="W353">
        <v>0.48</v>
      </c>
      <c r="X353" t="s">
        <v>38</v>
      </c>
    </row>
    <row r="354" spans="1:24" x14ac:dyDescent="0.35">
      <c r="A354">
        <v>77.319999999999993</v>
      </c>
      <c r="B354">
        <v>59.72</v>
      </c>
      <c r="C354">
        <v>48</v>
      </c>
      <c r="D354">
        <v>9939.6872822249916</v>
      </c>
      <c r="E354">
        <v>7</v>
      </c>
      <c r="F354">
        <v>0.86</v>
      </c>
      <c r="G354">
        <v>5</v>
      </c>
      <c r="H354">
        <v>0.59</v>
      </c>
      <c r="I354">
        <v>4997398.33</v>
      </c>
      <c r="J354">
        <v>3850700</v>
      </c>
      <c r="K354">
        <v>1243.42</v>
      </c>
      <c r="L354">
        <v>0.76</v>
      </c>
      <c r="M354">
        <v>1</v>
      </c>
      <c r="N354">
        <v>4</v>
      </c>
      <c r="O354">
        <v>75.33</v>
      </c>
      <c r="P354">
        <v>49</v>
      </c>
      <c r="Q354">
        <v>7</v>
      </c>
      <c r="R354">
        <v>39.39</v>
      </c>
      <c r="S354">
        <v>8</v>
      </c>
      <c r="T354">
        <v>54.27</v>
      </c>
      <c r="U354">
        <v>0.77</v>
      </c>
      <c r="V354">
        <v>5</v>
      </c>
      <c r="W354">
        <v>0.59</v>
      </c>
      <c r="X354" t="s">
        <v>38</v>
      </c>
    </row>
    <row r="355" spans="1:24" x14ac:dyDescent="0.35">
      <c r="A355">
        <v>77.930000000000007</v>
      </c>
      <c r="B355">
        <v>80.349999999999994</v>
      </c>
      <c r="C355">
        <v>82.4</v>
      </c>
      <c r="D355">
        <v>10495.21190191964</v>
      </c>
      <c r="E355">
        <v>7</v>
      </c>
      <c r="F355">
        <v>0.47</v>
      </c>
      <c r="G355">
        <v>5</v>
      </c>
      <c r="H355">
        <v>0.68</v>
      </c>
      <c r="I355">
        <v>5746187.4100000001</v>
      </c>
      <c r="J355">
        <v>2016960</v>
      </c>
      <c r="K355">
        <v>2254.4299999999998</v>
      </c>
      <c r="L355">
        <v>0.93</v>
      </c>
      <c r="M355">
        <v>0</v>
      </c>
      <c r="N355">
        <v>1</v>
      </c>
      <c r="O355">
        <v>69.36</v>
      </c>
      <c r="P355">
        <v>19</v>
      </c>
      <c r="Q355">
        <v>3</v>
      </c>
      <c r="R355">
        <v>84.49</v>
      </c>
      <c r="S355">
        <v>1</v>
      </c>
      <c r="T355">
        <v>46.6</v>
      </c>
      <c r="U355">
        <v>0.25</v>
      </c>
      <c r="V355">
        <v>3</v>
      </c>
      <c r="W355">
        <v>0.11</v>
      </c>
      <c r="X355" t="s">
        <v>38</v>
      </c>
    </row>
    <row r="356" spans="1:24" x14ac:dyDescent="0.35">
      <c r="A356">
        <v>67.86</v>
      </c>
      <c r="B356">
        <v>85.14</v>
      </c>
      <c r="C356">
        <v>78.64</v>
      </c>
      <c r="D356">
        <v>9639.0989701901435</v>
      </c>
      <c r="E356">
        <v>8</v>
      </c>
      <c r="F356">
        <v>0.97</v>
      </c>
      <c r="G356">
        <v>5</v>
      </c>
      <c r="H356">
        <v>0.23</v>
      </c>
      <c r="I356">
        <v>4639806.41</v>
      </c>
      <c r="J356">
        <v>3170196</v>
      </c>
      <c r="K356">
        <v>3784.37</v>
      </c>
      <c r="L356">
        <v>0.03</v>
      </c>
      <c r="M356">
        <v>0</v>
      </c>
      <c r="N356">
        <v>2</v>
      </c>
      <c r="O356">
        <v>95.33</v>
      </c>
      <c r="P356">
        <v>44</v>
      </c>
      <c r="Q356">
        <v>3</v>
      </c>
      <c r="R356">
        <v>60.82</v>
      </c>
      <c r="S356">
        <v>8</v>
      </c>
      <c r="T356">
        <v>36.880000000000003</v>
      </c>
      <c r="U356">
        <v>0.87</v>
      </c>
      <c r="V356">
        <v>0</v>
      </c>
      <c r="W356">
        <v>0.33</v>
      </c>
      <c r="X356" t="s">
        <v>38</v>
      </c>
    </row>
    <row r="357" spans="1:24" x14ac:dyDescent="0.35">
      <c r="A357">
        <v>93.66</v>
      </c>
      <c r="B357">
        <v>87.49</v>
      </c>
      <c r="C357">
        <v>41.99</v>
      </c>
      <c r="D357">
        <v>8565.84498279941</v>
      </c>
      <c r="E357">
        <v>1</v>
      </c>
      <c r="F357">
        <v>0.19</v>
      </c>
      <c r="G357">
        <v>1</v>
      </c>
      <c r="H357">
        <v>0.46</v>
      </c>
      <c r="I357">
        <v>5302333.74</v>
      </c>
      <c r="J357">
        <v>1747463</v>
      </c>
      <c r="K357">
        <v>4470.16</v>
      </c>
      <c r="L357">
        <v>0.87</v>
      </c>
      <c r="M357">
        <v>1</v>
      </c>
      <c r="N357">
        <v>3</v>
      </c>
      <c r="O357">
        <v>50.8</v>
      </c>
      <c r="P357">
        <v>39</v>
      </c>
      <c r="Q357">
        <v>2</v>
      </c>
      <c r="R357">
        <v>61.5</v>
      </c>
      <c r="S357">
        <v>3</v>
      </c>
      <c r="T357">
        <v>53.07</v>
      </c>
      <c r="U357">
        <v>0.1</v>
      </c>
      <c r="V357">
        <v>6</v>
      </c>
      <c r="W357">
        <v>0.78</v>
      </c>
      <c r="X357" t="s">
        <v>38</v>
      </c>
    </row>
    <row r="358" spans="1:24" x14ac:dyDescent="0.35">
      <c r="A358">
        <v>79.739999999999995</v>
      </c>
      <c r="B358">
        <v>87.38</v>
      </c>
      <c r="C358">
        <v>43.61</v>
      </c>
      <c r="D358">
        <v>8632.8526468990203</v>
      </c>
      <c r="E358">
        <v>4</v>
      </c>
      <c r="F358">
        <v>0.87</v>
      </c>
      <c r="G358">
        <v>1</v>
      </c>
      <c r="H358">
        <v>0.19</v>
      </c>
      <c r="I358">
        <v>3340755.38</v>
      </c>
      <c r="J358">
        <v>4038204</v>
      </c>
      <c r="K358">
        <v>3519.24</v>
      </c>
      <c r="L358">
        <v>0.53</v>
      </c>
      <c r="M358">
        <v>0</v>
      </c>
      <c r="N358">
        <v>3</v>
      </c>
      <c r="O358">
        <v>89.11</v>
      </c>
      <c r="P358">
        <v>38</v>
      </c>
      <c r="Q358">
        <v>9</v>
      </c>
      <c r="R358">
        <v>44.84</v>
      </c>
      <c r="S358">
        <v>7</v>
      </c>
      <c r="T358">
        <v>56.86</v>
      </c>
      <c r="U358">
        <v>0.13</v>
      </c>
      <c r="V358">
        <v>9</v>
      </c>
      <c r="W358">
        <v>0.44</v>
      </c>
      <c r="X358" t="s">
        <v>38</v>
      </c>
    </row>
    <row r="359" spans="1:24" x14ac:dyDescent="0.35">
      <c r="A359">
        <v>74.760000000000005</v>
      </c>
      <c r="B359">
        <v>70.06</v>
      </c>
      <c r="C359">
        <v>63.45</v>
      </c>
      <c r="D359">
        <v>9639.0989699999991</v>
      </c>
      <c r="E359">
        <v>5</v>
      </c>
      <c r="F359">
        <v>0.56000000000000005</v>
      </c>
      <c r="G359">
        <v>5</v>
      </c>
      <c r="H359">
        <v>0.23</v>
      </c>
      <c r="I359">
        <v>4994870</v>
      </c>
      <c r="J359">
        <v>3037785</v>
      </c>
      <c r="K359">
        <v>2863.58</v>
      </c>
      <c r="L359">
        <v>0.5</v>
      </c>
      <c r="M359">
        <v>0</v>
      </c>
      <c r="N359">
        <v>2</v>
      </c>
      <c r="O359">
        <v>74.36</v>
      </c>
      <c r="P359">
        <v>25</v>
      </c>
      <c r="Q359">
        <v>5</v>
      </c>
      <c r="R359">
        <v>60.52</v>
      </c>
      <c r="S359">
        <v>6</v>
      </c>
      <c r="T359">
        <v>61.46</v>
      </c>
      <c r="U359">
        <v>0.43</v>
      </c>
      <c r="V359">
        <v>5</v>
      </c>
      <c r="W359">
        <v>0.48</v>
      </c>
      <c r="X359" t="s">
        <v>38</v>
      </c>
    </row>
    <row r="360" spans="1:24" x14ac:dyDescent="0.35">
      <c r="A360">
        <v>81.569999999999993</v>
      </c>
      <c r="B360">
        <v>69.67</v>
      </c>
      <c r="C360">
        <v>61.49</v>
      </c>
      <c r="D360">
        <v>8641.4380721655871</v>
      </c>
      <c r="E360">
        <v>9</v>
      </c>
      <c r="F360">
        <v>0.77</v>
      </c>
      <c r="G360">
        <v>4</v>
      </c>
      <c r="H360">
        <v>0.38</v>
      </c>
      <c r="I360">
        <v>5605539.7800000003</v>
      </c>
      <c r="J360">
        <v>3146246</v>
      </c>
      <c r="K360">
        <v>3535.74</v>
      </c>
      <c r="L360">
        <v>0.64</v>
      </c>
      <c r="M360">
        <v>1</v>
      </c>
      <c r="N360">
        <v>3</v>
      </c>
      <c r="O360">
        <v>89.88</v>
      </c>
      <c r="P360">
        <v>22</v>
      </c>
      <c r="Q360">
        <v>5</v>
      </c>
      <c r="R360">
        <v>22.22</v>
      </c>
      <c r="S360">
        <v>1</v>
      </c>
      <c r="T360">
        <v>72.78</v>
      </c>
      <c r="U360">
        <v>0.67</v>
      </c>
      <c r="V360">
        <v>8</v>
      </c>
      <c r="W360">
        <v>0.65</v>
      </c>
      <c r="X360" t="s">
        <v>38</v>
      </c>
    </row>
    <row r="361" spans="1:24" x14ac:dyDescent="0.35">
      <c r="A361">
        <v>65.25</v>
      </c>
      <c r="B361">
        <v>43.45</v>
      </c>
      <c r="C361">
        <v>70.19</v>
      </c>
      <c r="D361">
        <v>8217.8855433070894</v>
      </c>
      <c r="E361">
        <v>2</v>
      </c>
      <c r="F361">
        <v>0.84</v>
      </c>
      <c r="G361">
        <v>5</v>
      </c>
      <c r="H361">
        <v>0.36</v>
      </c>
      <c r="I361">
        <v>3706441.36</v>
      </c>
      <c r="J361">
        <v>2924718</v>
      </c>
      <c r="K361">
        <v>1835.27</v>
      </c>
      <c r="L361">
        <v>0.82</v>
      </c>
      <c r="M361">
        <v>0</v>
      </c>
      <c r="N361">
        <v>2</v>
      </c>
      <c r="O361">
        <v>80.8</v>
      </c>
      <c r="P361">
        <v>46</v>
      </c>
      <c r="Q361">
        <v>9</v>
      </c>
      <c r="R361">
        <v>49.63</v>
      </c>
      <c r="S361">
        <v>5</v>
      </c>
      <c r="T361">
        <v>34.56</v>
      </c>
      <c r="U361">
        <v>0.85</v>
      </c>
      <c r="V361">
        <v>6</v>
      </c>
      <c r="W361">
        <v>0.84</v>
      </c>
      <c r="X361" t="s">
        <v>38</v>
      </c>
    </row>
    <row r="362" spans="1:24" x14ac:dyDescent="0.35">
      <c r="A362">
        <v>82.87</v>
      </c>
      <c r="B362">
        <v>72.97</v>
      </c>
      <c r="C362">
        <v>53.98</v>
      </c>
      <c r="D362">
        <v>10266.075569229741</v>
      </c>
      <c r="E362">
        <v>1</v>
      </c>
      <c r="F362">
        <v>0.76</v>
      </c>
      <c r="G362">
        <v>2</v>
      </c>
      <c r="H362">
        <v>1</v>
      </c>
      <c r="I362">
        <v>5234137.55</v>
      </c>
      <c r="J362">
        <v>2742288</v>
      </c>
      <c r="K362">
        <v>3732.93</v>
      </c>
      <c r="L362">
        <v>0.33</v>
      </c>
      <c r="M362">
        <v>1</v>
      </c>
      <c r="N362">
        <v>3</v>
      </c>
      <c r="O362">
        <v>92.16</v>
      </c>
      <c r="P362">
        <v>31</v>
      </c>
      <c r="Q362">
        <v>8</v>
      </c>
      <c r="R362">
        <v>25.92</v>
      </c>
      <c r="S362">
        <v>5</v>
      </c>
      <c r="T362">
        <v>55.69</v>
      </c>
      <c r="U362">
        <v>0.32</v>
      </c>
      <c r="V362">
        <v>6</v>
      </c>
      <c r="W362">
        <v>0.32</v>
      </c>
      <c r="X362" t="s">
        <v>38</v>
      </c>
    </row>
    <row r="363" spans="1:24" x14ac:dyDescent="0.35">
      <c r="A363">
        <v>86.59</v>
      </c>
      <c r="B363">
        <v>66.489999999999995</v>
      </c>
      <c r="C363">
        <v>60.06</v>
      </c>
      <c r="D363">
        <v>9362.556956447861</v>
      </c>
      <c r="E363">
        <v>2</v>
      </c>
      <c r="F363">
        <v>0.63</v>
      </c>
      <c r="G363">
        <v>8</v>
      </c>
      <c r="H363">
        <v>0.45</v>
      </c>
      <c r="I363">
        <v>4853001.22</v>
      </c>
      <c r="J363">
        <v>3625439</v>
      </c>
      <c r="K363">
        <v>4793.1499999999996</v>
      </c>
      <c r="L363">
        <v>0.73</v>
      </c>
      <c r="M363">
        <v>0</v>
      </c>
      <c r="N363">
        <v>2</v>
      </c>
      <c r="O363">
        <v>54.88</v>
      </c>
      <c r="P363">
        <v>46</v>
      </c>
      <c r="Q363">
        <v>2</v>
      </c>
      <c r="R363">
        <v>62.48</v>
      </c>
      <c r="S363">
        <v>8</v>
      </c>
      <c r="T363">
        <v>41.82</v>
      </c>
      <c r="U363">
        <v>0.68</v>
      </c>
      <c r="V363">
        <v>1</v>
      </c>
      <c r="W363">
        <v>0.69</v>
      </c>
      <c r="X363" t="s">
        <v>38</v>
      </c>
    </row>
    <row r="364" spans="1:24" x14ac:dyDescent="0.35">
      <c r="A364">
        <v>66.790000000000006</v>
      </c>
      <c r="B364">
        <v>93.26</v>
      </c>
      <c r="C364">
        <v>78.59</v>
      </c>
      <c r="D364">
        <v>13759.98247145672</v>
      </c>
      <c r="E364">
        <v>7</v>
      </c>
      <c r="F364">
        <v>0.13</v>
      </c>
      <c r="G364">
        <v>2</v>
      </c>
      <c r="H364">
        <v>0.33</v>
      </c>
      <c r="I364">
        <v>4635532.74</v>
      </c>
      <c r="J364">
        <v>3454149</v>
      </c>
      <c r="K364">
        <v>3746.27</v>
      </c>
      <c r="L364">
        <v>0.53</v>
      </c>
      <c r="M364">
        <v>0</v>
      </c>
      <c r="N364">
        <v>1</v>
      </c>
      <c r="O364">
        <v>77.95</v>
      </c>
      <c r="P364">
        <v>32</v>
      </c>
      <c r="Q364">
        <v>3</v>
      </c>
      <c r="R364">
        <v>81.67</v>
      </c>
      <c r="S364">
        <v>7</v>
      </c>
      <c r="T364">
        <v>40.19</v>
      </c>
      <c r="U364">
        <v>0.59</v>
      </c>
      <c r="V364">
        <v>8</v>
      </c>
      <c r="W364">
        <v>0.96</v>
      </c>
      <c r="X364" t="s">
        <v>38</v>
      </c>
    </row>
    <row r="365" spans="1:24" x14ac:dyDescent="0.35">
      <c r="A365">
        <v>84.63</v>
      </c>
      <c r="B365">
        <v>61.05</v>
      </c>
      <c r="C365">
        <v>32.380000000000003</v>
      </c>
      <c r="D365">
        <v>3372.5754790174701</v>
      </c>
      <c r="E365">
        <v>3</v>
      </c>
      <c r="F365">
        <v>0.03</v>
      </c>
      <c r="G365">
        <v>9</v>
      </c>
      <c r="H365">
        <v>0.57999999999999996</v>
      </c>
      <c r="I365">
        <v>4171537.23</v>
      </c>
      <c r="J365">
        <v>3802799</v>
      </c>
      <c r="K365">
        <v>4382.96</v>
      </c>
      <c r="L365">
        <v>0.79</v>
      </c>
      <c r="M365">
        <v>1</v>
      </c>
      <c r="N365">
        <v>0</v>
      </c>
      <c r="O365">
        <v>75.05</v>
      </c>
      <c r="P365">
        <v>45</v>
      </c>
      <c r="Q365">
        <v>2</v>
      </c>
      <c r="R365">
        <v>81.8</v>
      </c>
      <c r="S365">
        <v>8</v>
      </c>
      <c r="T365">
        <v>83.77</v>
      </c>
      <c r="U365">
        <v>0.6</v>
      </c>
      <c r="V365">
        <v>9</v>
      </c>
      <c r="W365">
        <v>0.73</v>
      </c>
      <c r="X365" t="s">
        <v>38</v>
      </c>
    </row>
    <row r="366" spans="1:24" x14ac:dyDescent="0.35">
      <c r="A366">
        <v>74.760000000000005</v>
      </c>
      <c r="B366">
        <v>70.06</v>
      </c>
      <c r="C366">
        <v>63.45</v>
      </c>
      <c r="D366">
        <v>9639.0989699999991</v>
      </c>
      <c r="E366">
        <v>5</v>
      </c>
      <c r="F366">
        <v>0.56000000000000005</v>
      </c>
      <c r="G366">
        <v>5</v>
      </c>
      <c r="H366">
        <v>0.23</v>
      </c>
      <c r="I366">
        <v>4994870</v>
      </c>
      <c r="J366">
        <v>3037785</v>
      </c>
      <c r="K366">
        <v>2863.58</v>
      </c>
      <c r="L366">
        <v>0.5</v>
      </c>
      <c r="M366">
        <v>0</v>
      </c>
      <c r="N366">
        <v>2</v>
      </c>
      <c r="O366">
        <v>74.36</v>
      </c>
      <c r="P366">
        <v>25</v>
      </c>
      <c r="Q366">
        <v>5</v>
      </c>
      <c r="R366">
        <v>60.52</v>
      </c>
      <c r="S366">
        <v>6</v>
      </c>
      <c r="T366">
        <v>61.46</v>
      </c>
      <c r="U366">
        <v>0.43</v>
      </c>
      <c r="V366">
        <v>5</v>
      </c>
      <c r="W366">
        <v>0.48</v>
      </c>
      <c r="X366" t="s">
        <v>38</v>
      </c>
    </row>
    <row r="367" spans="1:24" x14ac:dyDescent="0.35">
      <c r="A367">
        <v>83.22</v>
      </c>
      <c r="B367">
        <v>48.58</v>
      </c>
      <c r="C367">
        <v>76.37</v>
      </c>
      <c r="D367">
        <v>13115.212981244071</v>
      </c>
      <c r="E367">
        <v>7</v>
      </c>
      <c r="F367">
        <v>0.62</v>
      </c>
      <c r="G367">
        <v>9</v>
      </c>
      <c r="H367">
        <v>0.96</v>
      </c>
      <c r="I367">
        <v>6729891.1500000004</v>
      </c>
      <c r="J367">
        <v>3272094</v>
      </c>
      <c r="K367">
        <v>3729.07</v>
      </c>
      <c r="L367">
        <v>0.2</v>
      </c>
      <c r="M367">
        <v>0</v>
      </c>
      <c r="N367">
        <v>2</v>
      </c>
      <c r="O367">
        <v>76.709999999999994</v>
      </c>
      <c r="P367">
        <v>42</v>
      </c>
      <c r="Q367">
        <v>6</v>
      </c>
      <c r="R367">
        <v>34.79</v>
      </c>
      <c r="S367">
        <v>6</v>
      </c>
      <c r="T367">
        <v>57.25</v>
      </c>
      <c r="U367">
        <v>0.57999999999999996</v>
      </c>
      <c r="V367">
        <v>5</v>
      </c>
      <c r="W367">
        <v>0.63</v>
      </c>
      <c r="X367" t="s">
        <v>38</v>
      </c>
    </row>
    <row r="368" spans="1:24" x14ac:dyDescent="0.35">
      <c r="A368">
        <v>93.97</v>
      </c>
      <c r="B368">
        <v>85.69</v>
      </c>
      <c r="C368">
        <v>88.19</v>
      </c>
      <c r="D368">
        <v>4816.5244189796267</v>
      </c>
      <c r="E368">
        <v>2</v>
      </c>
      <c r="F368">
        <v>0.8</v>
      </c>
      <c r="G368">
        <v>7</v>
      </c>
      <c r="H368">
        <v>0.63</v>
      </c>
      <c r="I368">
        <v>5300192.16</v>
      </c>
      <c r="J368">
        <v>2566026</v>
      </c>
      <c r="K368">
        <v>4233.1400000000003</v>
      </c>
      <c r="L368">
        <v>0.99</v>
      </c>
      <c r="M368">
        <v>1</v>
      </c>
      <c r="N368">
        <v>4</v>
      </c>
      <c r="O368">
        <v>77.040000000000006</v>
      </c>
      <c r="P368">
        <v>47</v>
      </c>
      <c r="Q368">
        <v>6</v>
      </c>
      <c r="R368">
        <v>80.41</v>
      </c>
      <c r="S368">
        <v>2</v>
      </c>
      <c r="T368">
        <v>40.93</v>
      </c>
      <c r="U368">
        <v>0.43</v>
      </c>
      <c r="V368">
        <v>2</v>
      </c>
      <c r="W368">
        <v>0.74</v>
      </c>
      <c r="X368" t="s">
        <v>38</v>
      </c>
    </row>
    <row r="369" spans="1:24" x14ac:dyDescent="0.35">
      <c r="A369">
        <v>72.55</v>
      </c>
      <c r="B369">
        <v>77.09</v>
      </c>
      <c r="C369">
        <v>63.26</v>
      </c>
      <c r="D369">
        <v>9143.2810147991277</v>
      </c>
      <c r="E369">
        <v>3</v>
      </c>
      <c r="F369">
        <v>0.48</v>
      </c>
      <c r="G369">
        <v>8</v>
      </c>
      <c r="H369">
        <v>0.75</v>
      </c>
      <c r="I369">
        <v>5322490.72</v>
      </c>
      <c r="J369">
        <v>2153827</v>
      </c>
      <c r="K369">
        <v>682.51</v>
      </c>
      <c r="L369">
        <v>0.09</v>
      </c>
      <c r="M369">
        <v>1</v>
      </c>
      <c r="N369">
        <v>0</v>
      </c>
      <c r="O369">
        <v>71.48</v>
      </c>
      <c r="P369">
        <v>33</v>
      </c>
      <c r="Q369">
        <v>9</v>
      </c>
      <c r="R369">
        <v>82.03</v>
      </c>
      <c r="S369">
        <v>6</v>
      </c>
      <c r="T369">
        <v>87.16</v>
      </c>
      <c r="U369">
        <v>0.28000000000000003</v>
      </c>
      <c r="V369">
        <v>0</v>
      </c>
      <c r="W369">
        <v>0.61</v>
      </c>
      <c r="X369" t="s">
        <v>38</v>
      </c>
    </row>
    <row r="370" spans="1:24" x14ac:dyDescent="0.35">
      <c r="A370">
        <v>67.459999999999994</v>
      </c>
      <c r="B370">
        <v>46.07</v>
      </c>
      <c r="C370">
        <v>64.59</v>
      </c>
      <c r="D370">
        <v>9071.3978350105208</v>
      </c>
      <c r="E370">
        <v>7</v>
      </c>
      <c r="F370">
        <v>0.12</v>
      </c>
      <c r="G370">
        <v>2</v>
      </c>
      <c r="H370">
        <v>0.17</v>
      </c>
      <c r="I370">
        <v>4317669.37</v>
      </c>
      <c r="J370">
        <v>2967188</v>
      </c>
      <c r="K370">
        <v>4422.1899999999996</v>
      </c>
      <c r="L370">
        <v>0</v>
      </c>
      <c r="M370">
        <v>0</v>
      </c>
      <c r="N370">
        <v>1</v>
      </c>
      <c r="O370">
        <v>65.44</v>
      </c>
      <c r="P370">
        <v>39</v>
      </c>
      <c r="Q370">
        <v>8</v>
      </c>
      <c r="R370">
        <v>33.770000000000003</v>
      </c>
      <c r="S370">
        <v>5</v>
      </c>
      <c r="T370">
        <v>66.209999999999994</v>
      </c>
      <c r="U370">
        <v>0.77</v>
      </c>
      <c r="V370">
        <v>3</v>
      </c>
      <c r="W370">
        <v>0.02</v>
      </c>
      <c r="X370" t="s">
        <v>38</v>
      </c>
    </row>
    <row r="371" spans="1:24" x14ac:dyDescent="0.35">
      <c r="A371">
        <v>74.760000000000005</v>
      </c>
      <c r="B371">
        <v>70.06</v>
      </c>
      <c r="C371">
        <v>63.45</v>
      </c>
      <c r="D371">
        <v>9639.0989699999991</v>
      </c>
      <c r="E371">
        <v>5</v>
      </c>
      <c r="F371">
        <v>0.56000000000000005</v>
      </c>
      <c r="G371">
        <v>5</v>
      </c>
      <c r="H371">
        <v>0.23</v>
      </c>
      <c r="I371">
        <v>4994870</v>
      </c>
      <c r="J371">
        <v>3037785</v>
      </c>
      <c r="K371">
        <v>2863.58</v>
      </c>
      <c r="L371">
        <v>0.5</v>
      </c>
      <c r="M371">
        <v>0</v>
      </c>
      <c r="N371">
        <v>2</v>
      </c>
      <c r="O371">
        <v>74.36</v>
      </c>
      <c r="P371">
        <v>25</v>
      </c>
      <c r="Q371">
        <v>5</v>
      </c>
      <c r="R371">
        <v>60.52</v>
      </c>
      <c r="S371">
        <v>6</v>
      </c>
      <c r="T371">
        <v>61.46</v>
      </c>
      <c r="U371">
        <v>0.43</v>
      </c>
      <c r="V371">
        <v>5</v>
      </c>
      <c r="W371">
        <v>0.48</v>
      </c>
      <c r="X371" t="s">
        <v>38</v>
      </c>
    </row>
    <row r="372" spans="1:24" x14ac:dyDescent="0.35">
      <c r="A372">
        <v>66.84</v>
      </c>
      <c r="B372">
        <v>82.06</v>
      </c>
      <c r="C372">
        <v>59.08</v>
      </c>
      <c r="D372">
        <v>8055.4582810228112</v>
      </c>
      <c r="E372">
        <v>1</v>
      </c>
      <c r="F372">
        <v>0.69</v>
      </c>
      <c r="G372">
        <v>6</v>
      </c>
      <c r="H372">
        <v>0.42</v>
      </c>
      <c r="I372">
        <v>4960261.0999999996</v>
      </c>
      <c r="J372">
        <v>3938982</v>
      </c>
      <c r="K372">
        <v>3493.81</v>
      </c>
      <c r="L372">
        <v>0.34</v>
      </c>
      <c r="M372">
        <v>0</v>
      </c>
      <c r="N372">
        <v>1</v>
      </c>
      <c r="O372">
        <v>55.92</v>
      </c>
      <c r="P372">
        <v>49</v>
      </c>
      <c r="Q372">
        <v>4</v>
      </c>
      <c r="R372">
        <v>40.06</v>
      </c>
      <c r="S372">
        <v>6</v>
      </c>
      <c r="T372">
        <v>62.66</v>
      </c>
      <c r="U372">
        <v>0.69</v>
      </c>
      <c r="V372">
        <v>0</v>
      </c>
      <c r="W372">
        <v>0.81</v>
      </c>
      <c r="X372" t="s">
        <v>38</v>
      </c>
    </row>
    <row r="373" spans="1:24" x14ac:dyDescent="0.35">
      <c r="A373">
        <v>74.23</v>
      </c>
      <c r="B373">
        <v>44.37</v>
      </c>
      <c r="C373">
        <v>64.62</v>
      </c>
      <c r="D373">
        <v>7223.5603863354281</v>
      </c>
      <c r="E373">
        <v>5</v>
      </c>
      <c r="F373">
        <v>0.43</v>
      </c>
      <c r="G373">
        <v>4</v>
      </c>
      <c r="H373">
        <v>0.82</v>
      </c>
      <c r="I373">
        <v>4026250.35</v>
      </c>
      <c r="J373">
        <v>2310464</v>
      </c>
      <c r="K373">
        <v>4101.6000000000004</v>
      </c>
      <c r="L373">
        <v>0.63</v>
      </c>
      <c r="M373">
        <v>1</v>
      </c>
      <c r="N373">
        <v>1</v>
      </c>
      <c r="O373">
        <v>98.08</v>
      </c>
      <c r="P373">
        <v>2</v>
      </c>
      <c r="Q373">
        <v>9</v>
      </c>
      <c r="R373">
        <v>76.180000000000007</v>
      </c>
      <c r="S373">
        <v>8</v>
      </c>
      <c r="T373">
        <v>77.55</v>
      </c>
      <c r="U373">
        <v>0.23</v>
      </c>
      <c r="V373">
        <v>2</v>
      </c>
      <c r="W373">
        <v>0.27</v>
      </c>
      <c r="X373" t="s">
        <v>38</v>
      </c>
    </row>
    <row r="374" spans="1:24" x14ac:dyDescent="0.35">
      <c r="A374">
        <v>78.41</v>
      </c>
      <c r="B374">
        <v>89.31</v>
      </c>
      <c r="C374">
        <v>45.76</v>
      </c>
      <c r="D374">
        <v>14380.676108559061</v>
      </c>
      <c r="E374">
        <v>9</v>
      </c>
      <c r="F374">
        <v>0.2</v>
      </c>
      <c r="G374">
        <v>7</v>
      </c>
      <c r="H374">
        <v>0</v>
      </c>
      <c r="I374">
        <v>3227389.87</v>
      </c>
      <c r="J374">
        <v>3290837</v>
      </c>
      <c r="K374">
        <v>3481.99</v>
      </c>
      <c r="L374">
        <v>7.0000000000000007E-2</v>
      </c>
      <c r="M374">
        <v>1</v>
      </c>
      <c r="N374">
        <v>3</v>
      </c>
      <c r="O374">
        <v>85.72</v>
      </c>
      <c r="P374">
        <v>32</v>
      </c>
      <c r="Q374">
        <v>1</v>
      </c>
      <c r="R374">
        <v>89.81</v>
      </c>
      <c r="S374">
        <v>9</v>
      </c>
      <c r="T374">
        <v>92.28</v>
      </c>
      <c r="U374">
        <v>0.63</v>
      </c>
      <c r="V374">
        <v>3</v>
      </c>
      <c r="W374">
        <v>0.73</v>
      </c>
      <c r="X374" t="s">
        <v>38</v>
      </c>
    </row>
    <row r="375" spans="1:24" x14ac:dyDescent="0.35">
      <c r="A375">
        <v>74.760000000000005</v>
      </c>
      <c r="B375">
        <v>70.06</v>
      </c>
      <c r="C375">
        <v>63.45</v>
      </c>
      <c r="D375">
        <v>9639.0989699999991</v>
      </c>
      <c r="E375">
        <v>5</v>
      </c>
      <c r="F375">
        <v>0.56000000000000005</v>
      </c>
      <c r="G375">
        <v>5</v>
      </c>
      <c r="H375">
        <v>0.23</v>
      </c>
      <c r="I375">
        <v>4994870</v>
      </c>
      <c r="J375">
        <v>3037785</v>
      </c>
      <c r="K375">
        <v>2863.58</v>
      </c>
      <c r="L375">
        <v>0.5</v>
      </c>
      <c r="M375">
        <v>0</v>
      </c>
      <c r="N375">
        <v>2</v>
      </c>
      <c r="O375">
        <v>74.36</v>
      </c>
      <c r="P375">
        <v>25</v>
      </c>
      <c r="Q375">
        <v>5</v>
      </c>
      <c r="R375">
        <v>60.52</v>
      </c>
      <c r="S375">
        <v>6</v>
      </c>
      <c r="T375">
        <v>61.46</v>
      </c>
      <c r="U375">
        <v>0.43</v>
      </c>
      <c r="V375">
        <v>5</v>
      </c>
      <c r="W375">
        <v>0.48</v>
      </c>
      <c r="X375" t="s">
        <v>38</v>
      </c>
    </row>
    <row r="376" spans="1:24" x14ac:dyDescent="0.35">
      <c r="A376">
        <v>83.27</v>
      </c>
      <c r="B376">
        <v>44.88</v>
      </c>
      <c r="C376">
        <v>54.52</v>
      </c>
      <c r="D376">
        <v>13178.8877374854</v>
      </c>
      <c r="E376">
        <v>9</v>
      </c>
      <c r="F376">
        <v>0.06</v>
      </c>
      <c r="G376">
        <v>2</v>
      </c>
      <c r="H376">
        <v>0.98</v>
      </c>
      <c r="I376">
        <v>5852166.79</v>
      </c>
      <c r="J376">
        <v>3221650</v>
      </c>
      <c r="K376">
        <v>3183.45</v>
      </c>
      <c r="L376">
        <v>0.94</v>
      </c>
      <c r="M376">
        <v>1</v>
      </c>
      <c r="N376">
        <v>2</v>
      </c>
      <c r="O376">
        <v>61.34</v>
      </c>
      <c r="P376">
        <v>15</v>
      </c>
      <c r="Q376">
        <v>2</v>
      </c>
      <c r="R376">
        <v>82.82</v>
      </c>
      <c r="S376">
        <v>3</v>
      </c>
      <c r="T376">
        <v>87.6</v>
      </c>
      <c r="U376">
        <v>0.22</v>
      </c>
      <c r="V376">
        <v>8</v>
      </c>
      <c r="W376">
        <v>0.52</v>
      </c>
      <c r="X376" t="s">
        <v>38</v>
      </c>
    </row>
    <row r="377" spans="1:24" x14ac:dyDescent="0.35">
      <c r="A377">
        <v>75.13</v>
      </c>
      <c r="B377">
        <v>45.09</v>
      </c>
      <c r="C377">
        <v>31.3</v>
      </c>
      <c r="D377">
        <v>11804.18016010809</v>
      </c>
      <c r="E377">
        <v>9</v>
      </c>
      <c r="F377">
        <v>0.57999999999999996</v>
      </c>
      <c r="G377">
        <v>7</v>
      </c>
      <c r="H377">
        <v>0.47</v>
      </c>
      <c r="I377">
        <v>4141161.23</v>
      </c>
      <c r="J377">
        <v>2580803</v>
      </c>
      <c r="K377">
        <v>2973.13</v>
      </c>
      <c r="L377">
        <v>0.82</v>
      </c>
      <c r="M377">
        <v>0</v>
      </c>
      <c r="N377">
        <v>4</v>
      </c>
      <c r="O377">
        <v>93.97</v>
      </c>
      <c r="P377">
        <v>17</v>
      </c>
      <c r="Q377">
        <v>6</v>
      </c>
      <c r="R377">
        <v>63.58</v>
      </c>
      <c r="S377">
        <v>3</v>
      </c>
      <c r="T377">
        <v>90.73</v>
      </c>
      <c r="U377">
        <v>0.06</v>
      </c>
      <c r="V377">
        <v>2</v>
      </c>
      <c r="W377">
        <v>7.0000000000000007E-2</v>
      </c>
      <c r="X377" t="s">
        <v>38</v>
      </c>
    </row>
    <row r="378" spans="1:24" x14ac:dyDescent="0.35">
      <c r="A378">
        <v>74.760000000000005</v>
      </c>
      <c r="B378">
        <v>70.06</v>
      </c>
      <c r="C378">
        <v>63.45</v>
      </c>
      <c r="D378">
        <v>9639.0989699999991</v>
      </c>
      <c r="E378">
        <v>5</v>
      </c>
      <c r="F378">
        <v>0.56000000000000005</v>
      </c>
      <c r="G378">
        <v>5</v>
      </c>
      <c r="H378">
        <v>0.23</v>
      </c>
      <c r="I378">
        <v>4994870</v>
      </c>
      <c r="J378">
        <v>3037785</v>
      </c>
      <c r="K378">
        <v>2863.58</v>
      </c>
      <c r="L378">
        <v>0.5</v>
      </c>
      <c r="M378">
        <v>0</v>
      </c>
      <c r="N378">
        <v>2</v>
      </c>
      <c r="O378">
        <v>74.36</v>
      </c>
      <c r="P378">
        <v>25</v>
      </c>
      <c r="Q378">
        <v>5</v>
      </c>
      <c r="R378">
        <v>60.52</v>
      </c>
      <c r="S378">
        <v>6</v>
      </c>
      <c r="T378">
        <v>61.46</v>
      </c>
      <c r="U378">
        <v>0.43</v>
      </c>
      <c r="V378">
        <v>5</v>
      </c>
      <c r="W378">
        <v>0.48</v>
      </c>
      <c r="X378" t="s">
        <v>38</v>
      </c>
    </row>
    <row r="379" spans="1:24" x14ac:dyDescent="0.35">
      <c r="A379">
        <v>72.349999999999994</v>
      </c>
      <c r="B379">
        <v>62.46</v>
      </c>
      <c r="C379">
        <v>43.74</v>
      </c>
      <c r="D379">
        <v>8688.6993343005652</v>
      </c>
      <c r="E379">
        <v>4</v>
      </c>
      <c r="F379">
        <v>0.8</v>
      </c>
      <c r="G379">
        <v>2</v>
      </c>
      <c r="H379">
        <v>0.12</v>
      </c>
      <c r="I379">
        <v>6001952.2699999996</v>
      </c>
      <c r="J379">
        <v>3387018</v>
      </c>
      <c r="K379">
        <v>2319.08</v>
      </c>
      <c r="L379">
        <v>0.88</v>
      </c>
      <c r="M379">
        <v>0</v>
      </c>
      <c r="N379">
        <v>4</v>
      </c>
      <c r="O379">
        <v>83.86</v>
      </c>
      <c r="P379">
        <v>47</v>
      </c>
      <c r="Q379">
        <v>3</v>
      </c>
      <c r="R379">
        <v>52.55</v>
      </c>
      <c r="S379">
        <v>1</v>
      </c>
      <c r="T379">
        <v>71.3</v>
      </c>
      <c r="U379">
        <v>0.61</v>
      </c>
      <c r="V379">
        <v>9</v>
      </c>
      <c r="W379">
        <v>0.96</v>
      </c>
      <c r="X379" t="s">
        <v>38</v>
      </c>
    </row>
    <row r="380" spans="1:24" x14ac:dyDescent="0.35">
      <c r="A380">
        <v>81.260000000000005</v>
      </c>
      <c r="B380">
        <v>88.77</v>
      </c>
      <c r="C380">
        <v>37.78</v>
      </c>
      <c r="D380">
        <v>6944.6804777701363</v>
      </c>
      <c r="E380">
        <v>1</v>
      </c>
      <c r="F380">
        <v>0.46</v>
      </c>
      <c r="G380">
        <v>1</v>
      </c>
      <c r="H380">
        <v>0.02</v>
      </c>
      <c r="I380">
        <v>3806845.35</v>
      </c>
      <c r="J380">
        <v>3228788</v>
      </c>
      <c r="K380">
        <v>3874.33</v>
      </c>
      <c r="L380">
        <v>0.1</v>
      </c>
      <c r="M380">
        <v>0</v>
      </c>
      <c r="N380">
        <v>0</v>
      </c>
      <c r="O380">
        <v>65.83</v>
      </c>
      <c r="P380">
        <v>17</v>
      </c>
      <c r="Q380">
        <v>3</v>
      </c>
      <c r="R380">
        <v>24.37</v>
      </c>
      <c r="S380">
        <v>3</v>
      </c>
      <c r="T380">
        <v>56.21</v>
      </c>
      <c r="U380">
        <v>0.04</v>
      </c>
      <c r="V380">
        <v>5</v>
      </c>
      <c r="W380">
        <v>0.65</v>
      </c>
      <c r="X380" t="s">
        <v>38</v>
      </c>
    </row>
    <row r="381" spans="1:24" x14ac:dyDescent="0.35">
      <c r="A381">
        <v>66.430000000000007</v>
      </c>
      <c r="B381">
        <v>96.83</v>
      </c>
      <c r="C381">
        <v>87.88</v>
      </c>
      <c r="D381">
        <v>11782.49607543097</v>
      </c>
      <c r="E381">
        <v>1</v>
      </c>
      <c r="F381">
        <v>0.01</v>
      </c>
      <c r="G381">
        <v>7</v>
      </c>
      <c r="H381">
        <v>0.74</v>
      </c>
      <c r="I381">
        <v>4767106.59</v>
      </c>
      <c r="J381">
        <v>2656926</v>
      </c>
      <c r="K381">
        <v>2357.04</v>
      </c>
      <c r="L381">
        <v>0.4</v>
      </c>
      <c r="M381">
        <v>0</v>
      </c>
      <c r="N381">
        <v>2</v>
      </c>
      <c r="O381">
        <v>90.82</v>
      </c>
      <c r="P381">
        <v>37</v>
      </c>
      <c r="Q381">
        <v>6</v>
      </c>
      <c r="R381">
        <v>43.47</v>
      </c>
      <c r="S381">
        <v>2</v>
      </c>
      <c r="T381">
        <v>78.91</v>
      </c>
      <c r="U381">
        <v>0.73</v>
      </c>
      <c r="V381">
        <v>3</v>
      </c>
      <c r="W381">
        <v>0.46</v>
      </c>
      <c r="X381" t="s">
        <v>38</v>
      </c>
    </row>
    <row r="382" spans="1:24" x14ac:dyDescent="0.35">
      <c r="A382">
        <v>74.760000000000005</v>
      </c>
      <c r="B382">
        <v>70.06</v>
      </c>
      <c r="C382">
        <v>63.45</v>
      </c>
      <c r="D382">
        <v>9639.0989699999991</v>
      </c>
      <c r="E382">
        <v>5</v>
      </c>
      <c r="F382">
        <v>0.56000000000000005</v>
      </c>
      <c r="G382">
        <v>5</v>
      </c>
      <c r="H382">
        <v>0.23</v>
      </c>
      <c r="I382">
        <v>4994870</v>
      </c>
      <c r="J382">
        <v>3037785</v>
      </c>
      <c r="K382">
        <v>2863.58</v>
      </c>
      <c r="L382">
        <v>0.5</v>
      </c>
      <c r="M382">
        <v>0</v>
      </c>
      <c r="N382">
        <v>2</v>
      </c>
      <c r="O382">
        <v>74.36</v>
      </c>
      <c r="P382">
        <v>25</v>
      </c>
      <c r="Q382">
        <v>5</v>
      </c>
      <c r="R382">
        <v>60.52</v>
      </c>
      <c r="S382">
        <v>6</v>
      </c>
      <c r="T382">
        <v>61.46</v>
      </c>
      <c r="U382">
        <v>0.43</v>
      </c>
      <c r="V382">
        <v>5</v>
      </c>
      <c r="W382">
        <v>0.48</v>
      </c>
      <c r="X382" t="s">
        <v>38</v>
      </c>
    </row>
    <row r="383" spans="1:24" x14ac:dyDescent="0.35">
      <c r="A383">
        <v>79.819999999999993</v>
      </c>
      <c r="B383">
        <v>85.2</v>
      </c>
      <c r="C383">
        <v>74.14</v>
      </c>
      <c r="D383">
        <v>9062.9479811260062</v>
      </c>
      <c r="E383">
        <v>8</v>
      </c>
      <c r="F383">
        <v>0.39</v>
      </c>
      <c r="G383">
        <v>6</v>
      </c>
      <c r="H383">
        <v>0.24</v>
      </c>
      <c r="I383">
        <v>5247026.6399999997</v>
      </c>
      <c r="J383">
        <v>3866543</v>
      </c>
      <c r="K383">
        <v>3409.03</v>
      </c>
      <c r="L383">
        <v>0.28000000000000003</v>
      </c>
      <c r="M383">
        <v>1</v>
      </c>
      <c r="N383">
        <v>4</v>
      </c>
      <c r="O383">
        <v>53.54</v>
      </c>
      <c r="P383">
        <v>35</v>
      </c>
      <c r="Q383">
        <v>7</v>
      </c>
      <c r="R383">
        <v>88.27</v>
      </c>
      <c r="S383">
        <v>3</v>
      </c>
      <c r="T383">
        <v>74.03</v>
      </c>
      <c r="U383">
        <v>0.48</v>
      </c>
      <c r="V383">
        <v>5</v>
      </c>
      <c r="W383">
        <v>0.62</v>
      </c>
      <c r="X383" t="s">
        <v>38</v>
      </c>
    </row>
    <row r="384" spans="1:24" x14ac:dyDescent="0.35">
      <c r="A384">
        <v>72.77</v>
      </c>
      <c r="B384">
        <v>62.58</v>
      </c>
      <c r="C384">
        <v>81.3</v>
      </c>
      <c r="D384">
        <v>11777.399920508729</v>
      </c>
      <c r="E384">
        <v>2</v>
      </c>
      <c r="F384">
        <v>0.48</v>
      </c>
      <c r="G384">
        <v>5</v>
      </c>
      <c r="H384">
        <v>0.67</v>
      </c>
      <c r="I384">
        <v>5539132.0999999996</v>
      </c>
      <c r="J384">
        <v>3589406</v>
      </c>
      <c r="K384">
        <v>4496.18</v>
      </c>
      <c r="L384">
        <v>0.69</v>
      </c>
      <c r="M384">
        <v>0</v>
      </c>
      <c r="N384">
        <v>1</v>
      </c>
      <c r="O384">
        <v>65.64</v>
      </c>
      <c r="P384">
        <v>12</v>
      </c>
      <c r="Q384">
        <v>4</v>
      </c>
      <c r="R384">
        <v>77.19</v>
      </c>
      <c r="S384">
        <v>7</v>
      </c>
      <c r="T384">
        <v>57.85</v>
      </c>
      <c r="U384">
        <v>0.93</v>
      </c>
      <c r="V384">
        <v>6</v>
      </c>
      <c r="W384">
        <v>0.56999999999999995</v>
      </c>
      <c r="X384" t="s">
        <v>38</v>
      </c>
    </row>
    <row r="385" spans="1:24" x14ac:dyDescent="0.35">
      <c r="A385">
        <v>82.14</v>
      </c>
      <c r="B385">
        <v>45.01</v>
      </c>
      <c r="C385">
        <v>62.4</v>
      </c>
      <c r="D385">
        <v>11110.6582787151</v>
      </c>
      <c r="E385">
        <v>4</v>
      </c>
      <c r="F385">
        <v>0.6</v>
      </c>
      <c r="G385">
        <v>6</v>
      </c>
      <c r="H385">
        <v>0.09</v>
      </c>
      <c r="I385">
        <v>5341629.22</v>
      </c>
      <c r="J385">
        <v>2546431</v>
      </c>
      <c r="K385">
        <v>3194.12</v>
      </c>
      <c r="L385">
        <v>0.02</v>
      </c>
      <c r="M385">
        <v>0</v>
      </c>
      <c r="N385">
        <v>1</v>
      </c>
      <c r="O385">
        <v>96.76</v>
      </c>
      <c r="P385">
        <v>45</v>
      </c>
      <c r="Q385">
        <v>4</v>
      </c>
      <c r="R385">
        <v>79.680000000000007</v>
      </c>
      <c r="S385">
        <v>1</v>
      </c>
      <c r="T385">
        <v>77.55</v>
      </c>
      <c r="U385">
        <v>0.33</v>
      </c>
      <c r="V385">
        <v>8</v>
      </c>
      <c r="W385">
        <v>0.06</v>
      </c>
      <c r="X385" t="s">
        <v>38</v>
      </c>
    </row>
    <row r="386" spans="1:24" x14ac:dyDescent="0.35">
      <c r="A386">
        <v>74.760000000000005</v>
      </c>
      <c r="B386">
        <v>70.06</v>
      </c>
      <c r="C386">
        <v>63.45</v>
      </c>
      <c r="D386">
        <v>9639.0989699999991</v>
      </c>
      <c r="E386">
        <v>5</v>
      </c>
      <c r="F386">
        <v>0.56000000000000005</v>
      </c>
      <c r="G386">
        <v>5</v>
      </c>
      <c r="H386">
        <v>0.23</v>
      </c>
      <c r="I386">
        <v>4994870</v>
      </c>
      <c r="J386">
        <v>3037785</v>
      </c>
      <c r="K386">
        <v>2863.58</v>
      </c>
      <c r="L386">
        <v>0.5</v>
      </c>
      <c r="M386">
        <v>0</v>
      </c>
      <c r="N386">
        <v>2</v>
      </c>
      <c r="O386">
        <v>74.36</v>
      </c>
      <c r="P386">
        <v>25</v>
      </c>
      <c r="Q386">
        <v>5</v>
      </c>
      <c r="R386">
        <v>60.52</v>
      </c>
      <c r="S386">
        <v>6</v>
      </c>
      <c r="T386">
        <v>61.46</v>
      </c>
      <c r="U386">
        <v>0.43</v>
      </c>
      <c r="V386">
        <v>5</v>
      </c>
      <c r="W386">
        <v>0.48</v>
      </c>
      <c r="X386" t="s">
        <v>38</v>
      </c>
    </row>
    <row r="387" spans="1:24" x14ac:dyDescent="0.35">
      <c r="A387">
        <v>74.27</v>
      </c>
      <c r="B387">
        <v>73.5</v>
      </c>
      <c r="C387">
        <v>64.91</v>
      </c>
      <c r="D387">
        <v>12898.32450841062</v>
      </c>
      <c r="E387">
        <v>5</v>
      </c>
      <c r="F387">
        <v>0.69</v>
      </c>
      <c r="G387">
        <v>1</v>
      </c>
      <c r="H387">
        <v>0.79</v>
      </c>
      <c r="I387">
        <v>4379154.78</v>
      </c>
      <c r="J387">
        <v>3833616</v>
      </c>
      <c r="K387">
        <v>1124.92</v>
      </c>
      <c r="L387">
        <v>0.55000000000000004</v>
      </c>
      <c r="M387">
        <v>0</v>
      </c>
      <c r="N387">
        <v>1</v>
      </c>
      <c r="O387">
        <v>99.1</v>
      </c>
      <c r="P387">
        <v>9</v>
      </c>
      <c r="Q387">
        <v>1</v>
      </c>
      <c r="R387">
        <v>25.96</v>
      </c>
      <c r="S387">
        <v>3</v>
      </c>
      <c r="T387">
        <v>39.520000000000003</v>
      </c>
      <c r="U387">
        <v>0.01</v>
      </c>
      <c r="V387">
        <v>6</v>
      </c>
      <c r="W387">
        <v>0.77</v>
      </c>
      <c r="X387" t="s">
        <v>38</v>
      </c>
    </row>
    <row r="388" spans="1:24" x14ac:dyDescent="0.35">
      <c r="A388">
        <v>66.53</v>
      </c>
      <c r="B388">
        <v>65.45</v>
      </c>
      <c r="C388">
        <v>68.14</v>
      </c>
      <c r="D388">
        <v>7297.3416810002564</v>
      </c>
      <c r="E388">
        <v>9</v>
      </c>
      <c r="F388">
        <v>0.86</v>
      </c>
      <c r="G388">
        <v>7</v>
      </c>
      <c r="H388">
        <v>0.86</v>
      </c>
      <c r="I388">
        <v>5338865.16</v>
      </c>
      <c r="J388">
        <v>2634369</v>
      </c>
      <c r="K388">
        <v>1020.82</v>
      </c>
      <c r="L388">
        <v>0.63</v>
      </c>
      <c r="M388">
        <v>1</v>
      </c>
      <c r="N388">
        <v>3</v>
      </c>
      <c r="O388">
        <v>81.400000000000006</v>
      </c>
      <c r="P388">
        <v>37</v>
      </c>
      <c r="Q388">
        <v>9</v>
      </c>
      <c r="R388">
        <v>46.99</v>
      </c>
      <c r="S388">
        <v>8</v>
      </c>
      <c r="T388">
        <v>84.14</v>
      </c>
      <c r="U388">
        <v>0.08</v>
      </c>
      <c r="V388">
        <v>5</v>
      </c>
      <c r="W388">
        <v>0.99</v>
      </c>
      <c r="X388" t="s">
        <v>38</v>
      </c>
    </row>
    <row r="389" spans="1:24" x14ac:dyDescent="0.35">
      <c r="A389">
        <v>59.85</v>
      </c>
      <c r="B389">
        <v>94.38</v>
      </c>
      <c r="C389">
        <v>78.45</v>
      </c>
      <c r="D389">
        <v>11539.83901736066</v>
      </c>
      <c r="E389">
        <v>1</v>
      </c>
      <c r="F389">
        <v>0.78</v>
      </c>
      <c r="G389">
        <v>7</v>
      </c>
      <c r="H389">
        <v>0.61</v>
      </c>
      <c r="I389">
        <v>5816871.7800000003</v>
      </c>
      <c r="J389">
        <v>2758492</v>
      </c>
      <c r="K389">
        <v>1194.45</v>
      </c>
      <c r="L389">
        <v>0.57999999999999996</v>
      </c>
      <c r="M389">
        <v>1</v>
      </c>
      <c r="N389">
        <v>0</v>
      </c>
      <c r="O389">
        <v>62.38</v>
      </c>
      <c r="P389">
        <v>0</v>
      </c>
      <c r="Q389">
        <v>2</v>
      </c>
      <c r="R389">
        <v>24.97</v>
      </c>
      <c r="S389">
        <v>6</v>
      </c>
      <c r="T389">
        <v>65.12</v>
      </c>
      <c r="U389">
        <v>0.26</v>
      </c>
      <c r="V389">
        <v>0</v>
      </c>
      <c r="W389">
        <v>0.01</v>
      </c>
      <c r="X389" t="s">
        <v>38</v>
      </c>
    </row>
    <row r="390" spans="1:24" x14ac:dyDescent="0.35">
      <c r="A390">
        <v>70.53</v>
      </c>
      <c r="B390">
        <v>46.67</v>
      </c>
      <c r="C390">
        <v>58.06</v>
      </c>
      <c r="D390">
        <v>11482.75314492096</v>
      </c>
      <c r="E390">
        <v>5</v>
      </c>
      <c r="F390">
        <v>0.04</v>
      </c>
      <c r="G390">
        <v>2</v>
      </c>
      <c r="H390">
        <v>0.51</v>
      </c>
      <c r="I390">
        <v>6099904.9500000002</v>
      </c>
      <c r="J390">
        <v>3194906</v>
      </c>
      <c r="K390">
        <v>1273.32</v>
      </c>
      <c r="L390">
        <v>0.7</v>
      </c>
      <c r="M390">
        <v>0</v>
      </c>
      <c r="N390">
        <v>2</v>
      </c>
      <c r="O390">
        <v>58.14</v>
      </c>
      <c r="P390">
        <v>26</v>
      </c>
      <c r="Q390">
        <v>8</v>
      </c>
      <c r="R390">
        <v>34.76</v>
      </c>
      <c r="S390">
        <v>2</v>
      </c>
      <c r="T390">
        <v>84.9</v>
      </c>
      <c r="U390">
        <v>0.03</v>
      </c>
      <c r="V390">
        <v>1</v>
      </c>
      <c r="W390">
        <v>0.73</v>
      </c>
      <c r="X390" t="s">
        <v>38</v>
      </c>
    </row>
    <row r="391" spans="1:24" x14ac:dyDescent="0.35">
      <c r="A391">
        <v>83.56</v>
      </c>
      <c r="B391">
        <v>69.56</v>
      </c>
      <c r="C391">
        <v>38.29</v>
      </c>
      <c r="D391">
        <v>9226.133901715024</v>
      </c>
      <c r="E391">
        <v>9</v>
      </c>
      <c r="F391">
        <v>0.48</v>
      </c>
      <c r="G391">
        <v>2</v>
      </c>
      <c r="H391">
        <v>0.16</v>
      </c>
      <c r="I391">
        <v>4141894.46</v>
      </c>
      <c r="J391">
        <v>2632727</v>
      </c>
      <c r="K391">
        <v>3370.45</v>
      </c>
      <c r="L391">
        <v>0.01</v>
      </c>
      <c r="M391">
        <v>0</v>
      </c>
      <c r="N391">
        <v>0</v>
      </c>
      <c r="O391">
        <v>59.35</v>
      </c>
      <c r="P391">
        <v>45</v>
      </c>
      <c r="Q391">
        <v>9</v>
      </c>
      <c r="R391">
        <v>36.06</v>
      </c>
      <c r="S391">
        <v>6</v>
      </c>
      <c r="T391">
        <v>58.03</v>
      </c>
      <c r="U391">
        <v>0.63</v>
      </c>
      <c r="V391">
        <v>0</v>
      </c>
      <c r="W391">
        <v>0.56999999999999995</v>
      </c>
      <c r="X391" t="s">
        <v>38</v>
      </c>
    </row>
    <row r="392" spans="1:24" x14ac:dyDescent="0.35">
      <c r="A392">
        <v>77.14</v>
      </c>
      <c r="B392">
        <v>40.68</v>
      </c>
      <c r="C392">
        <v>48.45</v>
      </c>
      <c r="D392">
        <v>10815.332555605301</v>
      </c>
      <c r="E392">
        <v>1</v>
      </c>
      <c r="F392">
        <v>0.1</v>
      </c>
      <c r="G392">
        <v>1</v>
      </c>
      <c r="H392">
        <v>0.06</v>
      </c>
      <c r="I392">
        <v>5433120.5300000003</v>
      </c>
      <c r="J392">
        <v>3685674</v>
      </c>
      <c r="K392">
        <v>3834.42</v>
      </c>
      <c r="L392">
        <v>0.1</v>
      </c>
      <c r="M392">
        <v>1</v>
      </c>
      <c r="N392">
        <v>2</v>
      </c>
      <c r="O392">
        <v>50.99</v>
      </c>
      <c r="P392">
        <v>7</v>
      </c>
      <c r="Q392">
        <v>4</v>
      </c>
      <c r="R392">
        <v>52.84</v>
      </c>
      <c r="S392">
        <v>7</v>
      </c>
      <c r="T392">
        <v>54.64</v>
      </c>
      <c r="U392">
        <v>0.43</v>
      </c>
      <c r="V392">
        <v>8</v>
      </c>
      <c r="W392">
        <v>0.43</v>
      </c>
      <c r="X392" t="s">
        <v>38</v>
      </c>
    </row>
    <row r="393" spans="1:24" x14ac:dyDescent="0.35">
      <c r="A393">
        <v>62.54</v>
      </c>
      <c r="B393">
        <v>68.12</v>
      </c>
      <c r="C393">
        <v>53.6</v>
      </c>
      <c r="D393">
        <v>6872.2160590367421</v>
      </c>
      <c r="E393">
        <v>9</v>
      </c>
      <c r="F393">
        <v>0.24</v>
      </c>
      <c r="G393">
        <v>8</v>
      </c>
      <c r="H393">
        <v>0.12</v>
      </c>
      <c r="I393">
        <v>6187044.1100000003</v>
      </c>
      <c r="J393">
        <v>2864879</v>
      </c>
      <c r="K393">
        <v>2884.96</v>
      </c>
      <c r="L393">
        <v>0.87</v>
      </c>
      <c r="M393">
        <v>0</v>
      </c>
      <c r="N393">
        <v>3</v>
      </c>
      <c r="O393">
        <v>69.53</v>
      </c>
      <c r="P393">
        <v>45</v>
      </c>
      <c r="Q393">
        <v>8</v>
      </c>
      <c r="R393">
        <v>38.799999999999997</v>
      </c>
      <c r="S393">
        <v>5</v>
      </c>
      <c r="T393">
        <v>89.48</v>
      </c>
      <c r="U393">
        <v>0.55000000000000004</v>
      </c>
      <c r="V393">
        <v>9</v>
      </c>
      <c r="W393">
        <v>0.13</v>
      </c>
      <c r="X393" t="s">
        <v>38</v>
      </c>
    </row>
    <row r="394" spans="1:24" x14ac:dyDescent="0.35">
      <c r="A394">
        <v>76.73</v>
      </c>
      <c r="B394">
        <v>43.38</v>
      </c>
      <c r="C394">
        <v>71.98</v>
      </c>
      <c r="D394">
        <v>12310.06754801725</v>
      </c>
      <c r="E394">
        <v>8</v>
      </c>
      <c r="F394">
        <v>0.99</v>
      </c>
      <c r="G394">
        <v>8</v>
      </c>
      <c r="H394">
        <v>0.23</v>
      </c>
      <c r="I394">
        <v>4012918.23</v>
      </c>
      <c r="J394">
        <v>2372771</v>
      </c>
      <c r="K394">
        <v>4230.58</v>
      </c>
      <c r="L394">
        <v>0.68</v>
      </c>
      <c r="M394">
        <v>1</v>
      </c>
      <c r="N394">
        <v>1</v>
      </c>
      <c r="O394">
        <v>59.57</v>
      </c>
      <c r="P394">
        <v>41</v>
      </c>
      <c r="Q394">
        <v>9</v>
      </c>
      <c r="R394">
        <v>27.07</v>
      </c>
      <c r="S394">
        <v>3</v>
      </c>
      <c r="T394">
        <v>46.33</v>
      </c>
      <c r="U394">
        <v>0.17</v>
      </c>
      <c r="V394">
        <v>9</v>
      </c>
      <c r="W394">
        <v>0.41</v>
      </c>
      <c r="X394" t="s">
        <v>38</v>
      </c>
    </row>
    <row r="395" spans="1:24" x14ac:dyDescent="0.35">
      <c r="A395">
        <v>78.849999999999994</v>
      </c>
      <c r="B395">
        <v>47.13</v>
      </c>
      <c r="C395">
        <v>67.099999999999994</v>
      </c>
      <c r="D395">
        <v>9537.7446588925268</v>
      </c>
      <c r="E395">
        <v>4</v>
      </c>
      <c r="F395">
        <v>0.14000000000000001</v>
      </c>
      <c r="G395">
        <v>1</v>
      </c>
      <c r="H395">
        <v>0.34</v>
      </c>
      <c r="I395">
        <v>6486747.1399999997</v>
      </c>
      <c r="J395">
        <v>3486911</v>
      </c>
      <c r="K395">
        <v>4960.68</v>
      </c>
      <c r="L395">
        <v>0.11</v>
      </c>
      <c r="M395">
        <v>1</v>
      </c>
      <c r="N395">
        <v>4</v>
      </c>
      <c r="O395">
        <v>70.58</v>
      </c>
      <c r="P395">
        <v>16</v>
      </c>
      <c r="Q395">
        <v>5</v>
      </c>
      <c r="R395">
        <v>31.72</v>
      </c>
      <c r="S395">
        <v>4</v>
      </c>
      <c r="T395">
        <v>84.87</v>
      </c>
      <c r="U395">
        <v>0.3</v>
      </c>
      <c r="V395">
        <v>8</v>
      </c>
      <c r="W395">
        <v>0.35</v>
      </c>
      <c r="X395" t="s">
        <v>38</v>
      </c>
    </row>
    <row r="396" spans="1:24" x14ac:dyDescent="0.35">
      <c r="A396">
        <v>66.16</v>
      </c>
      <c r="B396">
        <v>47.05</v>
      </c>
      <c r="C396">
        <v>53.15</v>
      </c>
      <c r="D396">
        <v>8693.1924487024007</v>
      </c>
      <c r="E396">
        <v>5</v>
      </c>
      <c r="F396">
        <v>0.5</v>
      </c>
      <c r="G396">
        <v>8</v>
      </c>
      <c r="H396">
        <v>0.38</v>
      </c>
      <c r="I396">
        <v>6638940.8300000001</v>
      </c>
      <c r="J396">
        <v>2086295</v>
      </c>
      <c r="K396">
        <v>4190.0600000000004</v>
      </c>
      <c r="L396">
        <v>0.84</v>
      </c>
      <c r="M396">
        <v>1</v>
      </c>
      <c r="N396">
        <v>3</v>
      </c>
      <c r="O396">
        <v>96.75</v>
      </c>
      <c r="P396">
        <v>8</v>
      </c>
      <c r="Q396">
        <v>7</v>
      </c>
      <c r="R396">
        <v>30.31</v>
      </c>
      <c r="S396">
        <v>4</v>
      </c>
      <c r="T396">
        <v>61.46</v>
      </c>
      <c r="U396">
        <v>0.66</v>
      </c>
      <c r="V396">
        <v>6</v>
      </c>
      <c r="W396">
        <v>0.3</v>
      </c>
      <c r="X396" t="s">
        <v>38</v>
      </c>
    </row>
    <row r="397" spans="1:24" x14ac:dyDescent="0.35">
      <c r="A397">
        <v>76.540000000000006</v>
      </c>
      <c r="B397">
        <v>78.95</v>
      </c>
      <c r="C397">
        <v>94.12</v>
      </c>
      <c r="D397">
        <v>12622.52306459222</v>
      </c>
      <c r="E397">
        <v>5</v>
      </c>
      <c r="F397">
        <v>0.62</v>
      </c>
      <c r="G397">
        <v>9</v>
      </c>
      <c r="H397">
        <v>0.35</v>
      </c>
      <c r="I397">
        <v>7625086.3399999999</v>
      </c>
      <c r="J397">
        <v>4611903</v>
      </c>
      <c r="K397">
        <v>3626.97</v>
      </c>
      <c r="L397">
        <v>0.24</v>
      </c>
      <c r="M397">
        <v>0</v>
      </c>
      <c r="N397">
        <v>0</v>
      </c>
      <c r="O397">
        <v>71.53</v>
      </c>
      <c r="P397">
        <v>5</v>
      </c>
      <c r="Q397">
        <v>4</v>
      </c>
      <c r="R397">
        <v>88.12</v>
      </c>
      <c r="S397">
        <v>6</v>
      </c>
      <c r="T397">
        <v>63.42</v>
      </c>
      <c r="U397">
        <v>0.97</v>
      </c>
      <c r="V397">
        <v>1</v>
      </c>
      <c r="W397">
        <v>0.73</v>
      </c>
      <c r="X397" t="s">
        <v>38</v>
      </c>
    </row>
    <row r="398" spans="1:24" x14ac:dyDescent="0.35">
      <c r="A398">
        <v>75.58</v>
      </c>
      <c r="B398">
        <v>84.76</v>
      </c>
      <c r="C398">
        <v>69.38</v>
      </c>
      <c r="D398">
        <v>8239.1407736431029</v>
      </c>
      <c r="E398">
        <v>6</v>
      </c>
      <c r="F398">
        <v>0.7</v>
      </c>
      <c r="G398">
        <v>4</v>
      </c>
      <c r="H398">
        <v>0.24</v>
      </c>
      <c r="I398">
        <v>5230933.4400000004</v>
      </c>
      <c r="J398">
        <v>4265997</v>
      </c>
      <c r="K398">
        <v>2896.22</v>
      </c>
      <c r="L398">
        <v>0.48</v>
      </c>
      <c r="M398">
        <v>1</v>
      </c>
      <c r="N398">
        <v>4</v>
      </c>
      <c r="O398">
        <v>93.9</v>
      </c>
      <c r="P398">
        <v>42</v>
      </c>
      <c r="Q398">
        <v>1</v>
      </c>
      <c r="R398">
        <v>73.150000000000006</v>
      </c>
      <c r="S398">
        <v>1</v>
      </c>
      <c r="T398">
        <v>50.05</v>
      </c>
      <c r="U398">
        <v>0.05</v>
      </c>
      <c r="V398">
        <v>5</v>
      </c>
      <c r="W398">
        <v>0.7</v>
      </c>
      <c r="X398" t="s">
        <v>38</v>
      </c>
    </row>
    <row r="399" spans="1:24" x14ac:dyDescent="0.35">
      <c r="A399">
        <v>63.57</v>
      </c>
      <c r="B399">
        <v>75</v>
      </c>
      <c r="C399">
        <v>45.42</v>
      </c>
      <c r="D399">
        <v>6478.8467590910996</v>
      </c>
      <c r="E399">
        <v>7</v>
      </c>
      <c r="F399">
        <v>0.56000000000000005</v>
      </c>
      <c r="G399">
        <v>1</v>
      </c>
      <c r="H399">
        <v>0.51</v>
      </c>
      <c r="I399">
        <v>5236424.68</v>
      </c>
      <c r="J399">
        <v>3410796</v>
      </c>
      <c r="K399">
        <v>2519.84</v>
      </c>
      <c r="L399">
        <v>0.15</v>
      </c>
      <c r="M399">
        <v>0</v>
      </c>
      <c r="N399">
        <v>1</v>
      </c>
      <c r="O399">
        <v>80.28</v>
      </c>
      <c r="P399">
        <v>24</v>
      </c>
      <c r="Q399">
        <v>3</v>
      </c>
      <c r="R399">
        <v>87.74</v>
      </c>
      <c r="S399">
        <v>4</v>
      </c>
      <c r="T399">
        <v>67.25</v>
      </c>
      <c r="U399">
        <v>0.89</v>
      </c>
      <c r="V399">
        <v>3</v>
      </c>
      <c r="W399">
        <v>0.59</v>
      </c>
      <c r="X399" t="s">
        <v>38</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DBB2E-EF97-41FB-A797-84C71FAF8CF5}">
  <dimension ref="A1:Y7"/>
  <sheetViews>
    <sheetView topLeftCell="E14" zoomScaleNormal="100" workbookViewId="0">
      <selection activeCell="K11" sqref="K11"/>
    </sheetView>
  </sheetViews>
  <sheetFormatPr defaultRowHeight="14.5" x14ac:dyDescent="0.35"/>
  <cols>
    <col min="1" max="1" width="36.54296875" customWidth="1"/>
    <col min="2" max="2" width="36.81640625" customWidth="1"/>
    <col min="3" max="3" width="19.90625" customWidth="1"/>
    <col min="4" max="4" width="26.54296875" customWidth="1"/>
    <col min="5" max="5" width="23" customWidth="1"/>
    <col min="6" max="6" width="29" customWidth="1"/>
    <col min="7" max="7" width="22.81640625" customWidth="1"/>
    <col min="8" max="8" width="24.36328125" customWidth="1"/>
    <col min="9" max="9" width="29.453125" customWidth="1"/>
    <col min="10" max="10" width="28" customWidth="1"/>
    <col min="11" max="11" width="28.90625" customWidth="1"/>
    <col min="12" max="12" width="30.1796875" customWidth="1"/>
    <col min="13" max="13" width="24.90625" customWidth="1"/>
    <col min="14" max="14" width="23" customWidth="1"/>
    <col min="15" max="15" width="15.36328125" customWidth="1"/>
  </cols>
  <sheetData>
    <row r="1" spans="1:25" x14ac:dyDescent="0.35">
      <c r="A1" s="4" t="s">
        <v>23</v>
      </c>
      <c r="B1" s="5"/>
      <c r="C1" s="5"/>
      <c r="D1" s="5"/>
      <c r="E1" s="5"/>
      <c r="F1" s="5"/>
      <c r="G1" s="5"/>
      <c r="H1" s="5"/>
      <c r="I1" s="5"/>
      <c r="J1" s="5"/>
      <c r="K1" s="5"/>
      <c r="L1" s="5"/>
      <c r="M1" s="5"/>
      <c r="N1" s="5"/>
      <c r="O1" s="5"/>
      <c r="P1" s="5"/>
      <c r="Q1" s="5"/>
      <c r="R1" s="5"/>
      <c r="S1" s="5"/>
      <c r="T1" s="5"/>
      <c r="U1" s="5"/>
      <c r="V1" s="5"/>
      <c r="W1" s="5"/>
      <c r="X1" s="5"/>
      <c r="Y1" s="5"/>
    </row>
    <row r="2" spans="1:25" x14ac:dyDescent="0.35">
      <c r="A2" s="5"/>
      <c r="B2" s="5"/>
      <c r="C2" s="5"/>
      <c r="D2" s="5"/>
      <c r="E2" s="5"/>
      <c r="F2" s="5"/>
      <c r="G2" s="5"/>
      <c r="H2" s="5"/>
      <c r="I2" s="5"/>
      <c r="J2" s="5"/>
      <c r="K2" s="5"/>
      <c r="L2" s="5"/>
      <c r="M2" s="5"/>
      <c r="N2" s="5"/>
      <c r="O2" s="5"/>
      <c r="P2" s="5"/>
      <c r="Q2" s="5"/>
      <c r="R2" s="5"/>
      <c r="S2" s="5"/>
      <c r="T2" s="5"/>
      <c r="U2" s="5"/>
      <c r="V2" s="5"/>
      <c r="W2" s="5"/>
      <c r="X2" s="5"/>
      <c r="Y2" s="5"/>
    </row>
    <row r="3" spans="1:25" x14ac:dyDescent="0.35">
      <c r="A3" s="5"/>
      <c r="B3" s="5"/>
      <c r="C3" s="5"/>
      <c r="D3" s="5"/>
      <c r="E3" s="5"/>
      <c r="F3" s="5"/>
      <c r="G3" s="5"/>
      <c r="H3" s="5"/>
      <c r="I3" s="5"/>
      <c r="J3" s="5"/>
      <c r="K3" s="5"/>
      <c r="L3" s="5"/>
      <c r="M3" s="5"/>
      <c r="N3" s="5"/>
      <c r="O3" s="5"/>
      <c r="P3" s="5"/>
      <c r="Q3" s="5"/>
      <c r="R3" s="5"/>
      <c r="S3" s="5"/>
      <c r="T3" s="5"/>
      <c r="U3" s="5"/>
      <c r="V3" s="5"/>
      <c r="W3" s="5"/>
      <c r="X3" s="5"/>
      <c r="Y3" s="5"/>
    </row>
    <row r="4" spans="1:25" x14ac:dyDescent="0.35">
      <c r="A4" s="5"/>
      <c r="B4" s="5"/>
      <c r="C4" s="5"/>
      <c r="D4" s="5"/>
      <c r="E4" s="5"/>
      <c r="F4" s="5"/>
      <c r="G4" s="5"/>
      <c r="H4" s="5"/>
      <c r="I4" s="5"/>
      <c r="J4" s="5"/>
      <c r="K4" s="5"/>
      <c r="L4" s="5"/>
      <c r="M4" s="5"/>
      <c r="N4" s="5"/>
      <c r="O4" s="5"/>
      <c r="P4" s="5"/>
      <c r="Q4" s="5"/>
      <c r="R4" s="5"/>
      <c r="S4" s="5"/>
      <c r="T4" s="5"/>
      <c r="U4" s="5"/>
      <c r="V4" s="5"/>
      <c r="W4" s="5"/>
      <c r="X4" s="5"/>
      <c r="Y4" s="5"/>
    </row>
    <row r="6" spans="1:25" x14ac:dyDescent="0.35">
      <c r="A6" t="s">
        <v>24</v>
      </c>
      <c r="B6" t="s">
        <v>25</v>
      </c>
      <c r="C6" t="s">
        <v>26</v>
      </c>
      <c r="D6" t="s">
        <v>27</v>
      </c>
      <c r="E6" t="s">
        <v>28</v>
      </c>
      <c r="F6" t="s">
        <v>29</v>
      </c>
      <c r="G6" t="s">
        <v>30</v>
      </c>
      <c r="H6" t="s">
        <v>9</v>
      </c>
      <c r="I6" t="s">
        <v>31</v>
      </c>
      <c r="J6" t="s">
        <v>32</v>
      </c>
      <c r="K6" t="s">
        <v>17</v>
      </c>
      <c r="L6" t="s">
        <v>33</v>
      </c>
      <c r="M6" t="s">
        <v>34</v>
      </c>
      <c r="N6" t="s">
        <v>35</v>
      </c>
      <c r="O6" t="s">
        <v>36</v>
      </c>
    </row>
    <row r="7" spans="1:25" x14ac:dyDescent="0.35">
      <c r="A7">
        <f>COUNTIF(data[Student_Performance_Metric],"&gt;60")</f>
        <v>378</v>
      </c>
      <c r="B7">
        <f>COUNTIF(data[Graduation_Rate],"&gt;70")</f>
        <v>232</v>
      </c>
      <c r="C7">
        <f>COUNTIF(data[Employability_Rate],"&gt;80")</f>
        <v>92</v>
      </c>
      <c r="D7" s="1">
        <f>AVERAGE(data[Cost_Per_Student])</f>
        <v>9805.4904440253158</v>
      </c>
      <c r="E7">
        <f>COUNTIF(data[Tech_Adoption_Rate],"&gt;0.6")</f>
        <v>168</v>
      </c>
      <c r="F7">
        <f>COUNTIF(data[Employee_Engagement_Score],"&gt;0.7")</f>
        <v>398</v>
      </c>
      <c r="G7">
        <f>AVERAGE(data[Revenue])</f>
        <v>4994870.7235175837</v>
      </c>
      <c r="H7">
        <f>AVERAGE(data[Budget_Allocation])</f>
        <v>3037785.3266331661</v>
      </c>
      <c r="I7">
        <f>COUNT(data[Workforce_Satisfaction_Index],"&gt;0.6")</f>
        <v>358</v>
      </c>
      <c r="J7">
        <f>COUNTIF(data[Blockchain_Usage],"1")</f>
        <v>170</v>
      </c>
      <c r="K7">
        <f>COUNTIF(data[Internship_Completion_Rate],"&gt;75")</f>
        <v>76</v>
      </c>
      <c r="L7">
        <f>COUNT(data[Student_Satisfaction_Score],"&gt;7")</f>
        <v>398</v>
      </c>
      <c r="M7">
        <f>COUNTIF(data[Job_Placement_Rate],"&gt;75")</f>
        <v>110</v>
      </c>
      <c r="N7">
        <f>COUNTIF(data[Legal_Case_Count],"&gt;4")</f>
        <v>228</v>
      </c>
      <c r="O7">
        <f>COUNTIF(data[Crisis_Management_Index],"&gt;0.5")</f>
        <v>170</v>
      </c>
    </row>
  </sheetData>
  <mergeCells count="1">
    <mergeCell ref="A1:Y4"/>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8A578D35F03494B935BBE937EFDA2BF" ma:contentTypeVersion="5" ma:contentTypeDescription="Create a new document." ma:contentTypeScope="" ma:versionID="53f2c286beb6f2e198d6a6f7cf246311">
  <xsd:schema xmlns:xsd="http://www.w3.org/2001/XMLSchema" xmlns:xs="http://www.w3.org/2001/XMLSchema" xmlns:p="http://schemas.microsoft.com/office/2006/metadata/properties" xmlns:ns3="c6ab6beb-0cf3-4882-a018-be2f5525f7df" targetNamespace="http://schemas.microsoft.com/office/2006/metadata/properties" ma:root="true" ma:fieldsID="e4086a06097596d6a43feecff593458e" ns3:_="">
    <xsd:import namespace="c6ab6beb-0cf3-4882-a018-be2f5525f7df"/>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ab6beb-0cf3-4882-a018-be2f5525f7df"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0EFE3A-EF9A-4304-9230-73C63EE7183E}">
  <ds:schemaRefs>
    <ds:schemaRef ds:uri="http://schemas.microsoft.com/DataMashup"/>
  </ds:schemaRefs>
</ds:datastoreItem>
</file>

<file path=customXml/itemProps2.xml><?xml version="1.0" encoding="utf-8"?>
<ds:datastoreItem xmlns:ds="http://schemas.openxmlformats.org/officeDocument/2006/customXml" ds:itemID="{B49226F1-8B1E-474F-A3EE-D2EA0A0C82CA}">
  <ds:schemaRefs>
    <ds:schemaRef ds:uri="http://purl.org/dc/elements/1.1/"/>
    <ds:schemaRef ds:uri="c6ab6beb-0cf3-4882-a018-be2f5525f7df"/>
    <ds:schemaRef ds:uri="http://purl.org/dc/terms/"/>
    <ds:schemaRef ds:uri="http://schemas.openxmlformats.org/package/2006/metadata/core-properties"/>
    <ds:schemaRef ds:uri="http://purl.org/dc/dcmitype/"/>
    <ds:schemaRef ds:uri="http://schemas.microsoft.com/office/2006/documentManagement/types"/>
    <ds:schemaRef ds:uri="http://www.w3.org/XML/1998/namespace"/>
    <ds:schemaRef ds:uri="http://schemas.microsoft.com/office/infopath/2007/PartnerControls"/>
    <ds:schemaRef ds:uri="http://schemas.microsoft.com/office/2006/metadata/properties"/>
  </ds:schemaRefs>
</ds:datastoreItem>
</file>

<file path=customXml/itemProps3.xml><?xml version="1.0" encoding="utf-8"?>
<ds:datastoreItem xmlns:ds="http://schemas.openxmlformats.org/officeDocument/2006/customXml" ds:itemID="{8563E646-502E-4F2A-A7BA-FAA3BD851A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ab6beb-0cf3-4882-a018-be2f5525f7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6D33FFA-DCBB-47CB-B3C7-6FB945B923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cleaned_data_ey_ed</vt:lpstr>
      <vt:lpstr>Grade_Metric</vt:lpstr>
      <vt:lpstr>Graduation</vt:lpstr>
      <vt:lpstr>Placed</vt:lpstr>
      <vt:lpstr>Cost</vt:lpstr>
      <vt:lpstr>tech</vt:lpstr>
      <vt:lpstr>Budget</vt:lpstr>
      <vt:lpstr>revenue</vt:lpstr>
      <vt:lpstr>Student_satisfaction</vt:lpstr>
      <vt:lpstr>Internship</vt:lpstr>
      <vt:lpstr>Job_Placement</vt:lpstr>
      <vt:lpstr>Blockchain</vt:lpstr>
      <vt:lpstr>satisied_staff</vt:lpstr>
      <vt:lpstr>stakeholders</vt:lpstr>
      <vt:lpstr>fac_retained</vt:lpstr>
      <vt:lpstr>final</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2025-02-19T10:40:08Z</dcterms:created>
  <dcterms:modified xsi:type="dcterms:W3CDTF">2025-02-22T06:00:41Z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0x010100D8A578D35F03494B935BBE937EFDA2BF</vt:lpwstr>
  </property>
</Properties>
</file>