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Nayeem\ResearchProject\Najmul Bhai\Dengue\Dengue CFR PM2.5\"/>
    </mc:Choice>
  </mc:AlternateContent>
  <xr:revisionPtr revIDLastSave="0" documentId="8_{5BA4E410-BCAB-4B28-9BD6-9EC0487A7E8A}" xr6:coauthVersionLast="47" xr6:coauthVersionMax="47" xr10:uidLastSave="{00000000-0000-0000-0000-000000000000}"/>
  <bookViews>
    <workbookView xWindow="-120" yWindow="-120" windowWidth="20730" windowHeight="11040" xr2:uid="{A277E6FE-649A-43AB-AE5D-F9D17B17729C}"/>
  </bookViews>
  <sheets>
    <sheet name="20 countries raw data" sheetId="22" r:id="rId1"/>
    <sheet name="20 countries mean &amp; corr." sheetId="2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6" i="20" l="1"/>
  <c r="S24" i="20"/>
  <c r="H24" i="20"/>
  <c r="S23" i="20"/>
  <c r="H23" i="20"/>
  <c r="S22" i="20"/>
  <c r="H22" i="20"/>
  <c r="S21" i="20"/>
  <c r="H21" i="20"/>
  <c r="S20" i="20"/>
  <c r="H20" i="20"/>
  <c r="S19" i="20"/>
  <c r="H19" i="20"/>
  <c r="S18" i="20"/>
  <c r="H18" i="20"/>
  <c r="S17" i="20"/>
  <c r="U17" i="20" s="1"/>
  <c r="H17" i="20"/>
  <c r="S16" i="20"/>
  <c r="H16" i="20"/>
  <c r="S15" i="20"/>
  <c r="H15" i="20"/>
  <c r="S14" i="20"/>
  <c r="H14" i="20"/>
  <c r="S13" i="20"/>
  <c r="H13" i="20"/>
  <c r="S12" i="20"/>
  <c r="H12" i="20"/>
  <c r="S11" i="20"/>
  <c r="H11" i="20"/>
  <c r="S10" i="20"/>
  <c r="H10" i="20"/>
  <c r="J17" i="20" s="1"/>
  <c r="S9" i="20"/>
  <c r="H9" i="20"/>
  <c r="S8" i="20"/>
  <c r="U19" i="20" s="1"/>
  <c r="H8" i="20"/>
  <c r="J19" i="20" s="1"/>
  <c r="S7" i="20"/>
  <c r="H7" i="20"/>
  <c r="S6" i="20"/>
  <c r="H6" i="20"/>
  <c r="S5" i="20"/>
  <c r="U15" i="20" s="1"/>
  <c r="H5" i="20"/>
  <c r="J15" i="20" s="1"/>
</calcChain>
</file>

<file path=xl/sharedStrings.xml><?xml version="1.0" encoding="utf-8"?>
<sst xmlns="http://schemas.openxmlformats.org/spreadsheetml/2006/main" count="271" uniqueCount="46">
  <si>
    <t>Brazil</t>
  </si>
  <si>
    <t>Bangladesh</t>
  </si>
  <si>
    <t>Mexico</t>
  </si>
  <si>
    <t>Peru</t>
  </si>
  <si>
    <t>Year</t>
  </si>
  <si>
    <t>CFR</t>
  </si>
  <si>
    <t>PM 2.5</t>
  </si>
  <si>
    <t>Country</t>
  </si>
  <si>
    <t>India</t>
  </si>
  <si>
    <t>Malaysia</t>
  </si>
  <si>
    <t>Colombia</t>
  </si>
  <si>
    <t>Burkina Faso</t>
  </si>
  <si>
    <t>Indonesia</t>
  </si>
  <si>
    <t>Thailand</t>
  </si>
  <si>
    <t>Sri Lanka</t>
  </si>
  <si>
    <t>Singapore</t>
  </si>
  <si>
    <t>Ecuador</t>
  </si>
  <si>
    <t>Vietnam</t>
  </si>
  <si>
    <t>Guatemala</t>
  </si>
  <si>
    <t>Dengue CFR</t>
  </si>
  <si>
    <t>Mean</t>
  </si>
  <si>
    <t>Pollution Ranking</t>
  </si>
  <si>
    <t>Nepal</t>
  </si>
  <si>
    <t>P value</t>
  </si>
  <si>
    <t>Mean &gt;35</t>
  </si>
  <si>
    <t>Mean&lt;35</t>
  </si>
  <si>
    <t>Laos</t>
  </si>
  <si>
    <t>Combodia</t>
  </si>
  <si>
    <t>Phillipines</t>
  </si>
  <si>
    <t>Costarica</t>
  </si>
  <si>
    <t>PM2.5</t>
  </si>
  <si>
    <t>Mean PM2.5</t>
  </si>
  <si>
    <t>Mean CFR</t>
  </si>
  <si>
    <t>r</t>
  </si>
  <si>
    <t>Region</t>
  </si>
  <si>
    <t>Asia</t>
  </si>
  <si>
    <t>Africa</t>
  </si>
  <si>
    <t>Latin America</t>
  </si>
  <si>
    <t>Temp</t>
  </si>
  <si>
    <t>Rainfall</t>
  </si>
  <si>
    <t>Pop density</t>
  </si>
  <si>
    <t>Continents</t>
  </si>
  <si>
    <t>Obesity%</t>
  </si>
  <si>
    <t>Hypertension%</t>
  </si>
  <si>
    <t>Urban Pop%</t>
  </si>
  <si>
    <t>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</si>
</sst>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2"/>
      <color rgb="FF101828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0" fillId="2" borderId="0" xfId="0" applyFill="1"/>
    <xf numFmtId="0" fontId="0" fillId="2" borderId="0" xfId="0" applyFill="1" applyAlignment="1">
      <alignment horizontal="right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'20 countries raw data'!$F$1</c:f>
              <c:strCache>
                <c:ptCount val="1"/>
                <c:pt idx="0">
                  <c:v>CFR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'20 countries raw data'!$E$2:$E$101</c:f>
              <c:numCache>
                <c:formatCode>General</c:formatCode>
                <c:ptCount val="100"/>
                <c:pt idx="0">
                  <c:v>77.099999999999994</c:v>
                </c:pt>
                <c:pt idx="1">
                  <c:v>58.1</c:v>
                </c:pt>
                <c:pt idx="2">
                  <c:v>54.7</c:v>
                </c:pt>
                <c:pt idx="3">
                  <c:v>48.5</c:v>
                </c:pt>
                <c:pt idx="4">
                  <c:v>47.7</c:v>
                </c:pt>
                <c:pt idx="5">
                  <c:v>28</c:v>
                </c:pt>
                <c:pt idx="6">
                  <c:v>22.4</c:v>
                </c:pt>
                <c:pt idx="7">
                  <c:v>21.1</c:v>
                </c:pt>
                <c:pt idx="8">
                  <c:v>21.4</c:v>
                </c:pt>
                <c:pt idx="9">
                  <c:v>19.2</c:v>
                </c:pt>
                <c:pt idx="10">
                  <c:v>27.9</c:v>
                </c:pt>
                <c:pt idx="11">
                  <c:v>22.4</c:v>
                </c:pt>
                <c:pt idx="12">
                  <c:v>18.899999999999999</c:v>
                </c:pt>
                <c:pt idx="13">
                  <c:v>15.6</c:v>
                </c:pt>
                <c:pt idx="14">
                  <c:v>14.2</c:v>
                </c:pt>
                <c:pt idx="15">
                  <c:v>12.8</c:v>
                </c:pt>
                <c:pt idx="16">
                  <c:v>15.6</c:v>
                </c:pt>
                <c:pt idx="17">
                  <c:v>11.8</c:v>
                </c:pt>
                <c:pt idx="18">
                  <c:v>7.6</c:v>
                </c:pt>
                <c:pt idx="19">
                  <c:v>8.1999999999999993</c:v>
                </c:pt>
                <c:pt idx="20">
                  <c:v>76.900000000000006</c:v>
                </c:pt>
                <c:pt idx="21">
                  <c:v>51.9</c:v>
                </c:pt>
                <c:pt idx="22">
                  <c:v>53</c:v>
                </c:pt>
                <c:pt idx="23">
                  <c:v>44.2</c:v>
                </c:pt>
                <c:pt idx="24">
                  <c:v>39.299999999999997</c:v>
                </c:pt>
                <c:pt idx="25">
                  <c:v>24.7</c:v>
                </c:pt>
                <c:pt idx="26">
                  <c:v>21.5</c:v>
                </c:pt>
                <c:pt idx="27">
                  <c:v>19.8</c:v>
                </c:pt>
                <c:pt idx="28">
                  <c:v>30.2</c:v>
                </c:pt>
                <c:pt idx="29">
                  <c:v>19.5</c:v>
                </c:pt>
                <c:pt idx="30">
                  <c:v>29.6</c:v>
                </c:pt>
                <c:pt idx="31">
                  <c:v>17.399999999999999</c:v>
                </c:pt>
                <c:pt idx="32">
                  <c:v>19.3</c:v>
                </c:pt>
                <c:pt idx="33">
                  <c:v>17.399999999999999</c:v>
                </c:pt>
                <c:pt idx="34">
                  <c:v>13.6</c:v>
                </c:pt>
                <c:pt idx="35">
                  <c:v>15.6</c:v>
                </c:pt>
                <c:pt idx="36">
                  <c:v>14.1</c:v>
                </c:pt>
                <c:pt idx="37">
                  <c:v>13.8</c:v>
                </c:pt>
                <c:pt idx="38">
                  <c:v>8.4</c:v>
                </c:pt>
                <c:pt idx="39">
                  <c:v>7.9</c:v>
                </c:pt>
                <c:pt idx="40">
                  <c:v>75.8</c:v>
                </c:pt>
                <c:pt idx="41">
                  <c:v>58.1</c:v>
                </c:pt>
                <c:pt idx="42">
                  <c:v>63</c:v>
                </c:pt>
                <c:pt idx="43">
                  <c:v>46</c:v>
                </c:pt>
                <c:pt idx="44">
                  <c:v>40.4</c:v>
                </c:pt>
                <c:pt idx="45">
                  <c:v>27.2</c:v>
                </c:pt>
                <c:pt idx="46">
                  <c:v>27.6</c:v>
                </c:pt>
                <c:pt idx="47">
                  <c:v>18.3</c:v>
                </c:pt>
                <c:pt idx="48">
                  <c:v>28.1</c:v>
                </c:pt>
                <c:pt idx="49">
                  <c:v>18.600000000000001</c:v>
                </c:pt>
                <c:pt idx="50">
                  <c:v>28.5</c:v>
                </c:pt>
                <c:pt idx="51">
                  <c:v>20.7</c:v>
                </c:pt>
                <c:pt idx="52">
                  <c:v>19.5</c:v>
                </c:pt>
                <c:pt idx="53">
                  <c:v>17.7</c:v>
                </c:pt>
                <c:pt idx="54">
                  <c:v>12.2</c:v>
                </c:pt>
                <c:pt idx="55">
                  <c:v>14.9</c:v>
                </c:pt>
                <c:pt idx="56">
                  <c:v>15.7</c:v>
                </c:pt>
                <c:pt idx="57">
                  <c:v>13.3</c:v>
                </c:pt>
                <c:pt idx="58">
                  <c:v>8.1</c:v>
                </c:pt>
                <c:pt idx="59">
                  <c:v>7.9</c:v>
                </c:pt>
                <c:pt idx="60">
                  <c:v>79.900000000000006</c:v>
                </c:pt>
                <c:pt idx="61">
                  <c:v>53.3</c:v>
                </c:pt>
                <c:pt idx="62">
                  <c:v>56.6</c:v>
                </c:pt>
                <c:pt idx="63">
                  <c:v>40.1</c:v>
                </c:pt>
                <c:pt idx="64">
                  <c:v>37.1</c:v>
                </c:pt>
                <c:pt idx="65">
                  <c:v>29.6</c:v>
                </c:pt>
                <c:pt idx="66">
                  <c:v>29.6</c:v>
                </c:pt>
                <c:pt idx="67">
                  <c:v>22.8</c:v>
                </c:pt>
                <c:pt idx="68">
                  <c:v>23.3</c:v>
                </c:pt>
                <c:pt idx="69">
                  <c:v>18.7</c:v>
                </c:pt>
                <c:pt idx="70">
                  <c:v>28.8</c:v>
                </c:pt>
                <c:pt idx="71">
                  <c:v>19.3</c:v>
                </c:pt>
                <c:pt idx="72">
                  <c:v>20.100000000000001</c:v>
                </c:pt>
                <c:pt idx="73">
                  <c:v>18.5</c:v>
                </c:pt>
                <c:pt idx="74">
                  <c:v>12.6</c:v>
                </c:pt>
                <c:pt idx="75">
                  <c:v>13.5</c:v>
                </c:pt>
                <c:pt idx="76">
                  <c:v>14.1</c:v>
                </c:pt>
                <c:pt idx="77">
                  <c:v>13.4</c:v>
                </c:pt>
                <c:pt idx="78">
                  <c:v>7.4</c:v>
                </c:pt>
                <c:pt idx="79">
                  <c:v>6.1</c:v>
                </c:pt>
                <c:pt idx="80">
                  <c:v>78</c:v>
                </c:pt>
                <c:pt idx="81">
                  <c:v>54.4</c:v>
                </c:pt>
                <c:pt idx="82">
                  <c:v>46.5</c:v>
                </c:pt>
                <c:pt idx="83">
                  <c:v>42.4</c:v>
                </c:pt>
                <c:pt idx="84">
                  <c:v>35.5</c:v>
                </c:pt>
                <c:pt idx="85">
                  <c:v>28.7</c:v>
                </c:pt>
                <c:pt idx="86">
                  <c:v>28.7</c:v>
                </c:pt>
                <c:pt idx="87">
                  <c:v>21.9</c:v>
                </c:pt>
                <c:pt idx="88">
                  <c:v>29.8</c:v>
                </c:pt>
                <c:pt idx="89">
                  <c:v>18.8</c:v>
                </c:pt>
                <c:pt idx="90">
                  <c:v>27.1</c:v>
                </c:pt>
                <c:pt idx="91">
                  <c:v>17.899999999999999</c:v>
                </c:pt>
                <c:pt idx="92">
                  <c:v>17.399999999999999</c:v>
                </c:pt>
                <c:pt idx="93">
                  <c:v>18.3</c:v>
                </c:pt>
                <c:pt idx="94">
                  <c:v>12.9</c:v>
                </c:pt>
                <c:pt idx="95">
                  <c:v>14.8</c:v>
                </c:pt>
                <c:pt idx="96">
                  <c:v>13.8</c:v>
                </c:pt>
                <c:pt idx="97">
                  <c:v>11.4</c:v>
                </c:pt>
                <c:pt idx="98">
                  <c:v>9.6999999999999993</c:v>
                </c:pt>
                <c:pt idx="99">
                  <c:v>7</c:v>
                </c:pt>
              </c:numCache>
            </c:numRef>
          </c:xVal>
          <c:yVal>
            <c:numRef>
              <c:f>'20 countries raw data'!$F$2:$F$101</c:f>
              <c:numCache>
                <c:formatCode>General</c:formatCode>
                <c:ptCount val="100"/>
                <c:pt idx="0">
                  <c:v>0.49822064056939502</c:v>
                </c:pt>
                <c:pt idx="1">
                  <c:v>0.17552077042875799</c:v>
                </c:pt>
                <c:pt idx="2">
                  <c:v>0.4</c:v>
                </c:pt>
                <c:pt idx="3">
                  <c:v>0.42862942199884002</c:v>
                </c:pt>
                <c:pt idx="4">
                  <c:v>0.69</c:v>
                </c:pt>
                <c:pt idx="5">
                  <c:v>1.5650999192737935E-2</c:v>
                </c:pt>
                <c:pt idx="6">
                  <c:v>0.15761396702230843</c:v>
                </c:pt>
                <c:pt idx="7">
                  <c:v>0.13358937964431827</c:v>
                </c:pt>
                <c:pt idx="8">
                  <c:v>7.0000000000000007E-2</c:v>
                </c:pt>
                <c:pt idx="9">
                  <c:v>0.29629629629629628</c:v>
                </c:pt>
                <c:pt idx="10">
                  <c:v>0.15604496932297762</c:v>
                </c:pt>
                <c:pt idx="11">
                  <c:v>0.11231628265194787</c:v>
                </c:pt>
                <c:pt idx="12">
                  <c:v>6.5484627690879399E-2</c:v>
                </c:pt>
                <c:pt idx="13">
                  <c:v>0.16056874557051737</c:v>
                </c:pt>
                <c:pt idx="14">
                  <c:v>3.7760489441376499E-2</c:v>
                </c:pt>
                <c:pt idx="15">
                  <c:v>0.38963381636702543</c:v>
                </c:pt>
                <c:pt idx="16">
                  <c:v>6.963876473492954E-2</c:v>
                </c:pt>
                <c:pt idx="17">
                  <c:v>9.0751822126428641E-2</c:v>
                </c:pt>
                <c:pt idx="18">
                  <c:v>0.03</c:v>
                </c:pt>
                <c:pt idx="19">
                  <c:v>0.20883054892601433</c:v>
                </c:pt>
                <c:pt idx="20">
                  <c:v>0.36934116571106967</c:v>
                </c:pt>
                <c:pt idx="21">
                  <c:v>0.22560278120444099</c:v>
                </c:pt>
                <c:pt idx="22">
                  <c:v>0.45</c:v>
                </c:pt>
                <c:pt idx="23">
                  <c:v>0.25125628140703515</c:v>
                </c:pt>
                <c:pt idx="24">
                  <c:v>0.96</c:v>
                </c:pt>
                <c:pt idx="25">
                  <c:v>3.101037437979251E-2</c:v>
                </c:pt>
                <c:pt idx="26">
                  <c:v>7.4294205052005943E-2</c:v>
                </c:pt>
                <c:pt idx="27">
                  <c:v>0.42038885969521805</c:v>
                </c:pt>
                <c:pt idx="28">
                  <c:v>0.16</c:v>
                </c:pt>
                <c:pt idx="29">
                  <c:v>0.240723217303143</c:v>
                </c:pt>
                <c:pt idx="30">
                  <c:v>7.9149247067418924E-2</c:v>
                </c:pt>
                <c:pt idx="31">
                  <c:v>0.13239345904748273</c:v>
                </c:pt>
                <c:pt idx="32">
                  <c:v>0.10614555549507375</c:v>
                </c:pt>
                <c:pt idx="33">
                  <c:v>7.5858145268348193E-2</c:v>
                </c:pt>
                <c:pt idx="34">
                  <c:v>2.450090930152931E-2</c:v>
                </c:pt>
                <c:pt idx="35">
                  <c:v>0.35418371522094927</c:v>
                </c:pt>
                <c:pt idx="36">
                  <c:v>8.06239922000975E-2</c:v>
                </c:pt>
                <c:pt idx="37">
                  <c:v>9.532888465204957E-2</c:v>
                </c:pt>
                <c:pt idx="38">
                  <c:v>9.1999999999999998E-2</c:v>
                </c:pt>
                <c:pt idx="39">
                  <c:v>5.7982218786238889E-2</c:v>
                </c:pt>
                <c:pt idx="40">
                  <c:v>0.45045045045045046</c:v>
                </c:pt>
                <c:pt idx="41">
                  <c:v>0.17904732334601156</c:v>
                </c:pt>
                <c:pt idx="42">
                  <c:v>0.45</c:v>
                </c:pt>
                <c:pt idx="43">
                  <c:v>0.29069767441860467</c:v>
                </c:pt>
                <c:pt idx="44">
                  <c:v>0.86</c:v>
                </c:pt>
                <c:pt idx="45">
                  <c:v>3.8071514620821312E-2</c:v>
                </c:pt>
                <c:pt idx="46">
                  <c:v>7.474539848640567E-2</c:v>
                </c:pt>
                <c:pt idx="47">
                  <c:v>0.15090143753474705</c:v>
                </c:pt>
                <c:pt idx="48">
                  <c:v>0.17</c:v>
                </c:pt>
                <c:pt idx="49">
                  <c:v>0.26244592540629003</c:v>
                </c:pt>
                <c:pt idx="50">
                  <c:v>0.11530383934331717</c:v>
                </c:pt>
                <c:pt idx="51">
                  <c:v>0.10892586989409984</c:v>
                </c:pt>
                <c:pt idx="52">
                  <c:v>8.8454220768383454E-2</c:v>
                </c:pt>
                <c:pt idx="53">
                  <c:v>3.957261574990107E-2</c:v>
                </c:pt>
                <c:pt idx="54">
                  <c:v>4.1929519481783292E-2</c:v>
                </c:pt>
                <c:pt idx="55">
                  <c:v>0.32545510701756813</c:v>
                </c:pt>
                <c:pt idx="56">
                  <c:v>6.9067729542282408E-2</c:v>
                </c:pt>
                <c:pt idx="57">
                  <c:v>5.9576069233663612E-2</c:v>
                </c:pt>
                <c:pt idx="58">
                  <c:v>8.1000000000000003E-2</c:v>
                </c:pt>
                <c:pt idx="59">
                  <c:v>0</c:v>
                </c:pt>
                <c:pt idx="60">
                  <c:v>0.53085662512181686</c:v>
                </c:pt>
                <c:pt idx="61">
                  <c:v>0.12990298005153247</c:v>
                </c:pt>
                <c:pt idx="62">
                  <c:v>0.5</c:v>
                </c:pt>
                <c:pt idx="63">
                  <c:v>0.33238574240104962</c:v>
                </c:pt>
                <c:pt idx="64">
                  <c:v>0.78</c:v>
                </c:pt>
                <c:pt idx="65">
                  <c:v>2.5207209261848888E-2</c:v>
                </c:pt>
                <c:pt idx="66">
                  <c:v>6.228783207200473E-2</c:v>
                </c:pt>
                <c:pt idx="67">
                  <c:v>0.12354674185066684</c:v>
                </c:pt>
                <c:pt idx="68">
                  <c:v>0.11205</c:v>
                </c:pt>
                <c:pt idx="69">
                  <c:v>0.21697669919013793</c:v>
                </c:pt>
                <c:pt idx="70">
                  <c:v>0.16081567460534521</c:v>
                </c:pt>
                <c:pt idx="71">
                  <c:v>6.3476508123879422E-2</c:v>
                </c:pt>
                <c:pt idx="72">
                  <c:v>7.3031302727341416E-2</c:v>
                </c:pt>
                <c:pt idx="73">
                  <c:v>2.8629417749216526E-2</c:v>
                </c:pt>
                <c:pt idx="74">
                  <c:v>6.8293571298488398E-2</c:v>
                </c:pt>
                <c:pt idx="75">
                  <c:v>0.33588441895062959</c:v>
                </c:pt>
                <c:pt idx="76">
                  <c:v>6.8293571298488426E-2</c:v>
                </c:pt>
                <c:pt idx="77">
                  <c:v>6.2092517851598882E-2</c:v>
                </c:pt>
                <c:pt idx="78">
                  <c:v>0.11899999999999999</c:v>
                </c:pt>
                <c:pt idx="79">
                  <c:v>0</c:v>
                </c:pt>
                <c:pt idx="80">
                  <c:v>0.53295000000000003</c:v>
                </c:pt>
                <c:pt idx="81">
                  <c:v>0.16768371739243176</c:v>
                </c:pt>
                <c:pt idx="82">
                  <c:v>1.0066304147203724</c:v>
                </c:pt>
                <c:pt idx="83">
                  <c:v>0.17008903201363801</c:v>
                </c:pt>
                <c:pt idx="84">
                  <c:v>0.56720000000000004</c:v>
                </c:pt>
                <c:pt idx="85">
                  <c:v>1.8794003267265182E-2</c:v>
                </c:pt>
                <c:pt idx="86">
                  <c:v>5.4685558041262738E-2</c:v>
                </c:pt>
                <c:pt idx="87">
                  <c:v>0.24232207764842226</c:v>
                </c:pt>
                <c:pt idx="88">
                  <c:v>0.18554000000000001</c:v>
                </c:pt>
                <c:pt idx="89">
                  <c:v>0.13468727629450911</c:v>
                </c:pt>
                <c:pt idx="90">
                  <c:v>0.19225999999999999</c:v>
                </c:pt>
                <c:pt idx="91">
                  <c:v>4.8118371193135112E-2</c:v>
                </c:pt>
                <c:pt idx="92">
                  <c:v>8.5529999999999995E-2</c:v>
                </c:pt>
                <c:pt idx="93">
                  <c:v>9.5570000000000002E-2</c:v>
                </c:pt>
                <c:pt idx="94">
                  <c:v>6.0780000000000001E-2</c:v>
                </c:pt>
                <c:pt idx="95">
                  <c:v>0.32</c:v>
                </c:pt>
                <c:pt idx="96">
                  <c:v>7.1340000000000001E-2</c:v>
                </c:pt>
                <c:pt idx="97">
                  <c:v>0.10984987184181619</c:v>
                </c:pt>
                <c:pt idx="98">
                  <c:v>0.121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49-4083-8DBB-D17DA4A3A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418671"/>
        <c:axId val="1939415311"/>
      </c:scatterChart>
      <c:valAx>
        <c:axId val="1939418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415311"/>
        <c:crosses val="autoZero"/>
        <c:crossBetween val="midCat"/>
      </c:valAx>
      <c:valAx>
        <c:axId val="193941531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418671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28575</xdr:colOff>
      <xdr:row>5</xdr:row>
      <xdr:rowOff>147637</xdr:rowOff>
    </xdr:from>
    <xdr:to>
      <xdr:col>22</xdr:col>
      <xdr:colOff>333375</xdr:colOff>
      <xdr:row>20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9AF96B-41E9-09BB-5449-B5D14E119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49E75-8FE7-4873-AB76-F3C96BFBF1C2}">
  <dimension ref="A1:N101"/>
  <sheetViews>
    <sheetView tabSelected="1" topLeftCell="A82" workbookViewId="0">
      <selection activeCell="M99" sqref="M99"/>
    </sheetView>
  </sheetViews>
  <sheetFormatPr defaultRowHeight="15" x14ac:dyDescent="0.25"/>
  <cols>
    <col min="1" max="1" width="13.140625" bestFit="1" customWidth="1"/>
    <col min="2" max="2" width="16.7109375" bestFit="1" customWidth="1"/>
    <col min="3" max="3" width="12.5703125" bestFit="1" customWidth="1"/>
    <col min="6" max="6" width="12.5703125" bestFit="1" customWidth="1"/>
    <col min="8" max="8" width="11.5703125" bestFit="1" customWidth="1"/>
    <col min="15" max="15" width="12.5703125" bestFit="1" customWidth="1"/>
  </cols>
  <sheetData>
    <row r="1" spans="1:14" x14ac:dyDescent="0.25">
      <c r="A1" t="s">
        <v>34</v>
      </c>
      <c r="B1" t="s">
        <v>21</v>
      </c>
      <c r="C1" t="s">
        <v>7</v>
      </c>
      <c r="D1" t="s">
        <v>4</v>
      </c>
      <c r="E1" t="s">
        <v>30</v>
      </c>
      <c r="F1" t="s">
        <v>5</v>
      </c>
      <c r="G1" t="s">
        <v>38</v>
      </c>
      <c r="H1" t="s">
        <v>39</v>
      </c>
      <c r="I1" t="s">
        <v>40</v>
      </c>
      <c r="J1" t="s">
        <v>44</v>
      </c>
      <c r="K1" t="s">
        <v>41</v>
      </c>
      <c r="L1" t="s">
        <v>43</v>
      </c>
      <c r="M1" t="s">
        <v>42</v>
      </c>
      <c r="N1" t="s">
        <v>45</v>
      </c>
    </row>
    <row r="2" spans="1:14" x14ac:dyDescent="0.25">
      <c r="A2" t="s">
        <v>35</v>
      </c>
      <c r="B2">
        <v>2</v>
      </c>
      <c r="C2" t="s">
        <v>1</v>
      </c>
      <c r="D2">
        <v>2020</v>
      </c>
      <c r="E2">
        <v>77.099999999999994</v>
      </c>
      <c r="F2">
        <v>0.49822064056939502</v>
      </c>
    </row>
    <row r="3" spans="1:14" x14ac:dyDescent="0.25">
      <c r="A3" t="s">
        <v>35</v>
      </c>
      <c r="B3">
        <v>5</v>
      </c>
      <c r="C3" t="s">
        <v>8</v>
      </c>
      <c r="D3">
        <v>2020</v>
      </c>
      <c r="E3">
        <v>58.1</v>
      </c>
      <c r="F3">
        <v>0.17552077042875799</v>
      </c>
    </row>
    <row r="4" spans="1:14" x14ac:dyDescent="0.25">
      <c r="A4" t="s">
        <v>36</v>
      </c>
      <c r="B4">
        <v>6</v>
      </c>
      <c r="C4" t="s">
        <v>11</v>
      </c>
      <c r="D4">
        <v>2020</v>
      </c>
      <c r="E4">
        <v>54.7</v>
      </c>
      <c r="F4">
        <v>0.4</v>
      </c>
    </row>
    <row r="5" spans="1:14" x14ac:dyDescent="0.25">
      <c r="A5" t="s">
        <v>35</v>
      </c>
      <c r="B5">
        <v>7</v>
      </c>
      <c r="C5" t="s">
        <v>22</v>
      </c>
      <c r="D5">
        <v>2020</v>
      </c>
      <c r="E5">
        <v>48.5</v>
      </c>
      <c r="F5">
        <v>0.42862942199884002</v>
      </c>
    </row>
    <row r="6" spans="1:14" x14ac:dyDescent="0.25">
      <c r="A6" t="s">
        <v>35</v>
      </c>
      <c r="B6">
        <v>15</v>
      </c>
      <c r="C6" t="s">
        <v>12</v>
      </c>
      <c r="D6">
        <v>2020</v>
      </c>
      <c r="E6">
        <v>47.7</v>
      </c>
      <c r="F6">
        <v>0.69</v>
      </c>
    </row>
    <row r="7" spans="1:14" x14ac:dyDescent="0.25">
      <c r="A7" t="s">
        <v>35</v>
      </c>
      <c r="B7">
        <v>23</v>
      </c>
      <c r="C7" t="s">
        <v>17</v>
      </c>
      <c r="D7">
        <v>2020</v>
      </c>
      <c r="E7">
        <v>28</v>
      </c>
      <c r="F7">
        <v>1.5650999192737935E-2</v>
      </c>
    </row>
    <row r="8" spans="1:14" x14ac:dyDescent="0.25">
      <c r="A8" t="s">
        <v>35</v>
      </c>
      <c r="B8">
        <v>25</v>
      </c>
      <c r="C8" t="s">
        <v>26</v>
      </c>
      <c r="D8">
        <v>2020</v>
      </c>
      <c r="E8">
        <v>22.4</v>
      </c>
      <c r="F8">
        <v>0.15761396702230843</v>
      </c>
    </row>
    <row r="9" spans="1:14" x14ac:dyDescent="0.25">
      <c r="A9" t="s">
        <v>35</v>
      </c>
      <c r="B9">
        <v>40</v>
      </c>
      <c r="C9" t="s">
        <v>27</v>
      </c>
      <c r="D9">
        <v>2020</v>
      </c>
      <c r="E9">
        <v>21.1</v>
      </c>
      <c r="F9">
        <v>0.13358937964431827</v>
      </c>
    </row>
    <row r="10" spans="1:14" x14ac:dyDescent="0.25">
      <c r="A10" t="s">
        <v>35</v>
      </c>
      <c r="B10">
        <v>45</v>
      </c>
      <c r="C10" t="s">
        <v>13</v>
      </c>
      <c r="D10">
        <v>2020</v>
      </c>
      <c r="E10">
        <v>21.4</v>
      </c>
      <c r="F10">
        <v>7.0000000000000007E-2</v>
      </c>
    </row>
    <row r="11" spans="1:14" x14ac:dyDescent="0.25">
      <c r="A11" t="s">
        <v>37</v>
      </c>
      <c r="B11">
        <v>46</v>
      </c>
      <c r="C11" t="s">
        <v>18</v>
      </c>
      <c r="D11">
        <v>2020</v>
      </c>
      <c r="E11">
        <v>19.2</v>
      </c>
      <c r="F11">
        <v>0.29629629629629628</v>
      </c>
    </row>
    <row r="12" spans="1:14" x14ac:dyDescent="0.25">
      <c r="A12" t="s">
        <v>37</v>
      </c>
      <c r="B12">
        <v>48</v>
      </c>
      <c r="C12" t="s">
        <v>3</v>
      </c>
      <c r="D12">
        <v>2020</v>
      </c>
      <c r="E12">
        <v>27.9</v>
      </c>
      <c r="F12">
        <v>0.15604496932297762</v>
      </c>
    </row>
    <row r="13" spans="1:14" x14ac:dyDescent="0.25">
      <c r="A13" t="s">
        <v>35</v>
      </c>
      <c r="B13">
        <v>51</v>
      </c>
      <c r="C13" t="s">
        <v>14</v>
      </c>
      <c r="D13">
        <v>2020</v>
      </c>
      <c r="E13">
        <v>22.4</v>
      </c>
      <c r="F13">
        <v>0.11231628265194787</v>
      </c>
    </row>
    <row r="14" spans="1:14" x14ac:dyDescent="0.25">
      <c r="A14" t="s">
        <v>37</v>
      </c>
      <c r="B14">
        <v>55</v>
      </c>
      <c r="C14" t="s">
        <v>2</v>
      </c>
      <c r="D14">
        <v>2020</v>
      </c>
      <c r="E14">
        <v>18.899999999999999</v>
      </c>
      <c r="F14">
        <v>6.5484627690879399E-2</v>
      </c>
    </row>
    <row r="15" spans="1:14" x14ac:dyDescent="0.25">
      <c r="A15" t="s">
        <v>35</v>
      </c>
      <c r="B15">
        <v>58</v>
      </c>
      <c r="C15" t="s">
        <v>9</v>
      </c>
      <c r="D15">
        <v>2020</v>
      </c>
      <c r="E15">
        <v>15.6</v>
      </c>
      <c r="F15">
        <v>0.16056874557051737</v>
      </c>
    </row>
    <row r="16" spans="1:14" x14ac:dyDescent="0.25">
      <c r="A16" t="s">
        <v>37</v>
      </c>
      <c r="B16">
        <v>73</v>
      </c>
      <c r="C16" t="s">
        <v>0</v>
      </c>
      <c r="D16">
        <v>2020</v>
      </c>
      <c r="E16">
        <v>14.2</v>
      </c>
      <c r="F16">
        <v>3.7760489441376499E-2</v>
      </c>
    </row>
    <row r="17" spans="1:6" x14ac:dyDescent="0.25">
      <c r="A17" t="s">
        <v>35</v>
      </c>
      <c r="B17">
        <v>74</v>
      </c>
      <c r="C17" t="s">
        <v>28</v>
      </c>
      <c r="D17">
        <v>2020</v>
      </c>
      <c r="E17">
        <v>12.8</v>
      </c>
      <c r="F17">
        <v>0.38963381636702543</v>
      </c>
    </row>
    <row r="18" spans="1:6" x14ac:dyDescent="0.25">
      <c r="A18" t="s">
        <v>37</v>
      </c>
      <c r="B18">
        <v>82</v>
      </c>
      <c r="C18" t="s">
        <v>10</v>
      </c>
      <c r="D18">
        <v>2020</v>
      </c>
      <c r="E18">
        <v>15.6</v>
      </c>
      <c r="F18">
        <v>6.963876473492954E-2</v>
      </c>
    </row>
    <row r="19" spans="1:6" x14ac:dyDescent="0.25">
      <c r="A19" t="s">
        <v>35</v>
      </c>
      <c r="B19">
        <v>94</v>
      </c>
      <c r="C19" t="s">
        <v>15</v>
      </c>
      <c r="D19">
        <v>2020</v>
      </c>
      <c r="E19">
        <v>11.8</v>
      </c>
      <c r="F19">
        <v>9.0751822126428641E-2</v>
      </c>
    </row>
    <row r="20" spans="1:6" x14ac:dyDescent="0.25">
      <c r="A20" t="s">
        <v>37</v>
      </c>
      <c r="B20">
        <v>100</v>
      </c>
      <c r="C20" t="s">
        <v>16</v>
      </c>
      <c r="D20">
        <v>2020</v>
      </c>
      <c r="E20">
        <v>7.6</v>
      </c>
      <c r="F20">
        <v>0.03</v>
      </c>
    </row>
    <row r="21" spans="1:6" x14ac:dyDescent="0.25">
      <c r="A21" t="s">
        <v>37</v>
      </c>
      <c r="B21">
        <v>117</v>
      </c>
      <c r="C21" t="s">
        <v>29</v>
      </c>
      <c r="D21">
        <v>2020</v>
      </c>
      <c r="E21">
        <v>8.1999999999999993</v>
      </c>
      <c r="F21">
        <v>0.20883054892601433</v>
      </c>
    </row>
    <row r="22" spans="1:6" x14ac:dyDescent="0.25">
      <c r="A22" t="s">
        <v>35</v>
      </c>
      <c r="B22">
        <v>2</v>
      </c>
      <c r="C22" t="s">
        <v>1</v>
      </c>
      <c r="D22">
        <v>2021</v>
      </c>
      <c r="E22">
        <v>76.900000000000006</v>
      </c>
      <c r="F22">
        <v>0.36934116571106967</v>
      </c>
    </row>
    <row r="23" spans="1:6" x14ac:dyDescent="0.25">
      <c r="A23" t="s">
        <v>35</v>
      </c>
      <c r="B23">
        <v>5</v>
      </c>
      <c r="C23" t="s">
        <v>8</v>
      </c>
      <c r="D23">
        <v>2021</v>
      </c>
      <c r="E23">
        <v>51.9</v>
      </c>
      <c r="F23">
        <v>0.22560278120444099</v>
      </c>
    </row>
    <row r="24" spans="1:6" x14ac:dyDescent="0.25">
      <c r="A24" t="s">
        <v>36</v>
      </c>
      <c r="B24">
        <v>6</v>
      </c>
      <c r="C24" t="s">
        <v>11</v>
      </c>
      <c r="D24">
        <v>2021</v>
      </c>
      <c r="E24">
        <v>53</v>
      </c>
      <c r="F24">
        <v>0.45</v>
      </c>
    </row>
    <row r="25" spans="1:6" x14ac:dyDescent="0.25">
      <c r="A25" t="s">
        <v>35</v>
      </c>
      <c r="B25">
        <v>7</v>
      </c>
      <c r="C25" t="s">
        <v>22</v>
      </c>
      <c r="D25">
        <v>2021</v>
      </c>
      <c r="E25">
        <v>44.2</v>
      </c>
      <c r="F25">
        <v>0.25125628140703515</v>
      </c>
    </row>
    <row r="26" spans="1:6" x14ac:dyDescent="0.25">
      <c r="A26" t="s">
        <v>35</v>
      </c>
      <c r="B26">
        <v>15</v>
      </c>
      <c r="C26" t="s">
        <v>12</v>
      </c>
      <c r="D26">
        <v>2021</v>
      </c>
      <c r="E26">
        <v>39.299999999999997</v>
      </c>
      <c r="F26">
        <v>0.96</v>
      </c>
    </row>
    <row r="27" spans="1:6" x14ac:dyDescent="0.25">
      <c r="A27" t="s">
        <v>35</v>
      </c>
      <c r="B27">
        <v>23</v>
      </c>
      <c r="C27" t="s">
        <v>17</v>
      </c>
      <c r="D27">
        <v>2021</v>
      </c>
      <c r="E27">
        <v>24.7</v>
      </c>
      <c r="F27">
        <v>3.101037437979251E-2</v>
      </c>
    </row>
    <row r="28" spans="1:6" x14ac:dyDescent="0.25">
      <c r="A28" t="s">
        <v>35</v>
      </c>
      <c r="B28">
        <v>25</v>
      </c>
      <c r="C28" t="s">
        <v>26</v>
      </c>
      <c r="D28">
        <v>2021</v>
      </c>
      <c r="E28">
        <v>21.5</v>
      </c>
      <c r="F28">
        <v>7.4294205052005943E-2</v>
      </c>
    </row>
    <row r="29" spans="1:6" x14ac:dyDescent="0.25">
      <c r="A29" t="s">
        <v>35</v>
      </c>
      <c r="B29">
        <v>40</v>
      </c>
      <c r="C29" t="s">
        <v>27</v>
      </c>
      <c r="D29">
        <v>2021</v>
      </c>
      <c r="E29">
        <v>19.8</v>
      </c>
      <c r="F29">
        <v>0.42038885969521805</v>
      </c>
    </row>
    <row r="30" spans="1:6" x14ac:dyDescent="0.25">
      <c r="A30" t="s">
        <v>35</v>
      </c>
      <c r="B30">
        <v>45</v>
      </c>
      <c r="C30" t="s">
        <v>13</v>
      </c>
      <c r="D30">
        <v>2021</v>
      </c>
      <c r="E30">
        <v>30.2</v>
      </c>
      <c r="F30">
        <v>0.16</v>
      </c>
    </row>
    <row r="31" spans="1:6" x14ac:dyDescent="0.25">
      <c r="A31" t="s">
        <v>37</v>
      </c>
      <c r="B31">
        <v>46</v>
      </c>
      <c r="C31" t="s">
        <v>18</v>
      </c>
      <c r="D31">
        <v>2021</v>
      </c>
      <c r="E31">
        <v>19.5</v>
      </c>
      <c r="F31">
        <v>0.240723217303143</v>
      </c>
    </row>
    <row r="32" spans="1:6" x14ac:dyDescent="0.25">
      <c r="A32" t="s">
        <v>37</v>
      </c>
      <c r="B32">
        <v>48</v>
      </c>
      <c r="C32" t="s">
        <v>3</v>
      </c>
      <c r="D32">
        <v>2021</v>
      </c>
      <c r="E32">
        <v>29.6</v>
      </c>
      <c r="F32">
        <v>7.9149247067418924E-2</v>
      </c>
    </row>
    <row r="33" spans="1:6" x14ac:dyDescent="0.25">
      <c r="A33" t="s">
        <v>35</v>
      </c>
      <c r="B33">
        <v>51</v>
      </c>
      <c r="C33" t="s">
        <v>14</v>
      </c>
      <c r="D33">
        <v>2021</v>
      </c>
      <c r="E33">
        <v>17.399999999999999</v>
      </c>
      <c r="F33">
        <v>0.13239345904748273</v>
      </c>
    </row>
    <row r="34" spans="1:6" x14ac:dyDescent="0.25">
      <c r="A34" t="s">
        <v>37</v>
      </c>
      <c r="B34">
        <v>55</v>
      </c>
      <c r="C34" t="s">
        <v>2</v>
      </c>
      <c r="D34">
        <v>2021</v>
      </c>
      <c r="E34">
        <v>19.3</v>
      </c>
      <c r="F34">
        <v>0.10614555549507375</v>
      </c>
    </row>
    <row r="35" spans="1:6" x14ac:dyDescent="0.25">
      <c r="A35" t="s">
        <v>35</v>
      </c>
      <c r="B35">
        <v>58</v>
      </c>
      <c r="C35" t="s">
        <v>9</v>
      </c>
      <c r="D35">
        <v>2021</v>
      </c>
      <c r="E35">
        <v>17.399999999999999</v>
      </c>
      <c r="F35">
        <v>7.5858145268348193E-2</v>
      </c>
    </row>
    <row r="36" spans="1:6" x14ac:dyDescent="0.25">
      <c r="A36" t="s">
        <v>37</v>
      </c>
      <c r="B36">
        <v>73</v>
      </c>
      <c r="C36" t="s">
        <v>0</v>
      </c>
      <c r="D36">
        <v>2021</v>
      </c>
      <c r="E36">
        <v>13.6</v>
      </c>
      <c r="F36">
        <v>2.450090930152931E-2</v>
      </c>
    </row>
    <row r="37" spans="1:6" x14ac:dyDescent="0.25">
      <c r="A37" t="s">
        <v>35</v>
      </c>
      <c r="B37">
        <v>74</v>
      </c>
      <c r="C37" t="s">
        <v>28</v>
      </c>
      <c r="D37">
        <v>2021</v>
      </c>
      <c r="E37">
        <v>15.6</v>
      </c>
      <c r="F37">
        <v>0.35418371522094927</v>
      </c>
    </row>
    <row r="38" spans="1:6" x14ac:dyDescent="0.25">
      <c r="A38" t="s">
        <v>37</v>
      </c>
      <c r="B38">
        <v>82</v>
      </c>
      <c r="C38" t="s">
        <v>10</v>
      </c>
      <c r="D38">
        <v>2021</v>
      </c>
      <c r="E38">
        <v>14.1</v>
      </c>
      <c r="F38">
        <v>8.06239922000975E-2</v>
      </c>
    </row>
    <row r="39" spans="1:6" x14ac:dyDescent="0.25">
      <c r="A39" t="s">
        <v>35</v>
      </c>
      <c r="B39">
        <v>94</v>
      </c>
      <c r="C39" t="s">
        <v>15</v>
      </c>
      <c r="D39">
        <v>2021</v>
      </c>
      <c r="E39">
        <v>13.8</v>
      </c>
      <c r="F39">
        <v>9.532888465204957E-2</v>
      </c>
    </row>
    <row r="40" spans="1:6" x14ac:dyDescent="0.25">
      <c r="A40" t="s">
        <v>37</v>
      </c>
      <c r="B40">
        <v>100</v>
      </c>
      <c r="C40" t="s">
        <v>16</v>
      </c>
      <c r="D40">
        <v>2021</v>
      </c>
      <c r="E40">
        <v>8.4</v>
      </c>
      <c r="F40">
        <v>9.1999999999999998E-2</v>
      </c>
    </row>
    <row r="41" spans="1:6" x14ac:dyDescent="0.25">
      <c r="A41" t="s">
        <v>37</v>
      </c>
      <c r="B41">
        <v>117</v>
      </c>
      <c r="C41" t="s">
        <v>29</v>
      </c>
      <c r="D41">
        <v>2021</v>
      </c>
      <c r="E41">
        <v>7.9</v>
      </c>
      <c r="F41">
        <v>5.7982218786238889E-2</v>
      </c>
    </row>
    <row r="42" spans="1:6" x14ac:dyDescent="0.25">
      <c r="A42" t="s">
        <v>35</v>
      </c>
      <c r="B42">
        <v>2</v>
      </c>
      <c r="C42" t="s">
        <v>1</v>
      </c>
      <c r="D42">
        <v>2022</v>
      </c>
      <c r="E42">
        <v>75.8</v>
      </c>
      <c r="F42">
        <v>0.45045045045045046</v>
      </c>
    </row>
    <row r="43" spans="1:6" x14ac:dyDescent="0.25">
      <c r="A43" t="s">
        <v>35</v>
      </c>
      <c r="B43">
        <v>5</v>
      </c>
      <c r="C43" t="s">
        <v>8</v>
      </c>
      <c r="D43">
        <v>2022</v>
      </c>
      <c r="E43">
        <v>58.1</v>
      </c>
      <c r="F43">
        <v>0.17904732334601156</v>
      </c>
    </row>
    <row r="44" spans="1:6" x14ac:dyDescent="0.25">
      <c r="A44" t="s">
        <v>36</v>
      </c>
      <c r="B44">
        <v>6</v>
      </c>
      <c r="C44" t="s">
        <v>11</v>
      </c>
      <c r="D44">
        <v>2022</v>
      </c>
      <c r="E44">
        <v>63</v>
      </c>
      <c r="F44">
        <v>0.45</v>
      </c>
    </row>
    <row r="45" spans="1:6" x14ac:dyDescent="0.25">
      <c r="A45" t="s">
        <v>35</v>
      </c>
      <c r="B45">
        <v>7</v>
      </c>
      <c r="C45" t="s">
        <v>22</v>
      </c>
      <c r="D45">
        <v>2022</v>
      </c>
      <c r="E45">
        <v>46</v>
      </c>
      <c r="F45">
        <v>0.29069767441860467</v>
      </c>
    </row>
    <row r="46" spans="1:6" x14ac:dyDescent="0.25">
      <c r="A46" t="s">
        <v>35</v>
      </c>
      <c r="B46">
        <v>15</v>
      </c>
      <c r="C46" t="s">
        <v>12</v>
      </c>
      <c r="D46">
        <v>2022</v>
      </c>
      <c r="E46">
        <v>40.4</v>
      </c>
      <c r="F46">
        <v>0.86</v>
      </c>
    </row>
    <row r="47" spans="1:6" x14ac:dyDescent="0.25">
      <c r="A47" t="s">
        <v>35</v>
      </c>
      <c r="B47">
        <v>23</v>
      </c>
      <c r="C47" t="s">
        <v>17</v>
      </c>
      <c r="D47">
        <v>2022</v>
      </c>
      <c r="E47">
        <v>27.2</v>
      </c>
      <c r="F47">
        <v>3.8071514620821312E-2</v>
      </c>
    </row>
    <row r="48" spans="1:6" x14ac:dyDescent="0.25">
      <c r="A48" t="s">
        <v>35</v>
      </c>
      <c r="B48">
        <v>25</v>
      </c>
      <c r="C48" t="s">
        <v>26</v>
      </c>
      <c r="D48">
        <v>2022</v>
      </c>
      <c r="E48">
        <v>27.6</v>
      </c>
      <c r="F48">
        <v>7.474539848640567E-2</v>
      </c>
    </row>
    <row r="49" spans="1:6" x14ac:dyDescent="0.25">
      <c r="A49" t="s">
        <v>35</v>
      </c>
      <c r="B49">
        <v>40</v>
      </c>
      <c r="C49" t="s">
        <v>27</v>
      </c>
      <c r="D49">
        <v>2022</v>
      </c>
      <c r="E49">
        <v>18.3</v>
      </c>
      <c r="F49">
        <v>0.15090143753474705</v>
      </c>
    </row>
    <row r="50" spans="1:6" x14ac:dyDescent="0.25">
      <c r="A50" t="s">
        <v>35</v>
      </c>
      <c r="B50">
        <v>45</v>
      </c>
      <c r="C50" t="s">
        <v>13</v>
      </c>
      <c r="D50">
        <v>2022</v>
      </c>
      <c r="E50">
        <v>28.1</v>
      </c>
      <c r="F50">
        <v>0.17</v>
      </c>
    </row>
    <row r="51" spans="1:6" x14ac:dyDescent="0.25">
      <c r="A51" t="s">
        <v>37</v>
      </c>
      <c r="B51">
        <v>46</v>
      </c>
      <c r="C51" t="s">
        <v>18</v>
      </c>
      <c r="D51">
        <v>2022</v>
      </c>
      <c r="E51">
        <v>18.600000000000001</v>
      </c>
      <c r="F51">
        <v>0.26244592540629003</v>
      </c>
    </row>
    <row r="52" spans="1:6" x14ac:dyDescent="0.25">
      <c r="A52" t="s">
        <v>37</v>
      </c>
      <c r="B52">
        <v>48</v>
      </c>
      <c r="C52" t="s">
        <v>3</v>
      </c>
      <c r="D52">
        <v>2022</v>
      </c>
      <c r="E52">
        <v>28.5</v>
      </c>
      <c r="F52">
        <v>0.11530383934331717</v>
      </c>
    </row>
    <row r="53" spans="1:6" x14ac:dyDescent="0.25">
      <c r="A53" t="s">
        <v>35</v>
      </c>
      <c r="B53">
        <v>51</v>
      </c>
      <c r="C53" t="s">
        <v>14</v>
      </c>
      <c r="D53">
        <v>2022</v>
      </c>
      <c r="E53">
        <v>20.7</v>
      </c>
      <c r="F53">
        <v>0.10892586989409984</v>
      </c>
    </row>
    <row r="54" spans="1:6" x14ac:dyDescent="0.25">
      <c r="A54" t="s">
        <v>37</v>
      </c>
      <c r="B54">
        <v>55</v>
      </c>
      <c r="C54" t="s">
        <v>2</v>
      </c>
      <c r="D54">
        <v>2022</v>
      </c>
      <c r="E54">
        <v>19.5</v>
      </c>
      <c r="F54">
        <v>8.8454220768383454E-2</v>
      </c>
    </row>
    <row r="55" spans="1:6" x14ac:dyDescent="0.25">
      <c r="A55" t="s">
        <v>35</v>
      </c>
      <c r="B55">
        <v>58</v>
      </c>
      <c r="C55" t="s">
        <v>9</v>
      </c>
      <c r="D55">
        <v>2022</v>
      </c>
      <c r="E55">
        <v>17.7</v>
      </c>
      <c r="F55">
        <v>3.957261574990107E-2</v>
      </c>
    </row>
    <row r="56" spans="1:6" x14ac:dyDescent="0.25">
      <c r="A56" t="s">
        <v>37</v>
      </c>
      <c r="B56">
        <v>73</v>
      </c>
      <c r="C56" t="s">
        <v>0</v>
      </c>
      <c r="D56">
        <v>2022</v>
      </c>
      <c r="E56">
        <v>12.2</v>
      </c>
      <c r="F56">
        <v>4.1929519481783292E-2</v>
      </c>
    </row>
    <row r="57" spans="1:6" x14ac:dyDescent="0.25">
      <c r="A57" t="s">
        <v>35</v>
      </c>
      <c r="B57">
        <v>74</v>
      </c>
      <c r="C57" t="s">
        <v>28</v>
      </c>
      <c r="D57">
        <v>2022</v>
      </c>
      <c r="E57">
        <v>14.9</v>
      </c>
      <c r="F57">
        <v>0.32545510701756813</v>
      </c>
    </row>
    <row r="58" spans="1:6" x14ac:dyDescent="0.25">
      <c r="A58" t="s">
        <v>37</v>
      </c>
      <c r="B58">
        <v>82</v>
      </c>
      <c r="C58" t="s">
        <v>10</v>
      </c>
      <c r="D58">
        <v>2022</v>
      </c>
      <c r="E58">
        <v>15.7</v>
      </c>
      <c r="F58">
        <v>6.9067729542282408E-2</v>
      </c>
    </row>
    <row r="59" spans="1:6" x14ac:dyDescent="0.25">
      <c r="A59" t="s">
        <v>35</v>
      </c>
      <c r="B59">
        <v>94</v>
      </c>
      <c r="C59" t="s">
        <v>15</v>
      </c>
      <c r="D59">
        <v>2022</v>
      </c>
      <c r="E59">
        <v>13.3</v>
      </c>
      <c r="F59">
        <v>5.9576069233663612E-2</v>
      </c>
    </row>
    <row r="60" spans="1:6" x14ac:dyDescent="0.25">
      <c r="A60" t="s">
        <v>37</v>
      </c>
      <c r="B60">
        <v>100</v>
      </c>
      <c r="C60" t="s">
        <v>16</v>
      </c>
      <c r="D60">
        <v>2022</v>
      </c>
      <c r="E60">
        <v>8.1</v>
      </c>
      <c r="F60">
        <v>8.1000000000000003E-2</v>
      </c>
    </row>
    <row r="61" spans="1:6" x14ac:dyDescent="0.25">
      <c r="A61" t="s">
        <v>37</v>
      </c>
      <c r="B61">
        <v>117</v>
      </c>
      <c r="C61" t="s">
        <v>29</v>
      </c>
      <c r="D61">
        <v>2022</v>
      </c>
      <c r="E61">
        <v>7.9</v>
      </c>
      <c r="F61">
        <v>0</v>
      </c>
    </row>
    <row r="62" spans="1:6" x14ac:dyDescent="0.25">
      <c r="A62" t="s">
        <v>35</v>
      </c>
      <c r="B62">
        <v>2</v>
      </c>
      <c r="C62" t="s">
        <v>1</v>
      </c>
      <c r="D62">
        <v>2023</v>
      </c>
      <c r="E62">
        <v>79.900000000000006</v>
      </c>
      <c r="F62">
        <v>0.53085662512181686</v>
      </c>
    </row>
    <row r="63" spans="1:6" x14ac:dyDescent="0.25">
      <c r="A63" t="s">
        <v>35</v>
      </c>
      <c r="B63">
        <v>5</v>
      </c>
      <c r="C63" t="s">
        <v>8</v>
      </c>
      <c r="D63">
        <v>2023</v>
      </c>
      <c r="E63">
        <v>53.3</v>
      </c>
      <c r="F63">
        <v>0.12990298005153247</v>
      </c>
    </row>
    <row r="64" spans="1:6" x14ac:dyDescent="0.25">
      <c r="A64" t="s">
        <v>36</v>
      </c>
      <c r="B64">
        <v>6</v>
      </c>
      <c r="C64" t="s">
        <v>11</v>
      </c>
      <c r="D64">
        <v>2023</v>
      </c>
      <c r="E64">
        <v>56.6</v>
      </c>
      <c r="F64">
        <v>0.5</v>
      </c>
    </row>
    <row r="65" spans="1:6" x14ac:dyDescent="0.25">
      <c r="A65" t="s">
        <v>35</v>
      </c>
      <c r="B65">
        <v>7</v>
      </c>
      <c r="C65" t="s">
        <v>22</v>
      </c>
      <c r="D65">
        <v>2023</v>
      </c>
      <c r="E65">
        <v>40.1</v>
      </c>
      <c r="F65">
        <v>0.33238574240104962</v>
      </c>
    </row>
    <row r="66" spans="1:6" x14ac:dyDescent="0.25">
      <c r="A66" t="s">
        <v>35</v>
      </c>
      <c r="B66">
        <v>15</v>
      </c>
      <c r="C66" t="s">
        <v>12</v>
      </c>
      <c r="D66">
        <v>2023</v>
      </c>
      <c r="E66">
        <v>37.1</v>
      </c>
      <c r="F66">
        <v>0.78</v>
      </c>
    </row>
    <row r="67" spans="1:6" x14ac:dyDescent="0.25">
      <c r="A67" t="s">
        <v>35</v>
      </c>
      <c r="B67">
        <v>23</v>
      </c>
      <c r="C67" t="s">
        <v>17</v>
      </c>
      <c r="D67">
        <v>2023</v>
      </c>
      <c r="E67">
        <v>29.6</v>
      </c>
      <c r="F67">
        <v>2.5207209261848888E-2</v>
      </c>
    </row>
    <row r="68" spans="1:6" x14ac:dyDescent="0.25">
      <c r="A68" t="s">
        <v>35</v>
      </c>
      <c r="B68">
        <v>25</v>
      </c>
      <c r="C68" t="s">
        <v>26</v>
      </c>
      <c r="D68">
        <v>2023</v>
      </c>
      <c r="E68">
        <v>29.6</v>
      </c>
      <c r="F68">
        <v>6.228783207200473E-2</v>
      </c>
    </row>
    <row r="69" spans="1:6" x14ac:dyDescent="0.25">
      <c r="A69" t="s">
        <v>35</v>
      </c>
      <c r="B69">
        <v>40</v>
      </c>
      <c r="C69" t="s">
        <v>27</v>
      </c>
      <c r="D69">
        <v>2023</v>
      </c>
      <c r="E69">
        <v>22.8</v>
      </c>
      <c r="F69">
        <v>0.12354674185066684</v>
      </c>
    </row>
    <row r="70" spans="1:6" x14ac:dyDescent="0.25">
      <c r="A70" t="s">
        <v>35</v>
      </c>
      <c r="B70">
        <v>45</v>
      </c>
      <c r="C70" t="s">
        <v>13</v>
      </c>
      <c r="D70">
        <v>2023</v>
      </c>
      <c r="E70">
        <v>23.3</v>
      </c>
      <c r="F70">
        <v>0.11205</v>
      </c>
    </row>
    <row r="71" spans="1:6" x14ac:dyDescent="0.25">
      <c r="A71" t="s">
        <v>37</v>
      </c>
      <c r="B71">
        <v>46</v>
      </c>
      <c r="C71" t="s">
        <v>18</v>
      </c>
      <c r="D71">
        <v>2023</v>
      </c>
      <c r="E71">
        <v>18.7</v>
      </c>
      <c r="F71">
        <v>0.21697669919013793</v>
      </c>
    </row>
    <row r="72" spans="1:6" x14ac:dyDescent="0.25">
      <c r="A72" t="s">
        <v>37</v>
      </c>
      <c r="B72">
        <v>48</v>
      </c>
      <c r="C72" t="s">
        <v>3</v>
      </c>
      <c r="D72">
        <v>2023</v>
      </c>
      <c r="E72">
        <v>28.8</v>
      </c>
      <c r="F72">
        <v>0.16081567460534521</v>
      </c>
    </row>
    <row r="73" spans="1:6" x14ac:dyDescent="0.25">
      <c r="A73" t="s">
        <v>35</v>
      </c>
      <c r="B73">
        <v>51</v>
      </c>
      <c r="C73" t="s">
        <v>14</v>
      </c>
      <c r="D73">
        <v>2023</v>
      </c>
      <c r="E73">
        <v>19.3</v>
      </c>
      <c r="F73">
        <v>6.3476508123879422E-2</v>
      </c>
    </row>
    <row r="74" spans="1:6" x14ac:dyDescent="0.25">
      <c r="A74" t="s">
        <v>37</v>
      </c>
      <c r="B74">
        <v>55</v>
      </c>
      <c r="C74" t="s">
        <v>2</v>
      </c>
      <c r="D74">
        <v>2023</v>
      </c>
      <c r="E74">
        <v>20.100000000000001</v>
      </c>
      <c r="F74">
        <v>7.3031302727341416E-2</v>
      </c>
    </row>
    <row r="75" spans="1:6" x14ac:dyDescent="0.25">
      <c r="A75" t="s">
        <v>35</v>
      </c>
      <c r="B75">
        <v>58</v>
      </c>
      <c r="C75" t="s">
        <v>9</v>
      </c>
      <c r="D75">
        <v>2023</v>
      </c>
      <c r="E75" s="1">
        <v>18.5</v>
      </c>
      <c r="F75">
        <v>2.8629417749216526E-2</v>
      </c>
    </row>
    <row r="76" spans="1:6" x14ac:dyDescent="0.25">
      <c r="A76" t="s">
        <v>37</v>
      </c>
      <c r="B76">
        <v>73</v>
      </c>
      <c r="C76" t="s">
        <v>0</v>
      </c>
      <c r="D76">
        <v>2023</v>
      </c>
      <c r="E76">
        <v>12.6</v>
      </c>
      <c r="F76">
        <v>6.8293571298488398E-2</v>
      </c>
    </row>
    <row r="77" spans="1:6" x14ac:dyDescent="0.25">
      <c r="A77" t="s">
        <v>35</v>
      </c>
      <c r="B77">
        <v>74</v>
      </c>
      <c r="C77" t="s">
        <v>28</v>
      </c>
      <c r="D77">
        <v>2023</v>
      </c>
      <c r="E77">
        <v>13.5</v>
      </c>
      <c r="F77">
        <v>0.33588441895062959</v>
      </c>
    </row>
    <row r="78" spans="1:6" x14ac:dyDescent="0.25">
      <c r="A78" t="s">
        <v>37</v>
      </c>
      <c r="B78">
        <v>82</v>
      </c>
      <c r="C78" t="s">
        <v>10</v>
      </c>
      <c r="D78">
        <v>2023</v>
      </c>
      <c r="E78">
        <v>14.1</v>
      </c>
      <c r="F78">
        <v>6.8293571298488426E-2</v>
      </c>
    </row>
    <row r="79" spans="1:6" x14ac:dyDescent="0.25">
      <c r="A79" t="s">
        <v>35</v>
      </c>
      <c r="B79">
        <v>94</v>
      </c>
      <c r="C79" t="s">
        <v>15</v>
      </c>
      <c r="D79">
        <v>2023</v>
      </c>
      <c r="E79">
        <v>13.4</v>
      </c>
      <c r="F79">
        <v>6.2092517851598882E-2</v>
      </c>
    </row>
    <row r="80" spans="1:6" x14ac:dyDescent="0.25">
      <c r="A80" t="s">
        <v>37</v>
      </c>
      <c r="B80">
        <v>100</v>
      </c>
      <c r="C80" t="s">
        <v>16</v>
      </c>
      <c r="D80">
        <v>2023</v>
      </c>
      <c r="E80">
        <v>7.4</v>
      </c>
      <c r="F80">
        <v>0.11899999999999999</v>
      </c>
    </row>
    <row r="81" spans="1:6" x14ac:dyDescent="0.25">
      <c r="A81" t="s">
        <v>37</v>
      </c>
      <c r="B81">
        <v>117</v>
      </c>
      <c r="C81" t="s">
        <v>29</v>
      </c>
      <c r="D81">
        <v>2023</v>
      </c>
      <c r="E81">
        <v>6.1</v>
      </c>
      <c r="F81">
        <v>0</v>
      </c>
    </row>
    <row r="82" spans="1:6" x14ac:dyDescent="0.25">
      <c r="A82" t="s">
        <v>35</v>
      </c>
      <c r="B82">
        <v>2</v>
      </c>
      <c r="C82" t="s">
        <v>1</v>
      </c>
      <c r="D82">
        <v>2024</v>
      </c>
      <c r="E82">
        <v>78</v>
      </c>
      <c r="F82">
        <v>0.53295000000000003</v>
      </c>
    </row>
    <row r="83" spans="1:6" x14ac:dyDescent="0.25">
      <c r="A83" t="s">
        <v>35</v>
      </c>
      <c r="B83">
        <v>5</v>
      </c>
      <c r="C83" t="s">
        <v>8</v>
      </c>
      <c r="D83">
        <v>2024</v>
      </c>
      <c r="E83">
        <v>54.4</v>
      </c>
      <c r="F83">
        <v>0.16768371739243176</v>
      </c>
    </row>
    <row r="84" spans="1:6" x14ac:dyDescent="0.25">
      <c r="A84" t="s">
        <v>36</v>
      </c>
      <c r="B84">
        <v>6</v>
      </c>
      <c r="C84" t="s">
        <v>11</v>
      </c>
      <c r="D84">
        <v>2024</v>
      </c>
      <c r="E84">
        <v>46.5</v>
      </c>
      <c r="F84">
        <v>1.0066304147203724</v>
      </c>
    </row>
    <row r="85" spans="1:6" x14ac:dyDescent="0.25">
      <c r="A85" t="s">
        <v>35</v>
      </c>
      <c r="B85">
        <v>7</v>
      </c>
      <c r="C85" t="s">
        <v>22</v>
      </c>
      <c r="D85">
        <v>2024</v>
      </c>
      <c r="E85">
        <v>42.4</v>
      </c>
      <c r="F85">
        <v>0.17008903201363801</v>
      </c>
    </row>
    <row r="86" spans="1:6" x14ac:dyDescent="0.25">
      <c r="A86" t="s">
        <v>35</v>
      </c>
      <c r="B86">
        <v>15</v>
      </c>
      <c r="C86" t="s">
        <v>12</v>
      </c>
      <c r="D86">
        <v>2024</v>
      </c>
      <c r="E86">
        <v>35.5</v>
      </c>
      <c r="F86">
        <v>0.56720000000000004</v>
      </c>
    </row>
    <row r="87" spans="1:6" x14ac:dyDescent="0.25">
      <c r="A87" t="s">
        <v>35</v>
      </c>
      <c r="B87">
        <v>23</v>
      </c>
      <c r="C87" t="s">
        <v>17</v>
      </c>
      <c r="D87">
        <v>2024</v>
      </c>
      <c r="E87">
        <v>28.7</v>
      </c>
      <c r="F87">
        <v>1.8794003267265182E-2</v>
      </c>
    </row>
    <row r="88" spans="1:6" x14ac:dyDescent="0.25">
      <c r="A88" t="s">
        <v>35</v>
      </c>
      <c r="B88">
        <v>25</v>
      </c>
      <c r="C88" t="s">
        <v>26</v>
      </c>
      <c r="D88">
        <v>2024</v>
      </c>
      <c r="E88">
        <v>28.7</v>
      </c>
      <c r="F88">
        <v>5.4685558041262738E-2</v>
      </c>
    </row>
    <row r="89" spans="1:6" x14ac:dyDescent="0.25">
      <c r="A89" t="s">
        <v>35</v>
      </c>
      <c r="B89">
        <v>40</v>
      </c>
      <c r="C89" t="s">
        <v>27</v>
      </c>
      <c r="D89">
        <v>2024</v>
      </c>
      <c r="E89">
        <v>21.9</v>
      </c>
      <c r="F89">
        <v>0.24232207764842226</v>
      </c>
    </row>
    <row r="90" spans="1:6" x14ac:dyDescent="0.25">
      <c r="A90" t="s">
        <v>35</v>
      </c>
      <c r="B90">
        <v>45</v>
      </c>
      <c r="C90" t="s">
        <v>13</v>
      </c>
      <c r="D90">
        <v>2024</v>
      </c>
      <c r="E90">
        <v>29.8</v>
      </c>
      <c r="F90">
        <v>0.18554000000000001</v>
      </c>
    </row>
    <row r="91" spans="1:6" x14ac:dyDescent="0.25">
      <c r="A91" t="s">
        <v>37</v>
      </c>
      <c r="B91">
        <v>46</v>
      </c>
      <c r="C91" t="s">
        <v>18</v>
      </c>
      <c r="D91">
        <v>2024</v>
      </c>
      <c r="E91">
        <v>18.8</v>
      </c>
      <c r="F91">
        <v>0.13468727629450911</v>
      </c>
    </row>
    <row r="92" spans="1:6" x14ac:dyDescent="0.25">
      <c r="A92" t="s">
        <v>37</v>
      </c>
      <c r="B92">
        <v>48</v>
      </c>
      <c r="C92" t="s">
        <v>3</v>
      </c>
      <c r="D92">
        <v>2024</v>
      </c>
      <c r="E92">
        <v>27.1</v>
      </c>
      <c r="F92">
        <v>0.19225999999999999</v>
      </c>
    </row>
    <row r="93" spans="1:6" x14ac:dyDescent="0.25">
      <c r="A93" t="s">
        <v>35</v>
      </c>
      <c r="B93">
        <v>51</v>
      </c>
      <c r="C93" t="s">
        <v>14</v>
      </c>
      <c r="D93">
        <v>2024</v>
      </c>
      <c r="E93">
        <v>17.899999999999999</v>
      </c>
      <c r="F93">
        <v>4.8118371193135112E-2</v>
      </c>
    </row>
    <row r="94" spans="1:6" x14ac:dyDescent="0.25">
      <c r="A94" t="s">
        <v>37</v>
      </c>
      <c r="B94">
        <v>55</v>
      </c>
      <c r="C94" t="s">
        <v>2</v>
      </c>
      <c r="D94">
        <v>2024</v>
      </c>
      <c r="E94">
        <v>17.399999999999999</v>
      </c>
      <c r="F94">
        <v>8.5529999999999995E-2</v>
      </c>
    </row>
    <row r="95" spans="1:6" x14ac:dyDescent="0.25">
      <c r="A95" t="s">
        <v>35</v>
      </c>
      <c r="B95">
        <v>58</v>
      </c>
      <c r="C95" t="s">
        <v>9</v>
      </c>
      <c r="D95">
        <v>2024</v>
      </c>
      <c r="E95">
        <v>18.3</v>
      </c>
      <c r="F95">
        <v>9.5570000000000002E-2</v>
      </c>
    </row>
    <row r="96" spans="1:6" x14ac:dyDescent="0.25">
      <c r="A96" t="s">
        <v>37</v>
      </c>
      <c r="B96">
        <v>73</v>
      </c>
      <c r="C96" t="s">
        <v>0</v>
      </c>
      <c r="D96">
        <v>2024</v>
      </c>
      <c r="E96">
        <v>12.9</v>
      </c>
      <c r="F96">
        <v>6.0780000000000001E-2</v>
      </c>
    </row>
    <row r="97" spans="1:6" x14ac:dyDescent="0.25">
      <c r="A97" t="s">
        <v>35</v>
      </c>
      <c r="B97">
        <v>74</v>
      </c>
      <c r="C97" t="s">
        <v>28</v>
      </c>
      <c r="D97">
        <v>2024</v>
      </c>
      <c r="E97">
        <v>14.8</v>
      </c>
      <c r="F97">
        <v>0.32</v>
      </c>
    </row>
    <row r="98" spans="1:6" x14ac:dyDescent="0.25">
      <c r="A98" t="s">
        <v>37</v>
      </c>
      <c r="B98">
        <v>82</v>
      </c>
      <c r="C98" t="s">
        <v>10</v>
      </c>
      <c r="D98">
        <v>2024</v>
      </c>
      <c r="E98">
        <v>13.8</v>
      </c>
      <c r="F98">
        <v>7.1340000000000001E-2</v>
      </c>
    </row>
    <row r="99" spans="1:6" x14ac:dyDescent="0.25">
      <c r="A99" t="s">
        <v>35</v>
      </c>
      <c r="B99">
        <v>94</v>
      </c>
      <c r="C99" t="s">
        <v>15</v>
      </c>
      <c r="D99">
        <v>2024</v>
      </c>
      <c r="E99">
        <v>11.4</v>
      </c>
      <c r="F99">
        <v>0.10984987184181619</v>
      </c>
    </row>
    <row r="100" spans="1:6" x14ac:dyDescent="0.25">
      <c r="A100" t="s">
        <v>37</v>
      </c>
      <c r="B100">
        <v>100</v>
      </c>
      <c r="C100" t="s">
        <v>16</v>
      </c>
      <c r="D100">
        <v>2024</v>
      </c>
      <c r="E100">
        <v>9.6999999999999993</v>
      </c>
      <c r="F100">
        <v>0.121</v>
      </c>
    </row>
    <row r="101" spans="1:6" x14ac:dyDescent="0.25">
      <c r="A101" t="s">
        <v>37</v>
      </c>
      <c r="B101">
        <v>117</v>
      </c>
      <c r="C101" t="s">
        <v>29</v>
      </c>
      <c r="D101">
        <v>2024</v>
      </c>
      <c r="E101">
        <v>7</v>
      </c>
      <c r="F10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38E6E-0BA8-4936-A2DA-3CEFB961FCB3}">
  <dimension ref="A3:X26"/>
  <sheetViews>
    <sheetView workbookViewId="0">
      <selection activeCell="B6" sqref="B6"/>
    </sheetView>
  </sheetViews>
  <sheetFormatPr defaultRowHeight="15" x14ac:dyDescent="0.25"/>
  <cols>
    <col min="1" max="1" width="16.7109375" bestFit="1" customWidth="1"/>
    <col min="2" max="2" width="12.5703125" bestFit="1" customWidth="1"/>
    <col min="12" max="12" width="16.7109375" bestFit="1" customWidth="1"/>
    <col min="13" max="13" width="12.5703125" bestFit="1" customWidth="1"/>
    <col min="23" max="23" width="11.5703125" bestFit="1" customWidth="1"/>
    <col min="24" max="24" width="12" bestFit="1" customWidth="1"/>
  </cols>
  <sheetData>
    <row r="3" spans="1:24" ht="17.25" x14ac:dyDescent="0.3">
      <c r="A3" t="s">
        <v>6</v>
      </c>
      <c r="J3" s="2"/>
      <c r="L3" t="s">
        <v>19</v>
      </c>
    </row>
    <row r="4" spans="1:24" x14ac:dyDescent="0.25">
      <c r="A4" t="s">
        <v>21</v>
      </c>
      <c r="B4" t="s">
        <v>7</v>
      </c>
      <c r="C4">
        <v>2020</v>
      </c>
      <c r="D4">
        <v>2021</v>
      </c>
      <c r="E4">
        <v>2022</v>
      </c>
      <c r="F4">
        <v>2023</v>
      </c>
      <c r="G4">
        <v>2024</v>
      </c>
      <c r="H4" t="s">
        <v>20</v>
      </c>
      <c r="L4" t="s">
        <v>21</v>
      </c>
      <c r="M4" t="s">
        <v>7</v>
      </c>
      <c r="N4">
        <v>2020</v>
      </c>
      <c r="O4">
        <v>2021</v>
      </c>
      <c r="P4">
        <v>2022</v>
      </c>
      <c r="Q4">
        <v>2023</v>
      </c>
      <c r="R4">
        <v>2024</v>
      </c>
      <c r="S4" t="s">
        <v>20</v>
      </c>
      <c r="W4" t="s">
        <v>31</v>
      </c>
      <c r="X4" t="s">
        <v>32</v>
      </c>
    </row>
    <row r="5" spans="1:24" x14ac:dyDescent="0.25">
      <c r="A5">
        <v>2</v>
      </c>
      <c r="B5" t="s">
        <v>1</v>
      </c>
      <c r="C5">
        <v>77.099999999999994</v>
      </c>
      <c r="D5">
        <v>76.900000000000006</v>
      </c>
      <c r="E5">
        <v>75.8</v>
      </c>
      <c r="F5">
        <v>79.900000000000006</v>
      </c>
      <c r="G5">
        <v>78</v>
      </c>
      <c r="H5">
        <f>AVERAGE(C5:G5)</f>
        <v>77.540000000000006</v>
      </c>
      <c r="L5">
        <v>2</v>
      </c>
      <c r="M5" t="s">
        <v>1</v>
      </c>
      <c r="N5">
        <v>0.49822064056939502</v>
      </c>
      <c r="O5">
        <v>0.36934116571106967</v>
      </c>
      <c r="P5">
        <v>0.45045045045045046</v>
      </c>
      <c r="Q5">
        <v>0.53085662512181686</v>
      </c>
      <c r="R5">
        <v>0.53295000000000003</v>
      </c>
      <c r="S5">
        <f>AVERAGE(N5:R5)</f>
        <v>0.47636377637054644</v>
      </c>
      <c r="W5">
        <v>77.540000000000006</v>
      </c>
      <c r="X5">
        <v>0.47636377637054644</v>
      </c>
    </row>
    <row r="6" spans="1:24" x14ac:dyDescent="0.25">
      <c r="A6">
        <v>5</v>
      </c>
      <c r="B6" t="s">
        <v>8</v>
      </c>
      <c r="C6">
        <v>58.1</v>
      </c>
      <c r="D6">
        <v>51.9</v>
      </c>
      <c r="E6">
        <v>58.1</v>
      </c>
      <c r="F6">
        <v>53.3</v>
      </c>
      <c r="G6">
        <v>54.4</v>
      </c>
      <c r="H6">
        <f t="shared" ref="H6:H24" si="0">AVERAGE(C6:G6)</f>
        <v>55.159999999999989</v>
      </c>
      <c r="L6">
        <v>5</v>
      </c>
      <c r="M6" t="s">
        <v>8</v>
      </c>
      <c r="N6">
        <v>0.17552077042875799</v>
      </c>
      <c r="O6">
        <v>0.22560278120444099</v>
      </c>
      <c r="P6">
        <v>0.17904732334601156</v>
      </c>
      <c r="Q6">
        <v>0.12990298005153247</v>
      </c>
      <c r="R6">
        <v>0.16768371739243176</v>
      </c>
      <c r="S6">
        <f t="shared" ref="S6:S24" si="1">AVERAGE(N6:R6)</f>
        <v>0.17555151448463496</v>
      </c>
      <c r="W6">
        <v>55.159999999999989</v>
      </c>
      <c r="X6">
        <v>0.17555151448463496</v>
      </c>
    </row>
    <row r="7" spans="1:24" x14ac:dyDescent="0.25">
      <c r="A7">
        <v>6</v>
      </c>
      <c r="B7" t="s">
        <v>11</v>
      </c>
      <c r="C7">
        <v>54.7</v>
      </c>
      <c r="D7">
        <v>53</v>
      </c>
      <c r="E7">
        <v>63</v>
      </c>
      <c r="F7">
        <v>56.6</v>
      </c>
      <c r="G7">
        <v>46.5</v>
      </c>
      <c r="H7">
        <f t="shared" si="0"/>
        <v>54.759999999999991</v>
      </c>
      <c r="L7">
        <v>6</v>
      </c>
      <c r="M7" t="s">
        <v>11</v>
      </c>
      <c r="N7">
        <v>0.4</v>
      </c>
      <c r="O7">
        <v>0.45</v>
      </c>
      <c r="P7">
        <v>0.45</v>
      </c>
      <c r="Q7">
        <v>0.5</v>
      </c>
      <c r="R7">
        <v>1.0066304147203724</v>
      </c>
      <c r="S7">
        <f t="shared" si="1"/>
        <v>0.56132608294407449</v>
      </c>
      <c r="W7">
        <v>54.759999999999991</v>
      </c>
      <c r="X7">
        <v>0.56132608294407449</v>
      </c>
    </row>
    <row r="8" spans="1:24" x14ac:dyDescent="0.25">
      <c r="A8">
        <v>7</v>
      </c>
      <c r="B8" t="s">
        <v>22</v>
      </c>
      <c r="C8">
        <v>48.5</v>
      </c>
      <c r="D8">
        <v>44.2</v>
      </c>
      <c r="E8">
        <v>46</v>
      </c>
      <c r="F8">
        <v>40.1</v>
      </c>
      <c r="G8">
        <v>42.4</v>
      </c>
      <c r="H8">
        <f t="shared" si="0"/>
        <v>44.239999999999995</v>
      </c>
      <c r="L8">
        <v>7</v>
      </c>
      <c r="M8" t="s">
        <v>22</v>
      </c>
      <c r="N8">
        <v>0.42862942199884002</v>
      </c>
      <c r="O8">
        <v>0.25125628140703515</v>
      </c>
      <c r="P8">
        <v>0.29069767441860467</v>
      </c>
      <c r="Q8">
        <v>0.33238574240104962</v>
      </c>
      <c r="R8">
        <v>0.17008903201363801</v>
      </c>
      <c r="S8">
        <f t="shared" si="1"/>
        <v>0.29461163044783351</v>
      </c>
      <c r="W8">
        <v>44.239999999999995</v>
      </c>
      <c r="X8">
        <v>0.29461163044783351</v>
      </c>
    </row>
    <row r="9" spans="1:24" x14ac:dyDescent="0.25">
      <c r="A9">
        <v>15</v>
      </c>
      <c r="B9" t="s">
        <v>12</v>
      </c>
      <c r="C9">
        <v>47.7</v>
      </c>
      <c r="D9">
        <v>39.299999999999997</v>
      </c>
      <c r="E9">
        <v>40.4</v>
      </c>
      <c r="F9">
        <v>37.1</v>
      </c>
      <c r="G9">
        <v>35.5</v>
      </c>
      <c r="H9">
        <f t="shared" si="0"/>
        <v>40</v>
      </c>
      <c r="L9">
        <v>15</v>
      </c>
      <c r="M9" t="s">
        <v>12</v>
      </c>
      <c r="N9">
        <v>0.69</v>
      </c>
      <c r="O9">
        <v>0.96</v>
      </c>
      <c r="P9">
        <v>0.86</v>
      </c>
      <c r="Q9">
        <v>0.78</v>
      </c>
      <c r="R9">
        <v>0.56720000000000004</v>
      </c>
      <c r="S9">
        <f t="shared" si="1"/>
        <v>0.77144000000000001</v>
      </c>
      <c r="W9">
        <v>40</v>
      </c>
      <c r="X9">
        <v>0.77144000000000001</v>
      </c>
    </row>
    <row r="10" spans="1:24" x14ac:dyDescent="0.25">
      <c r="A10">
        <v>23</v>
      </c>
      <c r="B10" t="s">
        <v>17</v>
      </c>
      <c r="C10">
        <v>28</v>
      </c>
      <c r="D10">
        <v>24.7</v>
      </c>
      <c r="E10">
        <v>27.2</v>
      </c>
      <c r="F10">
        <v>29.6</v>
      </c>
      <c r="G10">
        <v>28.7</v>
      </c>
      <c r="H10">
        <f t="shared" si="0"/>
        <v>27.639999999999997</v>
      </c>
      <c r="L10">
        <v>23</v>
      </c>
      <c r="M10" t="s">
        <v>17</v>
      </c>
      <c r="N10">
        <v>1.5650999192737935E-2</v>
      </c>
      <c r="O10">
        <v>3.101037437979251E-2</v>
      </c>
      <c r="P10">
        <v>3.8071514620821312E-2</v>
      </c>
      <c r="Q10">
        <v>2.5207209261848888E-2</v>
      </c>
      <c r="R10">
        <v>1.8794003267265182E-2</v>
      </c>
      <c r="S10">
        <f t="shared" si="1"/>
        <v>2.5746820144493164E-2</v>
      </c>
      <c r="W10">
        <v>27.639999999999997</v>
      </c>
      <c r="X10">
        <v>2.5746820144493164E-2</v>
      </c>
    </row>
    <row r="11" spans="1:24" x14ac:dyDescent="0.25">
      <c r="A11">
        <v>25</v>
      </c>
      <c r="B11" t="s">
        <v>26</v>
      </c>
      <c r="C11">
        <v>22.4</v>
      </c>
      <c r="D11">
        <v>21.5</v>
      </c>
      <c r="E11">
        <v>27.6</v>
      </c>
      <c r="F11">
        <v>29.6</v>
      </c>
      <c r="G11">
        <v>28.7</v>
      </c>
      <c r="H11">
        <f t="shared" si="0"/>
        <v>25.959999999999997</v>
      </c>
      <c r="L11">
        <v>25</v>
      </c>
      <c r="M11" t="s">
        <v>26</v>
      </c>
      <c r="N11">
        <v>0.15761396702230843</v>
      </c>
      <c r="O11">
        <v>7.4294205052005943E-2</v>
      </c>
      <c r="P11">
        <v>7.474539848640567E-2</v>
      </c>
      <c r="Q11">
        <v>6.228783207200473E-2</v>
      </c>
      <c r="R11">
        <v>5.4685558041262738E-2</v>
      </c>
      <c r="S11">
        <f t="shared" si="1"/>
        <v>8.4725392134797489E-2</v>
      </c>
      <c r="W11">
        <v>25.959999999999997</v>
      </c>
      <c r="X11">
        <v>8.4725392134797489E-2</v>
      </c>
    </row>
    <row r="12" spans="1:24" x14ac:dyDescent="0.25">
      <c r="A12">
        <v>40</v>
      </c>
      <c r="B12" t="s">
        <v>27</v>
      </c>
      <c r="C12">
        <v>21.1</v>
      </c>
      <c r="D12">
        <v>19.8</v>
      </c>
      <c r="E12">
        <v>18.3</v>
      </c>
      <c r="F12">
        <v>22.8</v>
      </c>
      <c r="G12">
        <v>21.9</v>
      </c>
      <c r="H12">
        <f t="shared" si="0"/>
        <v>20.78</v>
      </c>
      <c r="L12">
        <v>40</v>
      </c>
      <c r="M12" t="s">
        <v>27</v>
      </c>
      <c r="N12">
        <v>0.13358937964431827</v>
      </c>
      <c r="O12">
        <v>0.42038885969521805</v>
      </c>
      <c r="P12">
        <v>0.15090143753474705</v>
      </c>
      <c r="Q12">
        <v>0.12354674185066684</v>
      </c>
      <c r="R12">
        <v>0.24232207764842226</v>
      </c>
      <c r="S12">
        <f t="shared" si="1"/>
        <v>0.21414969927467448</v>
      </c>
      <c r="W12">
        <v>20.78</v>
      </c>
      <c r="X12">
        <v>0.21414969927467448</v>
      </c>
    </row>
    <row r="13" spans="1:24" x14ac:dyDescent="0.25">
      <c r="A13">
        <v>45</v>
      </c>
      <c r="B13" t="s">
        <v>13</v>
      </c>
      <c r="C13">
        <v>21.4</v>
      </c>
      <c r="D13">
        <v>30.2</v>
      </c>
      <c r="E13">
        <v>28.1</v>
      </c>
      <c r="F13">
        <v>23.3</v>
      </c>
      <c r="G13">
        <v>29.8</v>
      </c>
      <c r="H13">
        <f t="shared" si="0"/>
        <v>26.559999999999995</v>
      </c>
      <c r="L13">
        <v>45</v>
      </c>
      <c r="M13" t="s">
        <v>13</v>
      </c>
      <c r="N13">
        <v>7.0000000000000007E-2</v>
      </c>
      <c r="O13">
        <v>0.16</v>
      </c>
      <c r="P13">
        <v>0.17</v>
      </c>
      <c r="Q13">
        <v>0.11205</v>
      </c>
      <c r="R13">
        <v>0.18554000000000001</v>
      </c>
      <c r="S13">
        <f t="shared" si="1"/>
        <v>0.139518</v>
      </c>
      <c r="W13">
        <v>26.559999999999995</v>
      </c>
      <c r="X13">
        <v>0.139518</v>
      </c>
    </row>
    <row r="14" spans="1:24" x14ac:dyDescent="0.25">
      <c r="A14">
        <v>46</v>
      </c>
      <c r="B14" t="s">
        <v>18</v>
      </c>
      <c r="C14">
        <v>19.2</v>
      </c>
      <c r="D14">
        <v>19.5</v>
      </c>
      <c r="E14">
        <v>18.600000000000001</v>
      </c>
      <c r="F14">
        <v>18.7</v>
      </c>
      <c r="G14">
        <v>18.8</v>
      </c>
      <c r="H14">
        <f t="shared" si="0"/>
        <v>18.96</v>
      </c>
      <c r="L14">
        <v>46</v>
      </c>
      <c r="M14" t="s">
        <v>18</v>
      </c>
      <c r="N14">
        <v>0.29629629629629628</v>
      </c>
      <c r="O14">
        <v>0.240723217303143</v>
      </c>
      <c r="P14">
        <v>0.26244592540629003</v>
      </c>
      <c r="Q14">
        <v>0.21697669919013793</v>
      </c>
      <c r="R14">
        <v>0.13468727629450911</v>
      </c>
      <c r="S14">
        <f t="shared" si="1"/>
        <v>0.23022588289807527</v>
      </c>
      <c r="W14">
        <v>18.96</v>
      </c>
      <c r="X14">
        <v>0.23022588289807527</v>
      </c>
    </row>
    <row r="15" spans="1:24" x14ac:dyDescent="0.25">
      <c r="A15">
        <v>48</v>
      </c>
      <c r="B15" t="s">
        <v>3</v>
      </c>
      <c r="C15">
        <v>27.9</v>
      </c>
      <c r="D15">
        <v>29.6</v>
      </c>
      <c r="E15">
        <v>28.5</v>
      </c>
      <c r="F15">
        <v>28.8</v>
      </c>
      <c r="G15">
        <v>27.1</v>
      </c>
      <c r="H15">
        <f t="shared" si="0"/>
        <v>28.380000000000003</v>
      </c>
      <c r="I15" s="4" t="s">
        <v>24</v>
      </c>
      <c r="J15" s="3">
        <f>AVERAGE(H5:H9)</f>
        <v>54.339999999999996</v>
      </c>
      <c r="L15">
        <v>48</v>
      </c>
      <c r="M15" t="s">
        <v>3</v>
      </c>
      <c r="N15">
        <v>0.15604496932297762</v>
      </c>
      <c r="O15">
        <v>7.9149247067418924E-2</v>
      </c>
      <c r="P15">
        <v>0.11530383934331717</v>
      </c>
      <c r="Q15">
        <v>0.16081567460534521</v>
      </c>
      <c r="R15">
        <v>0.19225999999999999</v>
      </c>
      <c r="S15">
        <f t="shared" si="1"/>
        <v>0.14071474606781179</v>
      </c>
      <c r="T15" s="4" t="s">
        <v>24</v>
      </c>
      <c r="U15" s="3">
        <f>AVERAGE(S5:S9)</f>
        <v>0.45585860084941787</v>
      </c>
      <c r="W15">
        <v>28.380000000000003</v>
      </c>
      <c r="X15">
        <v>0.14071474606781179</v>
      </c>
    </row>
    <row r="16" spans="1:24" x14ac:dyDescent="0.25">
      <c r="A16">
        <v>51</v>
      </c>
      <c r="B16" t="s">
        <v>14</v>
      </c>
      <c r="C16">
        <v>22.4</v>
      </c>
      <c r="D16">
        <v>17.399999999999999</v>
      </c>
      <c r="E16">
        <v>20.7</v>
      </c>
      <c r="F16">
        <v>19.3</v>
      </c>
      <c r="G16">
        <v>17.899999999999999</v>
      </c>
      <c r="H16">
        <f t="shared" si="0"/>
        <v>19.54</v>
      </c>
      <c r="I16" s="4"/>
      <c r="J16" s="3"/>
      <c r="L16">
        <v>51</v>
      </c>
      <c r="M16" t="s">
        <v>14</v>
      </c>
      <c r="N16">
        <v>0.11231628265194787</v>
      </c>
      <c r="O16">
        <v>0.13239345904748273</v>
      </c>
      <c r="P16">
        <v>0.10892586989409984</v>
      </c>
      <c r="Q16">
        <v>6.3476508123879422E-2</v>
      </c>
      <c r="R16">
        <v>4.8118371193135112E-2</v>
      </c>
      <c r="S16">
        <f t="shared" si="1"/>
        <v>9.3046098182109002E-2</v>
      </c>
      <c r="T16" s="4"/>
      <c r="U16" s="3"/>
      <c r="W16">
        <v>19.54</v>
      </c>
      <c r="X16">
        <v>9.3046098182109002E-2</v>
      </c>
    </row>
    <row r="17" spans="1:24" x14ac:dyDescent="0.25">
      <c r="A17">
        <v>55</v>
      </c>
      <c r="B17" t="s">
        <v>2</v>
      </c>
      <c r="C17">
        <v>18.899999999999999</v>
      </c>
      <c r="D17">
        <v>19.3</v>
      </c>
      <c r="E17">
        <v>19.5</v>
      </c>
      <c r="F17">
        <v>20.100000000000001</v>
      </c>
      <c r="G17">
        <v>17.399999999999999</v>
      </c>
      <c r="H17">
        <f t="shared" si="0"/>
        <v>19.040000000000003</v>
      </c>
      <c r="I17" s="4" t="s">
        <v>25</v>
      </c>
      <c r="J17" s="3">
        <f>AVERAGE(H10:H24)</f>
        <v>18.322666666666667</v>
      </c>
      <c r="L17">
        <v>55</v>
      </c>
      <c r="M17" t="s">
        <v>2</v>
      </c>
      <c r="N17">
        <v>6.5484627690879399E-2</v>
      </c>
      <c r="O17">
        <v>0.106145555495074</v>
      </c>
      <c r="P17">
        <v>8.8454220768383454E-2</v>
      </c>
      <c r="Q17">
        <v>7.3031302727341416E-2</v>
      </c>
      <c r="R17">
        <v>8.5529999999999995E-2</v>
      </c>
      <c r="S17">
        <f t="shared" si="1"/>
        <v>8.3729141336335661E-2</v>
      </c>
      <c r="T17" s="4" t="s">
        <v>25</v>
      </c>
      <c r="U17" s="3">
        <f>AVERAGE(S10:S24)</f>
        <v>0.11739033817069901</v>
      </c>
      <c r="W17">
        <v>19.040000000000003</v>
      </c>
      <c r="X17">
        <v>8.3729141336335661E-2</v>
      </c>
    </row>
    <row r="18" spans="1:24" x14ac:dyDescent="0.25">
      <c r="A18">
        <v>58</v>
      </c>
      <c r="B18" t="s">
        <v>9</v>
      </c>
      <c r="C18">
        <v>15.6</v>
      </c>
      <c r="D18">
        <v>17.399999999999999</v>
      </c>
      <c r="E18">
        <v>17.7</v>
      </c>
      <c r="F18" s="1">
        <v>18.5</v>
      </c>
      <c r="G18">
        <v>18.3</v>
      </c>
      <c r="H18">
        <f t="shared" si="0"/>
        <v>17.5</v>
      </c>
      <c r="I18" s="3"/>
      <c r="J18" s="3"/>
      <c r="L18">
        <v>58</v>
      </c>
      <c r="M18" t="s">
        <v>9</v>
      </c>
      <c r="N18">
        <v>0.16056874557051737</v>
      </c>
      <c r="O18">
        <v>7.5858145268348193E-2</v>
      </c>
      <c r="P18">
        <v>3.957261574990107E-2</v>
      </c>
      <c r="Q18">
        <v>2.8629417749216526E-2</v>
      </c>
      <c r="R18">
        <v>9.5570000000000002E-2</v>
      </c>
      <c r="S18">
        <f t="shared" si="1"/>
        <v>8.0039784867596636E-2</v>
      </c>
      <c r="T18" s="3"/>
      <c r="U18" s="3"/>
      <c r="W18">
        <v>17.5</v>
      </c>
      <c r="X18">
        <v>8.0039784867596636E-2</v>
      </c>
    </row>
    <row r="19" spans="1:24" x14ac:dyDescent="0.25">
      <c r="A19">
        <v>73</v>
      </c>
      <c r="B19" t="s">
        <v>0</v>
      </c>
      <c r="C19">
        <v>14.2</v>
      </c>
      <c r="D19">
        <v>13.6</v>
      </c>
      <c r="E19">
        <v>12.2</v>
      </c>
      <c r="F19">
        <v>12.6</v>
      </c>
      <c r="G19">
        <v>12.9</v>
      </c>
      <c r="H19">
        <f t="shared" si="0"/>
        <v>13.1</v>
      </c>
      <c r="I19" s="4" t="s">
        <v>23</v>
      </c>
      <c r="J19" s="3">
        <f>TTEST(H5:H9,H13:H23,2,2)</f>
        <v>3.5520368600290616E-6</v>
      </c>
      <c r="L19">
        <v>73</v>
      </c>
      <c r="M19" t="s">
        <v>0</v>
      </c>
      <c r="N19">
        <v>3.7760489441376499E-2</v>
      </c>
      <c r="O19">
        <v>2.450090930152931E-2</v>
      </c>
      <c r="P19">
        <v>4.1929519481783292E-2</v>
      </c>
      <c r="Q19">
        <v>6.8293571298488398E-2</v>
      </c>
      <c r="R19">
        <v>6.0780000000000001E-2</v>
      </c>
      <c r="S19">
        <f t="shared" si="1"/>
        <v>4.6652897904635497E-2</v>
      </c>
      <c r="T19" s="4" t="s">
        <v>23</v>
      </c>
      <c r="U19" s="3">
        <f>TTEST(S5:S9,S13:S23,2,2)</f>
        <v>7.3698685351114904E-4</v>
      </c>
      <c r="W19">
        <v>13.1</v>
      </c>
      <c r="X19">
        <v>4.6652897904635497E-2</v>
      </c>
    </row>
    <row r="20" spans="1:24" x14ac:dyDescent="0.25">
      <c r="A20">
        <v>74</v>
      </c>
      <c r="B20" t="s">
        <v>28</v>
      </c>
      <c r="C20">
        <v>12.8</v>
      </c>
      <c r="D20">
        <v>15.6</v>
      </c>
      <c r="E20">
        <v>14.9</v>
      </c>
      <c r="F20">
        <v>13.5</v>
      </c>
      <c r="G20">
        <v>14.8</v>
      </c>
      <c r="H20">
        <f t="shared" si="0"/>
        <v>14.319999999999999</v>
      </c>
      <c r="I20" s="1"/>
      <c r="L20">
        <v>76</v>
      </c>
      <c r="M20" t="s">
        <v>28</v>
      </c>
      <c r="N20">
        <v>0.38963381636702543</v>
      </c>
      <c r="O20">
        <v>0.35418371522094927</v>
      </c>
      <c r="P20">
        <v>0.32545510701756813</v>
      </c>
      <c r="Q20">
        <v>0.33588441895062959</v>
      </c>
      <c r="R20">
        <v>0.22</v>
      </c>
      <c r="S20">
        <f t="shared" si="1"/>
        <v>0.32503141151123449</v>
      </c>
      <c r="T20" s="1"/>
      <c r="W20">
        <v>14.319999999999999</v>
      </c>
      <c r="X20">
        <v>0.32503141151123449</v>
      </c>
    </row>
    <row r="21" spans="1:24" x14ac:dyDescent="0.25">
      <c r="A21">
        <v>82</v>
      </c>
      <c r="B21" t="s">
        <v>10</v>
      </c>
      <c r="C21">
        <v>15.6</v>
      </c>
      <c r="D21">
        <v>14.1</v>
      </c>
      <c r="E21">
        <v>15.7</v>
      </c>
      <c r="F21">
        <v>14.1</v>
      </c>
      <c r="G21">
        <v>13.8</v>
      </c>
      <c r="H21">
        <f t="shared" si="0"/>
        <v>14.66</v>
      </c>
      <c r="I21" s="1"/>
      <c r="L21">
        <v>82</v>
      </c>
      <c r="M21" t="s">
        <v>10</v>
      </c>
      <c r="N21">
        <v>6.963876473492954E-2</v>
      </c>
      <c r="O21">
        <v>8.06239922000975E-2</v>
      </c>
      <c r="P21">
        <v>6.9067729542282408E-2</v>
      </c>
      <c r="Q21">
        <v>6.8293571298488426E-2</v>
      </c>
      <c r="R21">
        <v>7.1340000000000001E-2</v>
      </c>
      <c r="S21">
        <f t="shared" si="1"/>
        <v>7.1792811555159583E-2</v>
      </c>
      <c r="W21">
        <v>14.66</v>
      </c>
      <c r="X21">
        <v>7.1792811555159583E-2</v>
      </c>
    </row>
    <row r="22" spans="1:24" x14ac:dyDescent="0.25">
      <c r="A22">
        <v>94</v>
      </c>
      <c r="B22" t="s">
        <v>15</v>
      </c>
      <c r="C22">
        <v>11.8</v>
      </c>
      <c r="D22">
        <v>13.8</v>
      </c>
      <c r="E22">
        <v>13.3</v>
      </c>
      <c r="F22">
        <v>13.4</v>
      </c>
      <c r="G22">
        <v>11.4</v>
      </c>
      <c r="H22">
        <f t="shared" si="0"/>
        <v>12.74</v>
      </c>
      <c r="I22" s="1"/>
      <c r="L22">
        <v>94</v>
      </c>
      <c r="M22" t="s">
        <v>15</v>
      </c>
      <c r="N22">
        <v>9.0751822126428641E-2</v>
      </c>
      <c r="O22">
        <v>9.532888465204957E-2</v>
      </c>
      <c r="P22">
        <v>5.9576069233663612E-2</v>
      </c>
      <c r="Q22">
        <v>6.2092517851598882E-2</v>
      </c>
      <c r="R22">
        <v>0.10984987184181619</v>
      </c>
      <c r="S22">
        <f t="shared" si="1"/>
        <v>8.3519833141111374E-2</v>
      </c>
      <c r="W22">
        <v>12.74</v>
      </c>
      <c r="X22">
        <v>8.3519833141111374E-2</v>
      </c>
    </row>
    <row r="23" spans="1:24" x14ac:dyDescent="0.25">
      <c r="A23">
        <v>100</v>
      </c>
      <c r="B23" t="s">
        <v>16</v>
      </c>
      <c r="C23">
        <v>7.6</v>
      </c>
      <c r="D23">
        <v>8.4</v>
      </c>
      <c r="E23">
        <v>8.1</v>
      </c>
      <c r="F23">
        <v>7.4</v>
      </c>
      <c r="G23">
        <v>9.6999999999999993</v>
      </c>
      <c r="H23">
        <f t="shared" si="0"/>
        <v>8.24</v>
      </c>
      <c r="L23">
        <v>100</v>
      </c>
      <c r="M23" t="s">
        <v>16</v>
      </c>
      <c r="N23">
        <v>0.03</v>
      </c>
      <c r="O23">
        <v>9.1999999999999998E-2</v>
      </c>
      <c r="P23">
        <v>8.1000000000000003E-2</v>
      </c>
      <c r="Q23">
        <v>0.11899999999999999</v>
      </c>
      <c r="R23">
        <v>0.121</v>
      </c>
      <c r="S23">
        <f t="shared" si="1"/>
        <v>8.8599999999999998E-2</v>
      </c>
      <c r="W23">
        <v>8.24</v>
      </c>
      <c r="X23">
        <v>8.8599999999999998E-2</v>
      </c>
    </row>
    <row r="24" spans="1:24" x14ac:dyDescent="0.25">
      <c r="A24">
        <v>117</v>
      </c>
      <c r="B24" t="s">
        <v>29</v>
      </c>
      <c r="C24">
        <v>8.1999999999999993</v>
      </c>
      <c r="D24">
        <v>7.9</v>
      </c>
      <c r="E24">
        <v>7.9</v>
      </c>
      <c r="F24">
        <v>6.1</v>
      </c>
      <c r="G24">
        <v>7</v>
      </c>
      <c r="H24">
        <f t="shared" si="0"/>
        <v>7.42</v>
      </c>
      <c r="L24">
        <v>117</v>
      </c>
      <c r="M24" t="s">
        <v>29</v>
      </c>
      <c r="N24">
        <v>0.20883054892601433</v>
      </c>
      <c r="O24">
        <v>5.7982218786238889E-2</v>
      </c>
      <c r="P24">
        <v>0</v>
      </c>
      <c r="Q24">
        <v>0</v>
      </c>
      <c r="R24">
        <v>0</v>
      </c>
      <c r="S24">
        <f t="shared" si="1"/>
        <v>5.336255354245064E-2</v>
      </c>
      <c r="W24">
        <v>7.42</v>
      </c>
      <c r="X24">
        <v>5.336255354245064E-2</v>
      </c>
    </row>
    <row r="26" spans="1:24" x14ac:dyDescent="0.25">
      <c r="W26" s="5" t="s">
        <v>33</v>
      </c>
      <c r="X26" s="3">
        <f>CORREL(W5:W24,X5:X24)</f>
        <v>0.63742531388007972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 countries raw data</vt:lpstr>
      <vt:lpstr>20 countries mean &amp; corr.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sakirul</dc:creator>
  <cp:lastModifiedBy>Mohammad Nayeem Hasan</cp:lastModifiedBy>
  <dcterms:created xsi:type="dcterms:W3CDTF">2024-04-25T06:31:31Z</dcterms:created>
  <dcterms:modified xsi:type="dcterms:W3CDTF">2025-06-27T14:09:02Z</dcterms:modified>
</cp:coreProperties>
</file>